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pradhan\Google Drive\08 - Information Management\Baseline Data\"/>
    </mc:Choice>
  </mc:AlternateContent>
  <bookViews>
    <workbookView xWindow="0" yWindow="0" windowWidth="28800" windowHeight="12435" activeTab="1"/>
  </bookViews>
  <sheets>
    <sheet name="Metadata" sheetId="7" r:id="rId1"/>
    <sheet name="Conversion_FINAL" sheetId="6" r:id="rId2"/>
    <sheet name="Conversion_v1" sheetId="1" state="hidden" r:id="rId3"/>
    <sheet name="Conversion_v2" sheetId="3" state="hidden" r:id="rId4"/>
    <sheet name="Conversion_v3" sheetId="4" state="hidden" r:id="rId5"/>
    <sheet name="Conversion_v4" sheetId="5" state="hidden" r:id="rId6"/>
    <sheet name="VOCAB" sheetId="2" state="hidden" r:id="rId7"/>
  </sheets>
  <definedNames>
    <definedName name="_xlnm._FilterDatabase" localSheetId="2" hidden="1">Conversion_v1!$A$1:$Z$1660</definedName>
    <definedName name="_xlnm.Database">Conversion_v1!$A$1:$Z$1660</definedName>
  </definedNames>
  <calcPr calcId="152511"/>
</workbook>
</file>

<file path=xl/calcChain.xml><?xml version="1.0" encoding="utf-8"?>
<calcChain xmlns="http://schemas.openxmlformats.org/spreadsheetml/2006/main">
  <c r="E616" i="5" l="1"/>
  <c r="F616" i="5"/>
  <c r="G616" i="5"/>
  <c r="G2" i="5" l="1"/>
  <c r="G3" i="5"/>
  <c r="G4" i="5"/>
  <c r="G5" i="5"/>
  <c r="G6" i="5"/>
  <c r="G7" i="5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G40" i="5"/>
  <c r="G41" i="5"/>
  <c r="G42" i="5"/>
  <c r="G43" i="5"/>
  <c r="G44" i="5"/>
  <c r="G45" i="5"/>
  <c r="G46" i="5"/>
  <c r="G47" i="5"/>
  <c r="G48" i="5"/>
  <c r="G49" i="5"/>
  <c r="G50" i="5"/>
  <c r="G51" i="5"/>
  <c r="G52" i="5"/>
  <c r="G53" i="5"/>
  <c r="G54" i="5"/>
  <c r="G55" i="5"/>
  <c r="G56" i="5"/>
  <c r="G57" i="5"/>
  <c r="G58" i="5"/>
  <c r="G59" i="5"/>
  <c r="G60" i="5"/>
  <c r="G61" i="5"/>
  <c r="G62" i="5"/>
  <c r="G63" i="5"/>
  <c r="G64" i="5"/>
  <c r="G65" i="5"/>
  <c r="G66" i="5"/>
  <c r="G67" i="5"/>
  <c r="G68" i="5"/>
  <c r="G69" i="5"/>
  <c r="G70" i="5"/>
  <c r="G71" i="5"/>
  <c r="G72" i="5"/>
  <c r="G73" i="5"/>
  <c r="G74" i="5"/>
  <c r="G75" i="5"/>
  <c r="G76" i="5"/>
  <c r="G77" i="5"/>
  <c r="G78" i="5"/>
  <c r="G79" i="5"/>
  <c r="G80" i="5"/>
  <c r="G81" i="5"/>
  <c r="G82" i="5"/>
  <c r="G83" i="5"/>
  <c r="G84" i="5"/>
  <c r="G85" i="5"/>
  <c r="G86" i="5"/>
  <c r="G87" i="5"/>
  <c r="G88" i="5"/>
  <c r="G89" i="5"/>
  <c r="G90" i="5"/>
  <c r="G91" i="5"/>
  <c r="G92" i="5"/>
  <c r="G93" i="5"/>
  <c r="G94" i="5"/>
  <c r="G95" i="5"/>
  <c r="G96" i="5"/>
  <c r="G97" i="5"/>
  <c r="G98" i="5"/>
  <c r="G99" i="5"/>
  <c r="G100" i="5"/>
  <c r="G101" i="5"/>
  <c r="G102" i="5"/>
  <c r="G103" i="5"/>
  <c r="G104" i="5"/>
  <c r="G105" i="5"/>
  <c r="G106" i="5"/>
  <c r="G107" i="5"/>
  <c r="G108" i="5"/>
  <c r="G109" i="5"/>
  <c r="G110" i="5"/>
  <c r="G111" i="5"/>
  <c r="G112" i="5"/>
  <c r="G113" i="5"/>
  <c r="G114" i="5"/>
  <c r="G115" i="5"/>
  <c r="G116" i="5"/>
  <c r="G117" i="5"/>
  <c r="G118" i="5"/>
  <c r="G119" i="5"/>
  <c r="G120" i="5"/>
  <c r="G121" i="5"/>
  <c r="G122" i="5"/>
  <c r="G123" i="5"/>
  <c r="G124" i="5"/>
  <c r="G125" i="5"/>
  <c r="G126" i="5"/>
  <c r="G127" i="5"/>
  <c r="G128" i="5"/>
  <c r="G129" i="5"/>
  <c r="G130" i="5"/>
  <c r="G131" i="5"/>
  <c r="G132" i="5"/>
  <c r="G133" i="5"/>
  <c r="G134" i="5"/>
  <c r="G135" i="5"/>
  <c r="G136" i="5"/>
  <c r="G137" i="5"/>
  <c r="G138" i="5"/>
  <c r="G139" i="5"/>
  <c r="G140" i="5"/>
  <c r="G141" i="5"/>
  <c r="G142" i="5"/>
  <c r="G143" i="5"/>
  <c r="G144" i="5"/>
  <c r="G145" i="5"/>
  <c r="G146" i="5"/>
  <c r="G147" i="5"/>
  <c r="G148" i="5"/>
  <c r="G149" i="5"/>
  <c r="G150" i="5"/>
  <c r="G151" i="5"/>
  <c r="G152" i="5"/>
  <c r="G153" i="5"/>
  <c r="G154" i="5"/>
  <c r="G155" i="5"/>
  <c r="G156" i="5"/>
  <c r="G157" i="5"/>
  <c r="G158" i="5"/>
  <c r="G159" i="5"/>
  <c r="G160" i="5"/>
  <c r="G161" i="5"/>
  <c r="G162" i="5"/>
  <c r="G163" i="5"/>
  <c r="G164" i="5"/>
  <c r="G165" i="5"/>
  <c r="G166" i="5"/>
  <c r="G167" i="5"/>
  <c r="G168" i="5"/>
  <c r="G169" i="5"/>
  <c r="G170" i="5"/>
  <c r="G171" i="5"/>
  <c r="G172" i="5"/>
  <c r="G173" i="5"/>
  <c r="G174" i="5"/>
  <c r="G175" i="5"/>
  <c r="G176" i="5"/>
  <c r="G177" i="5"/>
  <c r="G178" i="5"/>
  <c r="G179" i="5"/>
  <c r="G180" i="5"/>
  <c r="G181" i="5"/>
  <c r="G182" i="5"/>
  <c r="G183" i="5"/>
  <c r="G184" i="5"/>
  <c r="G185" i="5"/>
  <c r="G186" i="5"/>
  <c r="G187" i="5"/>
  <c r="G188" i="5"/>
  <c r="G189" i="5"/>
  <c r="G190" i="5"/>
  <c r="G191" i="5"/>
  <c r="G192" i="5"/>
  <c r="G193" i="5"/>
  <c r="G194" i="5"/>
  <c r="G195" i="5"/>
  <c r="G196" i="5"/>
  <c r="G197" i="5"/>
  <c r="G198" i="5"/>
  <c r="G199" i="5"/>
  <c r="G200" i="5"/>
  <c r="G201" i="5"/>
  <c r="G202" i="5"/>
  <c r="G203" i="5"/>
  <c r="G204" i="5"/>
  <c r="G205" i="5"/>
  <c r="G206" i="5"/>
  <c r="G207" i="5"/>
  <c r="G208" i="5"/>
  <c r="G209" i="5"/>
  <c r="G210" i="5"/>
  <c r="G211" i="5"/>
  <c r="G212" i="5"/>
  <c r="G213" i="5"/>
  <c r="G214" i="5"/>
  <c r="G215" i="5"/>
  <c r="G216" i="5"/>
  <c r="G217" i="5"/>
  <c r="G218" i="5"/>
  <c r="G219" i="5"/>
  <c r="G220" i="5"/>
  <c r="G221" i="5"/>
  <c r="G222" i="5"/>
  <c r="G223" i="5"/>
  <c r="G224" i="5"/>
  <c r="G225" i="5"/>
  <c r="G226" i="5"/>
  <c r="G227" i="5"/>
  <c r="G228" i="5"/>
  <c r="G229" i="5"/>
  <c r="G230" i="5"/>
  <c r="G231" i="5"/>
  <c r="G232" i="5"/>
  <c r="G233" i="5"/>
  <c r="G234" i="5"/>
  <c r="G235" i="5"/>
  <c r="G236" i="5"/>
  <c r="G237" i="5"/>
  <c r="G238" i="5"/>
  <c r="G239" i="5"/>
  <c r="G240" i="5"/>
  <c r="G241" i="5"/>
  <c r="G242" i="5"/>
  <c r="G243" i="5"/>
  <c r="G244" i="5"/>
  <c r="G245" i="5"/>
  <c r="G246" i="5"/>
  <c r="G247" i="5"/>
  <c r="G248" i="5"/>
  <c r="G249" i="5"/>
  <c r="G250" i="5"/>
  <c r="G251" i="5"/>
  <c r="G252" i="5"/>
  <c r="G253" i="5"/>
  <c r="G254" i="5"/>
  <c r="G255" i="5"/>
  <c r="G256" i="5"/>
  <c r="G257" i="5"/>
  <c r="G258" i="5"/>
  <c r="G259" i="5"/>
  <c r="G260" i="5"/>
  <c r="G261" i="5"/>
  <c r="G262" i="5"/>
  <c r="G263" i="5"/>
  <c r="G264" i="5"/>
  <c r="G265" i="5"/>
  <c r="G266" i="5"/>
  <c r="G267" i="5"/>
  <c r="G268" i="5"/>
  <c r="G269" i="5"/>
  <c r="G270" i="5"/>
  <c r="G271" i="5"/>
  <c r="G272" i="5"/>
  <c r="G273" i="5"/>
  <c r="G274" i="5"/>
  <c r="G275" i="5"/>
  <c r="G276" i="5"/>
  <c r="G277" i="5"/>
  <c r="G278" i="5"/>
  <c r="G279" i="5"/>
  <c r="G280" i="5"/>
  <c r="G281" i="5"/>
  <c r="G282" i="5"/>
  <c r="G283" i="5"/>
  <c r="G284" i="5"/>
  <c r="G285" i="5"/>
  <c r="G286" i="5"/>
  <c r="G287" i="5"/>
  <c r="G288" i="5"/>
  <c r="G289" i="5"/>
  <c r="G290" i="5"/>
  <c r="G291" i="5"/>
  <c r="G292" i="5"/>
  <c r="G293" i="5"/>
  <c r="G294" i="5"/>
  <c r="G295" i="5"/>
  <c r="G296" i="5"/>
  <c r="G297" i="5"/>
  <c r="G298" i="5"/>
  <c r="G299" i="5"/>
  <c r="G300" i="5"/>
  <c r="G301" i="5"/>
  <c r="G302" i="5"/>
  <c r="G303" i="5"/>
  <c r="G304" i="5"/>
  <c r="G305" i="5"/>
  <c r="G306" i="5"/>
  <c r="G307" i="5"/>
  <c r="G308" i="5"/>
  <c r="G309" i="5"/>
  <c r="G310" i="5"/>
  <c r="G311" i="5"/>
  <c r="G312" i="5"/>
  <c r="G313" i="5"/>
  <c r="G314" i="5"/>
  <c r="G315" i="5"/>
  <c r="G316" i="5"/>
  <c r="G317" i="5"/>
  <c r="G318" i="5"/>
  <c r="G319" i="5"/>
  <c r="G320" i="5"/>
  <c r="G321" i="5"/>
  <c r="G322" i="5"/>
  <c r="G323" i="5"/>
  <c r="G324" i="5"/>
  <c r="G325" i="5"/>
  <c r="G326" i="5"/>
  <c r="G327" i="5"/>
  <c r="G328" i="5"/>
  <c r="G329" i="5"/>
  <c r="G330" i="5"/>
  <c r="G331" i="5"/>
  <c r="G332" i="5"/>
  <c r="G333" i="5"/>
  <c r="G334" i="5"/>
  <c r="G335" i="5"/>
  <c r="G336" i="5"/>
  <c r="G337" i="5"/>
  <c r="G338" i="5"/>
  <c r="G339" i="5"/>
  <c r="G340" i="5"/>
  <c r="G341" i="5"/>
  <c r="G342" i="5"/>
  <c r="G343" i="5"/>
  <c r="G344" i="5"/>
  <c r="G345" i="5"/>
  <c r="G346" i="5"/>
  <c r="G347" i="5"/>
  <c r="G348" i="5"/>
  <c r="G349" i="5"/>
  <c r="G350" i="5"/>
  <c r="G351" i="5"/>
  <c r="G352" i="5"/>
  <c r="G353" i="5"/>
  <c r="G354" i="5"/>
  <c r="G355" i="5"/>
  <c r="G356" i="5"/>
  <c r="G357" i="5"/>
  <c r="G358" i="5"/>
  <c r="G359" i="5"/>
  <c r="G360" i="5"/>
  <c r="G361" i="5"/>
  <c r="G362" i="5"/>
  <c r="G363" i="5"/>
  <c r="G364" i="5"/>
  <c r="G365" i="5"/>
  <c r="G366" i="5"/>
  <c r="G367" i="5"/>
  <c r="G368" i="5"/>
  <c r="G369" i="5"/>
  <c r="G370" i="5"/>
  <c r="G371" i="5"/>
  <c r="G372" i="5"/>
  <c r="G373" i="5"/>
  <c r="G374" i="5"/>
  <c r="G375" i="5"/>
  <c r="G376" i="5"/>
  <c r="G377" i="5"/>
  <c r="G378" i="5"/>
  <c r="G379" i="5"/>
  <c r="G380" i="5"/>
  <c r="G381" i="5"/>
  <c r="G382" i="5"/>
  <c r="G383" i="5"/>
  <c r="G384" i="5"/>
  <c r="G385" i="5"/>
  <c r="G386" i="5"/>
  <c r="G387" i="5"/>
  <c r="G388" i="5"/>
  <c r="G389" i="5"/>
  <c r="G390" i="5"/>
  <c r="G391" i="5"/>
  <c r="G392" i="5"/>
  <c r="G393" i="5"/>
  <c r="G394" i="5"/>
  <c r="G395" i="5"/>
  <c r="G396" i="5"/>
  <c r="G397" i="5"/>
  <c r="G398" i="5"/>
  <c r="G399" i="5"/>
  <c r="G400" i="5"/>
  <c r="G401" i="5"/>
  <c r="G402" i="5"/>
  <c r="G403" i="5"/>
  <c r="G404" i="5"/>
  <c r="G405" i="5"/>
  <c r="G406" i="5"/>
  <c r="G407" i="5"/>
  <c r="G408" i="5"/>
  <c r="G409" i="5"/>
  <c r="G410" i="5"/>
  <c r="G411" i="5"/>
  <c r="G412" i="5"/>
  <c r="G413" i="5"/>
  <c r="G414" i="5"/>
  <c r="G415" i="5"/>
  <c r="G416" i="5"/>
  <c r="G417" i="5"/>
  <c r="G418" i="5"/>
  <c r="G419" i="5"/>
  <c r="G420" i="5"/>
  <c r="G421" i="5"/>
  <c r="G422" i="5"/>
  <c r="G423" i="5"/>
  <c r="G424" i="5"/>
  <c r="G425" i="5"/>
  <c r="G426" i="5"/>
  <c r="G427" i="5"/>
  <c r="G428" i="5"/>
  <c r="G429" i="5"/>
  <c r="G430" i="5"/>
  <c r="G431" i="5"/>
  <c r="G432" i="5"/>
  <c r="G433" i="5"/>
  <c r="G434" i="5"/>
  <c r="G435" i="5"/>
  <c r="G436" i="5"/>
  <c r="G437" i="5"/>
  <c r="G438" i="5"/>
  <c r="G439" i="5"/>
  <c r="G440" i="5"/>
  <c r="G441" i="5"/>
  <c r="G442" i="5"/>
  <c r="G443" i="5"/>
  <c r="G444" i="5"/>
  <c r="G445" i="5"/>
  <c r="G446" i="5"/>
  <c r="G447" i="5"/>
  <c r="G448" i="5"/>
  <c r="G449" i="5"/>
  <c r="G450" i="5"/>
  <c r="G451" i="5"/>
  <c r="G452" i="5"/>
  <c r="G453" i="5"/>
  <c r="G454" i="5"/>
  <c r="G455" i="5"/>
  <c r="G456" i="5"/>
  <c r="G457" i="5"/>
  <c r="G458" i="5"/>
  <c r="G459" i="5"/>
  <c r="G460" i="5"/>
  <c r="G461" i="5"/>
  <c r="G462" i="5"/>
  <c r="G463" i="5"/>
  <c r="G464" i="5"/>
  <c r="G465" i="5"/>
  <c r="G466" i="5"/>
  <c r="G467" i="5"/>
  <c r="G468" i="5"/>
  <c r="G469" i="5"/>
  <c r="G470" i="5"/>
  <c r="G471" i="5"/>
  <c r="G472" i="5"/>
  <c r="G473" i="5"/>
  <c r="G474" i="5"/>
  <c r="G475" i="5"/>
  <c r="G476" i="5"/>
  <c r="G477" i="5"/>
  <c r="G478" i="5"/>
  <c r="G479" i="5"/>
  <c r="G480" i="5"/>
  <c r="G481" i="5"/>
  <c r="G482" i="5"/>
  <c r="G483" i="5"/>
  <c r="G484" i="5"/>
  <c r="G485" i="5"/>
  <c r="G486" i="5"/>
  <c r="G487" i="5"/>
  <c r="G488" i="5"/>
  <c r="G489" i="5"/>
  <c r="G490" i="5"/>
  <c r="G491" i="5"/>
  <c r="G492" i="5"/>
  <c r="G493" i="5"/>
  <c r="G494" i="5"/>
  <c r="G495" i="5"/>
  <c r="G496" i="5"/>
  <c r="G497" i="5"/>
  <c r="G498" i="5"/>
  <c r="G499" i="5"/>
  <c r="G500" i="5"/>
  <c r="G501" i="5"/>
  <c r="G502" i="5"/>
  <c r="G503" i="5"/>
  <c r="G504" i="5"/>
  <c r="G505" i="5"/>
  <c r="G506" i="5"/>
  <c r="G507" i="5"/>
  <c r="G508" i="5"/>
  <c r="G509" i="5"/>
  <c r="G510" i="5"/>
  <c r="G511" i="5"/>
  <c r="G512" i="5"/>
  <c r="G513" i="5"/>
  <c r="G514" i="5"/>
  <c r="G515" i="5"/>
  <c r="G516" i="5"/>
  <c r="G517" i="5"/>
  <c r="G518" i="5"/>
  <c r="G519" i="5"/>
  <c r="G520" i="5"/>
  <c r="G521" i="5"/>
  <c r="G522" i="5"/>
  <c r="G523" i="5"/>
  <c r="G524" i="5"/>
  <c r="G525" i="5"/>
  <c r="G526" i="5"/>
  <c r="G527" i="5"/>
  <c r="G528" i="5"/>
  <c r="G529" i="5"/>
  <c r="G530" i="5"/>
  <c r="G531" i="5"/>
  <c r="G532" i="5"/>
  <c r="G533" i="5"/>
  <c r="G534" i="5"/>
  <c r="G535" i="5"/>
  <c r="G536" i="5"/>
  <c r="G537" i="5"/>
  <c r="G538" i="5"/>
  <c r="G539" i="5"/>
  <c r="G540" i="5"/>
  <c r="G541" i="5"/>
  <c r="G542" i="5"/>
  <c r="G543" i="5"/>
  <c r="G544" i="5"/>
  <c r="G545" i="5"/>
  <c r="G546" i="5"/>
  <c r="G547" i="5"/>
  <c r="G548" i="5"/>
  <c r="G549" i="5"/>
  <c r="G550" i="5"/>
  <c r="G551" i="5"/>
  <c r="G552" i="5"/>
  <c r="G553" i="5"/>
  <c r="G554" i="5"/>
  <c r="G555" i="5"/>
  <c r="G556" i="5"/>
  <c r="G557" i="5"/>
  <c r="G558" i="5"/>
  <c r="G559" i="5"/>
  <c r="G560" i="5"/>
  <c r="G561" i="5"/>
  <c r="G562" i="5"/>
  <c r="G563" i="5"/>
  <c r="G564" i="5"/>
  <c r="G565" i="5"/>
  <c r="G566" i="5"/>
  <c r="G567" i="5"/>
  <c r="G568" i="5"/>
  <c r="G569" i="5"/>
  <c r="G570" i="5"/>
  <c r="G571" i="5"/>
  <c r="G572" i="5"/>
  <c r="G573" i="5"/>
  <c r="G574" i="5"/>
  <c r="G575" i="5"/>
  <c r="G576" i="5"/>
  <c r="G577" i="5"/>
  <c r="G578" i="5"/>
  <c r="G579" i="5"/>
  <c r="G580" i="5"/>
  <c r="G581" i="5"/>
  <c r="G582" i="5"/>
  <c r="G583" i="5"/>
  <c r="G584" i="5"/>
  <c r="G585" i="5"/>
  <c r="G586" i="5"/>
  <c r="G587" i="5"/>
  <c r="G588" i="5"/>
  <c r="G589" i="5"/>
  <c r="G590" i="5"/>
  <c r="G591" i="5"/>
  <c r="G592" i="5"/>
  <c r="G593" i="5"/>
  <c r="G594" i="5"/>
  <c r="G595" i="5"/>
  <c r="G596" i="5"/>
  <c r="G597" i="5"/>
  <c r="G598" i="5"/>
  <c r="G599" i="5"/>
  <c r="G600" i="5"/>
  <c r="G601" i="5"/>
  <c r="G602" i="5"/>
  <c r="G603" i="5"/>
  <c r="G604" i="5"/>
  <c r="G605" i="5"/>
  <c r="G606" i="5"/>
  <c r="G607" i="5"/>
  <c r="G608" i="5"/>
  <c r="G609" i="5"/>
  <c r="G610" i="5"/>
  <c r="G611" i="5"/>
  <c r="G612" i="5"/>
  <c r="G613" i="5"/>
  <c r="G614" i="5"/>
  <c r="G615" i="5"/>
  <c r="G617" i="5"/>
  <c r="G618" i="5"/>
  <c r="G619" i="5"/>
  <c r="G620" i="5"/>
  <c r="G621" i="5"/>
  <c r="G622" i="5"/>
  <c r="G623" i="5"/>
  <c r="G624" i="5"/>
  <c r="G625" i="5"/>
  <c r="G626" i="5"/>
  <c r="G627" i="5"/>
  <c r="G628" i="5"/>
  <c r="G629" i="5"/>
  <c r="G630" i="5"/>
  <c r="G631" i="5"/>
  <c r="G632" i="5"/>
  <c r="G633" i="5"/>
  <c r="G634" i="5"/>
  <c r="G635" i="5"/>
  <c r="G636" i="5"/>
  <c r="G637" i="5"/>
  <c r="G638" i="5"/>
  <c r="G639" i="5"/>
  <c r="G640" i="5"/>
  <c r="G641" i="5"/>
  <c r="G642" i="5"/>
  <c r="G643" i="5"/>
  <c r="G644" i="5"/>
  <c r="G645" i="5"/>
  <c r="G646" i="5"/>
  <c r="G647" i="5"/>
  <c r="G648" i="5"/>
  <c r="G649" i="5"/>
  <c r="G650" i="5"/>
  <c r="G651" i="5"/>
  <c r="G652" i="5"/>
  <c r="G653" i="5"/>
  <c r="G654" i="5"/>
  <c r="G655" i="5"/>
  <c r="G656" i="5"/>
  <c r="G657" i="5"/>
  <c r="G658" i="5"/>
  <c r="G659" i="5"/>
  <c r="G660" i="5"/>
  <c r="G661" i="5"/>
  <c r="G662" i="5"/>
  <c r="G663" i="5"/>
  <c r="G664" i="5"/>
  <c r="G665" i="5"/>
  <c r="G666" i="5"/>
  <c r="G667" i="5"/>
  <c r="G668" i="5"/>
  <c r="G669" i="5"/>
  <c r="G670" i="5"/>
  <c r="G671" i="5"/>
  <c r="G672" i="5"/>
  <c r="G673" i="5"/>
  <c r="G674" i="5"/>
  <c r="G675" i="5"/>
  <c r="G676" i="5"/>
  <c r="G677" i="5"/>
  <c r="G678" i="5"/>
  <c r="G679" i="5"/>
  <c r="G680" i="5"/>
  <c r="G681" i="5"/>
  <c r="G682" i="5"/>
  <c r="G683" i="5"/>
  <c r="G684" i="5"/>
  <c r="G685" i="5"/>
  <c r="G686" i="5"/>
  <c r="G687" i="5"/>
  <c r="G688" i="5"/>
  <c r="G689" i="5"/>
  <c r="G690" i="5"/>
  <c r="G691" i="5"/>
  <c r="G692" i="5"/>
  <c r="G693" i="5"/>
  <c r="G694" i="5"/>
  <c r="G695" i="5"/>
  <c r="G696" i="5"/>
  <c r="G697" i="5"/>
  <c r="G698" i="5"/>
  <c r="G699" i="5"/>
  <c r="G700" i="5"/>
  <c r="G701" i="5"/>
  <c r="G702" i="5"/>
  <c r="G703" i="5"/>
  <c r="G704" i="5"/>
  <c r="G705" i="5"/>
  <c r="G706" i="5"/>
  <c r="G707" i="5"/>
  <c r="G708" i="5"/>
  <c r="G709" i="5"/>
  <c r="G710" i="5"/>
  <c r="G711" i="5"/>
  <c r="G712" i="5"/>
  <c r="G713" i="5"/>
  <c r="G714" i="5"/>
  <c r="G715" i="5"/>
  <c r="G716" i="5"/>
  <c r="G717" i="5"/>
  <c r="G718" i="5"/>
  <c r="G719" i="5"/>
  <c r="G720" i="5"/>
  <c r="G721" i="5"/>
  <c r="G722" i="5"/>
  <c r="G723" i="5"/>
  <c r="G724" i="5"/>
  <c r="G725" i="5"/>
  <c r="G726" i="5"/>
  <c r="G727" i="5"/>
  <c r="G728" i="5"/>
  <c r="G729" i="5"/>
  <c r="G730" i="5"/>
  <c r="G731" i="5"/>
  <c r="G732" i="5"/>
  <c r="G733" i="5"/>
  <c r="G734" i="5"/>
  <c r="G735" i="5"/>
  <c r="G736" i="5"/>
  <c r="G737" i="5"/>
  <c r="G738" i="5"/>
  <c r="G739" i="5"/>
  <c r="G740" i="5"/>
  <c r="G741" i="5"/>
  <c r="G742" i="5"/>
  <c r="G743" i="5"/>
  <c r="G744" i="5"/>
  <c r="G745" i="5"/>
  <c r="G746" i="5"/>
  <c r="G747" i="5"/>
  <c r="G748" i="5"/>
  <c r="G749" i="5"/>
  <c r="G750" i="5"/>
  <c r="G751" i="5"/>
  <c r="G752" i="5"/>
  <c r="G753" i="5"/>
  <c r="G754" i="5"/>
  <c r="G755" i="5"/>
  <c r="G756" i="5"/>
  <c r="G757" i="5"/>
  <c r="G758" i="5"/>
  <c r="G759" i="5"/>
  <c r="G760" i="5"/>
  <c r="G761" i="5"/>
  <c r="G762" i="5"/>
  <c r="G763" i="5"/>
  <c r="G764" i="5"/>
  <c r="G765" i="5"/>
  <c r="G766" i="5"/>
  <c r="G767" i="5"/>
  <c r="G768" i="5"/>
  <c r="G769" i="5"/>
  <c r="G770" i="5"/>
  <c r="G771" i="5"/>
  <c r="G772" i="5"/>
  <c r="G773" i="5"/>
  <c r="G774" i="5"/>
  <c r="G775" i="5"/>
  <c r="G776" i="5"/>
  <c r="G777" i="5"/>
  <c r="G778" i="5"/>
  <c r="G779" i="5"/>
  <c r="G780" i="5"/>
  <c r="G781" i="5"/>
  <c r="G782" i="5"/>
  <c r="G783" i="5"/>
  <c r="G784" i="5"/>
  <c r="G785" i="5"/>
  <c r="G786" i="5"/>
  <c r="G787" i="5"/>
  <c r="G788" i="5"/>
  <c r="G789" i="5"/>
  <c r="G790" i="5"/>
  <c r="G791" i="5"/>
  <c r="G792" i="5"/>
  <c r="G793" i="5"/>
  <c r="G794" i="5"/>
  <c r="G795" i="5"/>
  <c r="G796" i="5"/>
  <c r="G797" i="5"/>
  <c r="G798" i="5"/>
  <c r="G799" i="5"/>
  <c r="G800" i="5"/>
  <c r="G801" i="5"/>
  <c r="G802" i="5"/>
  <c r="G803" i="5"/>
  <c r="G804" i="5"/>
  <c r="G805" i="5"/>
  <c r="G806" i="5"/>
  <c r="G807" i="5"/>
  <c r="G808" i="5"/>
  <c r="G809" i="5"/>
  <c r="G810" i="5"/>
  <c r="G811" i="5"/>
  <c r="G812" i="5"/>
  <c r="G813" i="5"/>
  <c r="G814" i="5"/>
  <c r="G815" i="5"/>
  <c r="G816" i="5"/>
  <c r="G817" i="5"/>
  <c r="G818" i="5"/>
  <c r="G819" i="5"/>
  <c r="G820" i="5"/>
  <c r="G821" i="5"/>
  <c r="G822" i="5"/>
  <c r="G823" i="5"/>
  <c r="G824" i="5"/>
  <c r="G825" i="5"/>
  <c r="G826" i="5"/>
  <c r="G827" i="5"/>
  <c r="G828" i="5"/>
  <c r="G829" i="5"/>
  <c r="G830" i="5"/>
  <c r="G831" i="5"/>
  <c r="G832" i="5"/>
  <c r="G833" i="5"/>
  <c r="G834" i="5"/>
  <c r="G835" i="5"/>
  <c r="G836" i="5"/>
  <c r="G837" i="5"/>
  <c r="G838" i="5"/>
  <c r="G839" i="5"/>
  <c r="G840" i="5"/>
  <c r="G841" i="5"/>
  <c r="G842" i="5"/>
  <c r="G843" i="5"/>
  <c r="G844" i="5"/>
  <c r="G845" i="5"/>
  <c r="G846" i="5"/>
  <c r="G847" i="5"/>
  <c r="G848" i="5"/>
  <c r="G849" i="5"/>
  <c r="G850" i="5"/>
  <c r="G851" i="5"/>
  <c r="G852" i="5"/>
  <c r="G853" i="5"/>
  <c r="G854" i="5"/>
  <c r="G855" i="5"/>
  <c r="G856" i="5"/>
  <c r="G857" i="5"/>
  <c r="G858" i="5"/>
  <c r="G859" i="5"/>
  <c r="G860" i="5"/>
  <c r="G861" i="5"/>
  <c r="G862" i="5"/>
  <c r="G863" i="5"/>
  <c r="G864" i="5"/>
  <c r="G865" i="5"/>
  <c r="G866" i="5"/>
  <c r="G867" i="5"/>
  <c r="G868" i="5"/>
  <c r="G869" i="5"/>
  <c r="G870" i="5"/>
  <c r="G871" i="5"/>
  <c r="G872" i="5"/>
  <c r="G873" i="5"/>
  <c r="G874" i="5"/>
  <c r="G875" i="5"/>
  <c r="G876" i="5"/>
  <c r="G877" i="5"/>
  <c r="G878" i="5"/>
  <c r="G879" i="5"/>
  <c r="G880" i="5"/>
  <c r="G881" i="5"/>
  <c r="G882" i="5"/>
  <c r="G883" i="5"/>
  <c r="G884" i="5"/>
  <c r="G885" i="5"/>
  <c r="G886" i="5"/>
  <c r="G887" i="5"/>
  <c r="G888" i="5"/>
  <c r="G889" i="5"/>
  <c r="G890" i="5"/>
  <c r="G891" i="5"/>
  <c r="G892" i="5"/>
  <c r="G893" i="5"/>
  <c r="G894" i="5"/>
  <c r="G895" i="5"/>
  <c r="G896" i="5"/>
  <c r="G897" i="5"/>
  <c r="G898" i="5"/>
  <c r="G899" i="5"/>
  <c r="G900" i="5"/>
  <c r="G901" i="5"/>
  <c r="G902" i="5"/>
  <c r="G903" i="5"/>
  <c r="G904" i="5"/>
  <c r="G905" i="5"/>
  <c r="G906" i="5"/>
  <c r="G907" i="5"/>
  <c r="G908" i="5"/>
  <c r="G909" i="5"/>
  <c r="G910" i="5"/>
  <c r="G911" i="5"/>
  <c r="G912" i="5"/>
  <c r="G913" i="5"/>
  <c r="G914" i="5"/>
  <c r="G915" i="5"/>
  <c r="H915" i="5"/>
  <c r="F915" i="5"/>
  <c r="E915" i="5"/>
  <c r="H914" i="5"/>
  <c r="F914" i="5"/>
  <c r="E914" i="5"/>
  <c r="H913" i="5"/>
  <c r="F913" i="5"/>
  <c r="E913" i="5"/>
  <c r="H912" i="5"/>
  <c r="F912" i="5"/>
  <c r="E912" i="5"/>
  <c r="H911" i="5"/>
  <c r="F911" i="5"/>
  <c r="E911" i="5"/>
  <c r="H910" i="5"/>
  <c r="F910" i="5"/>
  <c r="E910" i="5"/>
  <c r="H909" i="5"/>
  <c r="F909" i="5"/>
  <c r="E909" i="5"/>
  <c r="H908" i="5"/>
  <c r="F908" i="5"/>
  <c r="E908" i="5"/>
  <c r="H907" i="5"/>
  <c r="F907" i="5"/>
  <c r="E907" i="5"/>
  <c r="H906" i="5"/>
  <c r="F906" i="5"/>
  <c r="E906" i="5"/>
  <c r="H905" i="5"/>
  <c r="F905" i="5"/>
  <c r="E905" i="5"/>
  <c r="H904" i="5"/>
  <c r="F904" i="5"/>
  <c r="E904" i="5"/>
  <c r="H903" i="5"/>
  <c r="F903" i="5"/>
  <c r="E903" i="5"/>
  <c r="H902" i="5"/>
  <c r="F902" i="5"/>
  <c r="E902" i="5"/>
  <c r="H901" i="5"/>
  <c r="F901" i="5"/>
  <c r="E901" i="5"/>
  <c r="H900" i="5"/>
  <c r="F900" i="5"/>
  <c r="E900" i="5"/>
  <c r="H899" i="5"/>
  <c r="F899" i="5"/>
  <c r="E899" i="5"/>
  <c r="H898" i="5"/>
  <c r="F898" i="5"/>
  <c r="E898" i="5"/>
  <c r="H897" i="5"/>
  <c r="F897" i="5"/>
  <c r="E897" i="5"/>
  <c r="H896" i="5"/>
  <c r="F896" i="5"/>
  <c r="E896" i="5"/>
  <c r="H895" i="5"/>
  <c r="F895" i="5"/>
  <c r="E895" i="5"/>
  <c r="H894" i="5"/>
  <c r="F894" i="5"/>
  <c r="E894" i="5"/>
  <c r="H893" i="5"/>
  <c r="F893" i="5"/>
  <c r="E893" i="5"/>
  <c r="H892" i="5"/>
  <c r="F892" i="5"/>
  <c r="E892" i="5"/>
  <c r="H891" i="5"/>
  <c r="F891" i="5"/>
  <c r="E891" i="5"/>
  <c r="H890" i="5"/>
  <c r="F890" i="5"/>
  <c r="E890" i="5"/>
  <c r="H889" i="5"/>
  <c r="F889" i="5"/>
  <c r="E889" i="5"/>
  <c r="H888" i="5"/>
  <c r="F888" i="5"/>
  <c r="E888" i="5"/>
  <c r="H887" i="5"/>
  <c r="F887" i="5"/>
  <c r="E887" i="5"/>
  <c r="H886" i="5"/>
  <c r="F886" i="5"/>
  <c r="E886" i="5"/>
  <c r="H885" i="5"/>
  <c r="F885" i="5"/>
  <c r="E885" i="5"/>
  <c r="H884" i="5"/>
  <c r="F884" i="5"/>
  <c r="E884" i="5"/>
  <c r="H883" i="5"/>
  <c r="F883" i="5"/>
  <c r="E883" i="5"/>
  <c r="H882" i="5"/>
  <c r="F882" i="5"/>
  <c r="E882" i="5"/>
  <c r="H881" i="5"/>
  <c r="F881" i="5"/>
  <c r="E881" i="5"/>
  <c r="H880" i="5"/>
  <c r="F880" i="5"/>
  <c r="E880" i="5"/>
  <c r="H879" i="5"/>
  <c r="F879" i="5"/>
  <c r="E879" i="5"/>
  <c r="H878" i="5"/>
  <c r="F878" i="5"/>
  <c r="E878" i="5"/>
  <c r="H877" i="5"/>
  <c r="F877" i="5"/>
  <c r="E877" i="5"/>
  <c r="F876" i="5"/>
  <c r="E876" i="5"/>
  <c r="H875" i="5"/>
  <c r="F875" i="5"/>
  <c r="E875" i="5"/>
  <c r="H874" i="5"/>
  <c r="F874" i="5"/>
  <c r="E874" i="5"/>
  <c r="H873" i="5"/>
  <c r="F873" i="5"/>
  <c r="E873" i="5"/>
  <c r="H872" i="5"/>
  <c r="F872" i="5"/>
  <c r="E872" i="5"/>
  <c r="H871" i="5"/>
  <c r="F871" i="5"/>
  <c r="E871" i="5"/>
  <c r="H870" i="5"/>
  <c r="F870" i="5"/>
  <c r="E870" i="5"/>
  <c r="H869" i="5"/>
  <c r="F869" i="5"/>
  <c r="E869" i="5"/>
  <c r="H868" i="5"/>
  <c r="F868" i="5"/>
  <c r="E868" i="5"/>
  <c r="H867" i="5"/>
  <c r="F867" i="5"/>
  <c r="E867" i="5"/>
  <c r="H866" i="5"/>
  <c r="F866" i="5"/>
  <c r="E866" i="5"/>
  <c r="H865" i="5"/>
  <c r="F865" i="5"/>
  <c r="E865" i="5"/>
  <c r="H864" i="5"/>
  <c r="F864" i="5"/>
  <c r="E864" i="5"/>
  <c r="H863" i="5"/>
  <c r="F863" i="5"/>
  <c r="E863" i="5"/>
  <c r="H862" i="5"/>
  <c r="F862" i="5"/>
  <c r="E862" i="5"/>
  <c r="H861" i="5"/>
  <c r="F861" i="5"/>
  <c r="E861" i="5"/>
  <c r="H860" i="5"/>
  <c r="F860" i="5"/>
  <c r="E860" i="5"/>
  <c r="H859" i="5"/>
  <c r="F859" i="5"/>
  <c r="E859" i="5"/>
  <c r="H858" i="5"/>
  <c r="F858" i="5"/>
  <c r="E858" i="5"/>
  <c r="H857" i="5"/>
  <c r="F857" i="5"/>
  <c r="E857" i="5"/>
  <c r="H856" i="5"/>
  <c r="F856" i="5"/>
  <c r="E856" i="5"/>
  <c r="H855" i="5"/>
  <c r="F855" i="5"/>
  <c r="E855" i="5"/>
  <c r="H854" i="5"/>
  <c r="F854" i="5"/>
  <c r="E854" i="5"/>
  <c r="H853" i="5"/>
  <c r="F853" i="5"/>
  <c r="E853" i="5"/>
  <c r="F852" i="5"/>
  <c r="E852" i="5"/>
  <c r="H851" i="5"/>
  <c r="F851" i="5"/>
  <c r="E851" i="5"/>
  <c r="H850" i="5"/>
  <c r="F850" i="5"/>
  <c r="E850" i="5"/>
  <c r="H849" i="5"/>
  <c r="F849" i="5"/>
  <c r="E849" i="5"/>
  <c r="H848" i="5"/>
  <c r="F848" i="5"/>
  <c r="E848" i="5"/>
  <c r="F847" i="5"/>
  <c r="E847" i="5"/>
  <c r="H846" i="5"/>
  <c r="F846" i="5"/>
  <c r="E846" i="5"/>
  <c r="H845" i="5"/>
  <c r="F845" i="5"/>
  <c r="E845" i="5"/>
  <c r="H844" i="5"/>
  <c r="F844" i="5"/>
  <c r="E844" i="5"/>
  <c r="H843" i="5"/>
  <c r="F843" i="5"/>
  <c r="E843" i="5"/>
  <c r="H842" i="5"/>
  <c r="F842" i="5"/>
  <c r="E842" i="5"/>
  <c r="H841" i="5"/>
  <c r="F841" i="5"/>
  <c r="E841" i="5"/>
  <c r="H840" i="5"/>
  <c r="F840" i="5"/>
  <c r="E840" i="5"/>
  <c r="H839" i="5"/>
  <c r="F839" i="5"/>
  <c r="E839" i="5"/>
  <c r="H838" i="5"/>
  <c r="F838" i="5"/>
  <c r="E838" i="5"/>
  <c r="H837" i="5"/>
  <c r="F837" i="5"/>
  <c r="E837" i="5"/>
  <c r="H836" i="5"/>
  <c r="F836" i="5"/>
  <c r="E836" i="5"/>
  <c r="H835" i="5"/>
  <c r="F835" i="5"/>
  <c r="E835" i="5"/>
  <c r="H834" i="5"/>
  <c r="F834" i="5"/>
  <c r="E834" i="5"/>
  <c r="H833" i="5"/>
  <c r="F833" i="5"/>
  <c r="E833" i="5"/>
  <c r="H832" i="5"/>
  <c r="F832" i="5"/>
  <c r="E832" i="5"/>
  <c r="H831" i="5"/>
  <c r="F831" i="5"/>
  <c r="E831" i="5"/>
  <c r="H830" i="5"/>
  <c r="F830" i="5"/>
  <c r="E830" i="5"/>
  <c r="H829" i="5"/>
  <c r="F829" i="5"/>
  <c r="E829" i="5"/>
  <c r="H828" i="5"/>
  <c r="F828" i="5"/>
  <c r="E828" i="5"/>
  <c r="H827" i="5"/>
  <c r="F827" i="5"/>
  <c r="E827" i="5"/>
  <c r="H826" i="5"/>
  <c r="F826" i="5"/>
  <c r="E826" i="5"/>
  <c r="H825" i="5"/>
  <c r="F825" i="5"/>
  <c r="E825" i="5"/>
  <c r="H824" i="5"/>
  <c r="F824" i="5"/>
  <c r="E824" i="5"/>
  <c r="H823" i="5"/>
  <c r="F823" i="5"/>
  <c r="E823" i="5"/>
  <c r="H822" i="5"/>
  <c r="F822" i="5"/>
  <c r="E822" i="5"/>
  <c r="H821" i="5"/>
  <c r="F821" i="5"/>
  <c r="E821" i="5"/>
  <c r="H820" i="5"/>
  <c r="F820" i="5"/>
  <c r="E820" i="5"/>
  <c r="H819" i="5"/>
  <c r="F819" i="5"/>
  <c r="E819" i="5"/>
  <c r="H818" i="5"/>
  <c r="F818" i="5"/>
  <c r="E818" i="5"/>
  <c r="H817" i="5"/>
  <c r="F817" i="5"/>
  <c r="E817" i="5"/>
  <c r="H816" i="5"/>
  <c r="F816" i="5"/>
  <c r="E816" i="5"/>
  <c r="H815" i="5"/>
  <c r="F815" i="5"/>
  <c r="E815" i="5"/>
  <c r="H814" i="5"/>
  <c r="F814" i="5"/>
  <c r="E814" i="5"/>
  <c r="H813" i="5"/>
  <c r="F813" i="5"/>
  <c r="E813" i="5"/>
  <c r="H812" i="5"/>
  <c r="F812" i="5"/>
  <c r="E812" i="5"/>
  <c r="H811" i="5"/>
  <c r="F811" i="5"/>
  <c r="E811" i="5"/>
  <c r="H810" i="5"/>
  <c r="F810" i="5"/>
  <c r="E810" i="5"/>
  <c r="H809" i="5"/>
  <c r="F809" i="5"/>
  <c r="E809" i="5"/>
  <c r="H808" i="5"/>
  <c r="F808" i="5"/>
  <c r="E808" i="5"/>
  <c r="H807" i="5"/>
  <c r="F807" i="5"/>
  <c r="E807" i="5"/>
  <c r="H806" i="5"/>
  <c r="F806" i="5"/>
  <c r="E806" i="5"/>
  <c r="H805" i="5"/>
  <c r="F805" i="5"/>
  <c r="E805" i="5"/>
  <c r="H804" i="5"/>
  <c r="F804" i="5"/>
  <c r="E804" i="5"/>
  <c r="H803" i="5"/>
  <c r="F803" i="5"/>
  <c r="E803" i="5"/>
  <c r="H802" i="5"/>
  <c r="F802" i="5"/>
  <c r="E802" i="5"/>
  <c r="H801" i="5"/>
  <c r="F801" i="5"/>
  <c r="E801" i="5"/>
  <c r="H800" i="5"/>
  <c r="F800" i="5"/>
  <c r="E800" i="5"/>
  <c r="H799" i="5"/>
  <c r="F799" i="5"/>
  <c r="E799" i="5"/>
  <c r="H798" i="5"/>
  <c r="F798" i="5"/>
  <c r="E798" i="5"/>
  <c r="H797" i="5"/>
  <c r="F797" i="5"/>
  <c r="E797" i="5"/>
  <c r="H796" i="5"/>
  <c r="F796" i="5"/>
  <c r="E796" i="5"/>
  <c r="H795" i="5"/>
  <c r="F795" i="5"/>
  <c r="E795" i="5"/>
  <c r="H794" i="5"/>
  <c r="F794" i="5"/>
  <c r="E794" i="5"/>
  <c r="H793" i="5"/>
  <c r="F793" i="5"/>
  <c r="E793" i="5"/>
  <c r="H792" i="5"/>
  <c r="F792" i="5"/>
  <c r="E792" i="5"/>
  <c r="H791" i="5"/>
  <c r="F791" i="5"/>
  <c r="E791" i="5"/>
  <c r="H790" i="5"/>
  <c r="F790" i="5"/>
  <c r="E790" i="5"/>
  <c r="H789" i="5"/>
  <c r="F789" i="5"/>
  <c r="E789" i="5"/>
  <c r="H788" i="5"/>
  <c r="F788" i="5"/>
  <c r="E788" i="5"/>
  <c r="H787" i="5"/>
  <c r="F787" i="5"/>
  <c r="E787" i="5"/>
  <c r="H786" i="5"/>
  <c r="F786" i="5"/>
  <c r="E786" i="5"/>
  <c r="H785" i="5"/>
  <c r="F785" i="5"/>
  <c r="E785" i="5"/>
  <c r="H784" i="5"/>
  <c r="F784" i="5"/>
  <c r="E784" i="5"/>
  <c r="H783" i="5"/>
  <c r="F783" i="5"/>
  <c r="E783" i="5"/>
  <c r="H782" i="5"/>
  <c r="F782" i="5"/>
  <c r="E782" i="5"/>
  <c r="H781" i="5"/>
  <c r="F781" i="5"/>
  <c r="E781" i="5"/>
  <c r="H780" i="5"/>
  <c r="F780" i="5"/>
  <c r="E780" i="5"/>
  <c r="H779" i="5"/>
  <c r="F779" i="5"/>
  <c r="E779" i="5"/>
  <c r="H778" i="5"/>
  <c r="F778" i="5"/>
  <c r="E778" i="5"/>
  <c r="H777" i="5"/>
  <c r="F777" i="5"/>
  <c r="E777" i="5"/>
  <c r="H776" i="5"/>
  <c r="F776" i="5"/>
  <c r="E776" i="5"/>
  <c r="H775" i="5"/>
  <c r="F775" i="5"/>
  <c r="E775" i="5"/>
  <c r="H774" i="5"/>
  <c r="F774" i="5"/>
  <c r="E774" i="5"/>
  <c r="H773" i="5"/>
  <c r="F773" i="5"/>
  <c r="E773" i="5"/>
  <c r="H772" i="5"/>
  <c r="F772" i="5"/>
  <c r="E772" i="5"/>
  <c r="H771" i="5"/>
  <c r="F771" i="5"/>
  <c r="E771" i="5"/>
  <c r="H770" i="5"/>
  <c r="F770" i="5"/>
  <c r="E770" i="5"/>
  <c r="H769" i="5"/>
  <c r="F769" i="5"/>
  <c r="E769" i="5"/>
  <c r="H768" i="5"/>
  <c r="F768" i="5"/>
  <c r="E768" i="5"/>
  <c r="H767" i="5"/>
  <c r="F767" i="5"/>
  <c r="E767" i="5"/>
  <c r="H766" i="5"/>
  <c r="F766" i="5"/>
  <c r="E766" i="5"/>
  <c r="H765" i="5"/>
  <c r="F765" i="5"/>
  <c r="E765" i="5"/>
  <c r="H764" i="5"/>
  <c r="F764" i="5"/>
  <c r="E764" i="5"/>
  <c r="H763" i="5"/>
  <c r="F763" i="5"/>
  <c r="E763" i="5"/>
  <c r="H762" i="5"/>
  <c r="F762" i="5"/>
  <c r="E762" i="5"/>
  <c r="H761" i="5"/>
  <c r="F761" i="5"/>
  <c r="E761" i="5"/>
  <c r="H760" i="5"/>
  <c r="F760" i="5"/>
  <c r="E760" i="5"/>
  <c r="H759" i="5"/>
  <c r="F759" i="5"/>
  <c r="E759" i="5"/>
  <c r="H758" i="5"/>
  <c r="F758" i="5"/>
  <c r="E758" i="5"/>
  <c r="H757" i="5"/>
  <c r="F757" i="5"/>
  <c r="E757" i="5"/>
  <c r="H756" i="5"/>
  <c r="F756" i="5"/>
  <c r="E756" i="5"/>
  <c r="H755" i="5"/>
  <c r="F755" i="5"/>
  <c r="E755" i="5"/>
  <c r="H754" i="5"/>
  <c r="F754" i="5"/>
  <c r="E754" i="5"/>
  <c r="H753" i="5"/>
  <c r="F753" i="5"/>
  <c r="E753" i="5"/>
  <c r="H752" i="5"/>
  <c r="F752" i="5"/>
  <c r="E752" i="5"/>
  <c r="H751" i="5"/>
  <c r="F751" i="5"/>
  <c r="E751" i="5"/>
  <c r="H750" i="5"/>
  <c r="F750" i="5"/>
  <c r="E750" i="5"/>
  <c r="H749" i="5"/>
  <c r="F749" i="5"/>
  <c r="E749" i="5"/>
  <c r="H748" i="5"/>
  <c r="F748" i="5"/>
  <c r="E748" i="5"/>
  <c r="F747" i="5"/>
  <c r="E747" i="5"/>
  <c r="H746" i="5"/>
  <c r="F746" i="5"/>
  <c r="E746" i="5"/>
  <c r="H745" i="5"/>
  <c r="F745" i="5"/>
  <c r="E745" i="5"/>
  <c r="H744" i="5"/>
  <c r="F744" i="5"/>
  <c r="E744" i="5"/>
  <c r="H743" i="5"/>
  <c r="F743" i="5"/>
  <c r="E743" i="5"/>
  <c r="H742" i="5"/>
  <c r="F742" i="5"/>
  <c r="E742" i="5"/>
  <c r="H741" i="5"/>
  <c r="F741" i="5"/>
  <c r="E741" i="5"/>
  <c r="H740" i="5"/>
  <c r="F740" i="5"/>
  <c r="E740" i="5"/>
  <c r="H739" i="5"/>
  <c r="F739" i="5"/>
  <c r="E739" i="5"/>
  <c r="F738" i="5"/>
  <c r="E738" i="5"/>
  <c r="H737" i="5"/>
  <c r="F737" i="5"/>
  <c r="E737" i="5"/>
  <c r="H736" i="5"/>
  <c r="F736" i="5"/>
  <c r="E736" i="5"/>
  <c r="H735" i="5"/>
  <c r="F735" i="5"/>
  <c r="E735" i="5"/>
  <c r="H734" i="5"/>
  <c r="F734" i="5"/>
  <c r="E734" i="5"/>
  <c r="H733" i="5"/>
  <c r="F733" i="5"/>
  <c r="E733" i="5"/>
  <c r="H732" i="5"/>
  <c r="F732" i="5"/>
  <c r="E732" i="5"/>
  <c r="H731" i="5"/>
  <c r="F731" i="5"/>
  <c r="E731" i="5"/>
  <c r="H730" i="5"/>
  <c r="F730" i="5"/>
  <c r="E730" i="5"/>
  <c r="H729" i="5"/>
  <c r="F729" i="5"/>
  <c r="E729" i="5"/>
  <c r="H728" i="5"/>
  <c r="F728" i="5"/>
  <c r="E728" i="5"/>
  <c r="H727" i="5"/>
  <c r="F727" i="5"/>
  <c r="E727" i="5"/>
  <c r="H726" i="5"/>
  <c r="F726" i="5"/>
  <c r="E726" i="5"/>
  <c r="H725" i="5"/>
  <c r="F725" i="5"/>
  <c r="E725" i="5"/>
  <c r="H724" i="5"/>
  <c r="F724" i="5"/>
  <c r="E724" i="5"/>
  <c r="H723" i="5"/>
  <c r="F723" i="5"/>
  <c r="E723" i="5"/>
  <c r="H722" i="5"/>
  <c r="F722" i="5"/>
  <c r="E722" i="5"/>
  <c r="H721" i="5"/>
  <c r="F721" i="5"/>
  <c r="E721" i="5"/>
  <c r="H720" i="5"/>
  <c r="F720" i="5"/>
  <c r="E720" i="5"/>
  <c r="H719" i="5"/>
  <c r="F719" i="5"/>
  <c r="E719" i="5"/>
  <c r="H718" i="5"/>
  <c r="F718" i="5"/>
  <c r="E718" i="5"/>
  <c r="F717" i="5"/>
  <c r="E717" i="5"/>
  <c r="H716" i="5"/>
  <c r="F716" i="5"/>
  <c r="E716" i="5"/>
  <c r="H715" i="5"/>
  <c r="F715" i="5"/>
  <c r="E715" i="5"/>
  <c r="H714" i="5"/>
  <c r="F714" i="5"/>
  <c r="E714" i="5"/>
  <c r="H713" i="5"/>
  <c r="F713" i="5"/>
  <c r="E713" i="5"/>
  <c r="H712" i="5"/>
  <c r="F712" i="5"/>
  <c r="E712" i="5"/>
  <c r="H711" i="5"/>
  <c r="F711" i="5"/>
  <c r="E711" i="5"/>
  <c r="H710" i="5"/>
  <c r="F710" i="5"/>
  <c r="E710" i="5"/>
  <c r="H709" i="5"/>
  <c r="F709" i="5"/>
  <c r="E709" i="5"/>
  <c r="H708" i="5"/>
  <c r="F708" i="5"/>
  <c r="E708" i="5"/>
  <c r="H707" i="5"/>
  <c r="F707" i="5"/>
  <c r="E707" i="5"/>
  <c r="H706" i="5"/>
  <c r="F706" i="5"/>
  <c r="E706" i="5"/>
  <c r="H705" i="5"/>
  <c r="F705" i="5"/>
  <c r="E705" i="5"/>
  <c r="H704" i="5"/>
  <c r="F704" i="5"/>
  <c r="E704" i="5"/>
  <c r="H703" i="5"/>
  <c r="F703" i="5"/>
  <c r="E703" i="5"/>
  <c r="H702" i="5"/>
  <c r="F702" i="5"/>
  <c r="E702" i="5"/>
  <c r="H701" i="5"/>
  <c r="F701" i="5"/>
  <c r="E701" i="5"/>
  <c r="H700" i="5"/>
  <c r="F700" i="5"/>
  <c r="E700" i="5"/>
  <c r="H699" i="5"/>
  <c r="F699" i="5"/>
  <c r="E699" i="5"/>
  <c r="H698" i="5"/>
  <c r="F698" i="5"/>
  <c r="E698" i="5"/>
  <c r="H697" i="5"/>
  <c r="F697" i="5"/>
  <c r="E697" i="5"/>
  <c r="H696" i="5"/>
  <c r="F696" i="5"/>
  <c r="E696" i="5"/>
  <c r="H695" i="5"/>
  <c r="F695" i="5"/>
  <c r="E695" i="5"/>
  <c r="H694" i="5"/>
  <c r="F694" i="5"/>
  <c r="E694" i="5"/>
  <c r="H693" i="5"/>
  <c r="F693" i="5"/>
  <c r="E693" i="5"/>
  <c r="H692" i="5"/>
  <c r="F692" i="5"/>
  <c r="E692" i="5"/>
  <c r="H691" i="5"/>
  <c r="F691" i="5"/>
  <c r="E691" i="5"/>
  <c r="H690" i="5"/>
  <c r="F690" i="5"/>
  <c r="E690" i="5"/>
  <c r="H689" i="5"/>
  <c r="F689" i="5"/>
  <c r="E689" i="5"/>
  <c r="H688" i="5"/>
  <c r="F688" i="5"/>
  <c r="E688" i="5"/>
  <c r="H687" i="5"/>
  <c r="F687" i="5"/>
  <c r="E687" i="5"/>
  <c r="H686" i="5"/>
  <c r="F686" i="5"/>
  <c r="E686" i="5"/>
  <c r="H685" i="5"/>
  <c r="F685" i="5"/>
  <c r="E685" i="5"/>
  <c r="H684" i="5"/>
  <c r="F684" i="5"/>
  <c r="E684" i="5"/>
  <c r="H683" i="5"/>
  <c r="F683" i="5"/>
  <c r="E683" i="5"/>
  <c r="H682" i="5"/>
  <c r="F682" i="5"/>
  <c r="E682" i="5"/>
  <c r="H681" i="5"/>
  <c r="F681" i="5"/>
  <c r="E681" i="5"/>
  <c r="H680" i="5"/>
  <c r="F680" i="5"/>
  <c r="E680" i="5"/>
  <c r="H679" i="5"/>
  <c r="F679" i="5"/>
  <c r="E679" i="5"/>
  <c r="H678" i="5"/>
  <c r="F678" i="5"/>
  <c r="E678" i="5"/>
  <c r="H677" i="5"/>
  <c r="F677" i="5"/>
  <c r="E677" i="5"/>
  <c r="H676" i="5"/>
  <c r="F676" i="5"/>
  <c r="E676" i="5"/>
  <c r="H675" i="5"/>
  <c r="F675" i="5"/>
  <c r="E675" i="5"/>
  <c r="H674" i="5"/>
  <c r="F674" i="5"/>
  <c r="E674" i="5"/>
  <c r="H673" i="5"/>
  <c r="F673" i="5"/>
  <c r="E673" i="5"/>
  <c r="H672" i="5"/>
  <c r="F672" i="5"/>
  <c r="E672" i="5"/>
  <c r="H671" i="5"/>
  <c r="F671" i="5"/>
  <c r="E671" i="5"/>
  <c r="H670" i="5"/>
  <c r="F670" i="5"/>
  <c r="E670" i="5"/>
  <c r="H669" i="5"/>
  <c r="F669" i="5"/>
  <c r="E669" i="5"/>
  <c r="H668" i="5"/>
  <c r="F668" i="5"/>
  <c r="E668" i="5"/>
  <c r="F667" i="5"/>
  <c r="E667" i="5"/>
  <c r="H666" i="5"/>
  <c r="F666" i="5"/>
  <c r="E666" i="5"/>
  <c r="H665" i="5"/>
  <c r="F665" i="5"/>
  <c r="E665" i="5"/>
  <c r="H664" i="5"/>
  <c r="F664" i="5"/>
  <c r="E664" i="5"/>
  <c r="H663" i="5"/>
  <c r="F663" i="5"/>
  <c r="E663" i="5"/>
  <c r="H662" i="5"/>
  <c r="F662" i="5"/>
  <c r="E662" i="5"/>
  <c r="H661" i="5"/>
  <c r="F661" i="5"/>
  <c r="E661" i="5"/>
  <c r="H660" i="5"/>
  <c r="F660" i="5"/>
  <c r="E660" i="5"/>
  <c r="H659" i="5"/>
  <c r="F659" i="5"/>
  <c r="E659" i="5"/>
  <c r="H658" i="5"/>
  <c r="F658" i="5"/>
  <c r="E658" i="5"/>
  <c r="H657" i="5"/>
  <c r="F657" i="5"/>
  <c r="E657" i="5"/>
  <c r="H656" i="5"/>
  <c r="F656" i="5"/>
  <c r="E656" i="5"/>
  <c r="H655" i="5"/>
  <c r="F655" i="5"/>
  <c r="E655" i="5"/>
  <c r="H654" i="5"/>
  <c r="F654" i="5"/>
  <c r="E654" i="5"/>
  <c r="H653" i="5"/>
  <c r="F653" i="5"/>
  <c r="E653" i="5"/>
  <c r="H652" i="5"/>
  <c r="F652" i="5"/>
  <c r="E652" i="5"/>
  <c r="H651" i="5"/>
  <c r="F651" i="5"/>
  <c r="E651" i="5"/>
  <c r="H650" i="5"/>
  <c r="F650" i="5"/>
  <c r="E650" i="5"/>
  <c r="H649" i="5"/>
  <c r="F649" i="5"/>
  <c r="E649" i="5"/>
  <c r="H648" i="5"/>
  <c r="F648" i="5"/>
  <c r="E648" i="5"/>
  <c r="H647" i="5"/>
  <c r="F647" i="5"/>
  <c r="E647" i="5"/>
  <c r="H646" i="5"/>
  <c r="F646" i="5"/>
  <c r="E646" i="5"/>
  <c r="H645" i="5"/>
  <c r="F645" i="5"/>
  <c r="E645" i="5"/>
  <c r="H644" i="5"/>
  <c r="F644" i="5"/>
  <c r="E644" i="5"/>
  <c r="H643" i="5"/>
  <c r="F643" i="5"/>
  <c r="E643" i="5"/>
  <c r="H642" i="5"/>
  <c r="F642" i="5"/>
  <c r="E642" i="5"/>
  <c r="H641" i="5"/>
  <c r="F641" i="5"/>
  <c r="E641" i="5"/>
  <c r="H640" i="5"/>
  <c r="F640" i="5"/>
  <c r="E640" i="5"/>
  <c r="H639" i="5"/>
  <c r="F639" i="5"/>
  <c r="E639" i="5"/>
  <c r="H638" i="5"/>
  <c r="F638" i="5"/>
  <c r="E638" i="5"/>
  <c r="H637" i="5"/>
  <c r="F637" i="5"/>
  <c r="E637" i="5"/>
  <c r="H636" i="5"/>
  <c r="F636" i="5"/>
  <c r="E636" i="5"/>
  <c r="H635" i="5"/>
  <c r="F635" i="5"/>
  <c r="E635" i="5"/>
  <c r="H634" i="5"/>
  <c r="F634" i="5"/>
  <c r="E634" i="5"/>
  <c r="H633" i="5"/>
  <c r="F633" i="5"/>
  <c r="E633" i="5"/>
  <c r="H632" i="5"/>
  <c r="F632" i="5"/>
  <c r="E632" i="5"/>
  <c r="H631" i="5"/>
  <c r="F631" i="5"/>
  <c r="E631" i="5"/>
  <c r="H630" i="5"/>
  <c r="F630" i="5"/>
  <c r="E630" i="5"/>
  <c r="H629" i="5"/>
  <c r="F629" i="5"/>
  <c r="E629" i="5"/>
  <c r="H628" i="5"/>
  <c r="F628" i="5"/>
  <c r="E628" i="5"/>
  <c r="H627" i="5"/>
  <c r="F627" i="5"/>
  <c r="E627" i="5"/>
  <c r="H626" i="5"/>
  <c r="F626" i="5"/>
  <c r="E626" i="5"/>
  <c r="H625" i="5"/>
  <c r="F625" i="5"/>
  <c r="E625" i="5"/>
  <c r="H624" i="5"/>
  <c r="F624" i="5"/>
  <c r="E624" i="5"/>
  <c r="H623" i="5"/>
  <c r="F623" i="5"/>
  <c r="E623" i="5"/>
  <c r="H622" i="5"/>
  <c r="F622" i="5"/>
  <c r="E622" i="5"/>
  <c r="H621" i="5"/>
  <c r="F621" i="5"/>
  <c r="E621" i="5"/>
  <c r="H620" i="5"/>
  <c r="F620" i="5"/>
  <c r="E620" i="5"/>
  <c r="H619" i="5"/>
  <c r="F619" i="5"/>
  <c r="E619" i="5"/>
  <c r="H618" i="5"/>
  <c r="F618" i="5"/>
  <c r="E618" i="5"/>
  <c r="H617" i="5"/>
  <c r="F617" i="5"/>
  <c r="E617" i="5"/>
  <c r="H615" i="5"/>
  <c r="F615" i="5"/>
  <c r="E615" i="5"/>
  <c r="H614" i="5"/>
  <c r="F614" i="5"/>
  <c r="E614" i="5"/>
  <c r="H613" i="5"/>
  <c r="F613" i="5"/>
  <c r="E613" i="5"/>
  <c r="H612" i="5"/>
  <c r="F612" i="5"/>
  <c r="E612" i="5"/>
  <c r="H611" i="5"/>
  <c r="F611" i="5"/>
  <c r="E611" i="5"/>
  <c r="H610" i="5"/>
  <c r="F610" i="5"/>
  <c r="E610" i="5"/>
  <c r="H609" i="5"/>
  <c r="F609" i="5"/>
  <c r="E609" i="5"/>
  <c r="H608" i="5"/>
  <c r="F608" i="5"/>
  <c r="E608" i="5"/>
  <c r="H607" i="5"/>
  <c r="F607" i="5"/>
  <c r="E607" i="5"/>
  <c r="H606" i="5"/>
  <c r="F606" i="5"/>
  <c r="E606" i="5"/>
  <c r="H605" i="5"/>
  <c r="F605" i="5"/>
  <c r="E605" i="5"/>
  <c r="H604" i="5"/>
  <c r="F604" i="5"/>
  <c r="E604" i="5"/>
  <c r="H603" i="5"/>
  <c r="F603" i="5"/>
  <c r="E603" i="5"/>
  <c r="H602" i="5"/>
  <c r="F602" i="5"/>
  <c r="E602" i="5"/>
  <c r="F601" i="5"/>
  <c r="E601" i="5"/>
  <c r="H600" i="5"/>
  <c r="F600" i="5"/>
  <c r="E600" i="5"/>
  <c r="H599" i="5"/>
  <c r="F599" i="5"/>
  <c r="E599" i="5"/>
  <c r="H598" i="5"/>
  <c r="F598" i="5"/>
  <c r="E598" i="5"/>
  <c r="H597" i="5"/>
  <c r="F597" i="5"/>
  <c r="E597" i="5"/>
  <c r="H596" i="5"/>
  <c r="F596" i="5"/>
  <c r="E596" i="5"/>
  <c r="H595" i="5"/>
  <c r="F595" i="5"/>
  <c r="E595" i="5"/>
  <c r="H594" i="5"/>
  <c r="F594" i="5"/>
  <c r="E594" i="5"/>
  <c r="H593" i="5"/>
  <c r="F593" i="5"/>
  <c r="E593" i="5"/>
  <c r="H592" i="5"/>
  <c r="F592" i="5"/>
  <c r="E592" i="5"/>
  <c r="H591" i="5"/>
  <c r="F591" i="5"/>
  <c r="E591" i="5"/>
  <c r="H590" i="5"/>
  <c r="F590" i="5"/>
  <c r="E590" i="5"/>
  <c r="H589" i="5"/>
  <c r="F589" i="5"/>
  <c r="E589" i="5"/>
  <c r="H588" i="5"/>
  <c r="F588" i="5"/>
  <c r="E588" i="5"/>
  <c r="H587" i="5"/>
  <c r="F587" i="5"/>
  <c r="E587" i="5"/>
  <c r="H586" i="5"/>
  <c r="F586" i="5"/>
  <c r="E586" i="5"/>
  <c r="H585" i="5"/>
  <c r="F585" i="5"/>
  <c r="E585" i="5"/>
  <c r="H584" i="5"/>
  <c r="F584" i="5"/>
  <c r="E584" i="5"/>
  <c r="H583" i="5"/>
  <c r="F583" i="5"/>
  <c r="E583" i="5"/>
  <c r="H582" i="5"/>
  <c r="F582" i="5"/>
  <c r="E582" i="5"/>
  <c r="H581" i="5"/>
  <c r="F581" i="5"/>
  <c r="E581" i="5"/>
  <c r="H580" i="5"/>
  <c r="F580" i="5"/>
  <c r="E580" i="5"/>
  <c r="H579" i="5"/>
  <c r="F579" i="5"/>
  <c r="E579" i="5"/>
  <c r="H578" i="5"/>
  <c r="F578" i="5"/>
  <c r="E578" i="5"/>
  <c r="H577" i="5"/>
  <c r="F577" i="5"/>
  <c r="E577" i="5"/>
  <c r="H576" i="5"/>
  <c r="F576" i="5"/>
  <c r="E576" i="5"/>
  <c r="H575" i="5"/>
  <c r="F575" i="5"/>
  <c r="E575" i="5"/>
  <c r="H574" i="5"/>
  <c r="F574" i="5"/>
  <c r="E574" i="5"/>
  <c r="H573" i="5"/>
  <c r="F573" i="5"/>
  <c r="E573" i="5"/>
  <c r="H572" i="5"/>
  <c r="F572" i="5"/>
  <c r="E572" i="5"/>
  <c r="H571" i="5"/>
  <c r="F571" i="5"/>
  <c r="E571" i="5"/>
  <c r="H570" i="5"/>
  <c r="F570" i="5"/>
  <c r="E570" i="5"/>
  <c r="H569" i="5"/>
  <c r="F569" i="5"/>
  <c r="E569" i="5"/>
  <c r="H568" i="5"/>
  <c r="F568" i="5"/>
  <c r="E568" i="5"/>
  <c r="H567" i="5"/>
  <c r="F567" i="5"/>
  <c r="E567" i="5"/>
  <c r="H566" i="5"/>
  <c r="F566" i="5"/>
  <c r="E566" i="5"/>
  <c r="H565" i="5"/>
  <c r="F565" i="5"/>
  <c r="E565" i="5"/>
  <c r="H564" i="5"/>
  <c r="F564" i="5"/>
  <c r="E564" i="5"/>
  <c r="H563" i="5"/>
  <c r="F563" i="5"/>
  <c r="E563" i="5"/>
  <c r="H562" i="5"/>
  <c r="F562" i="5"/>
  <c r="E562" i="5"/>
  <c r="H561" i="5"/>
  <c r="F561" i="5"/>
  <c r="E561" i="5"/>
  <c r="H560" i="5"/>
  <c r="F560" i="5"/>
  <c r="E560" i="5"/>
  <c r="H559" i="5"/>
  <c r="F559" i="5"/>
  <c r="E559" i="5"/>
  <c r="H558" i="5"/>
  <c r="F558" i="5"/>
  <c r="E558" i="5"/>
  <c r="F557" i="5"/>
  <c r="E557" i="5"/>
  <c r="H556" i="5"/>
  <c r="F556" i="5"/>
  <c r="E556" i="5"/>
  <c r="F555" i="5"/>
  <c r="E555" i="5"/>
  <c r="H554" i="5"/>
  <c r="F554" i="5"/>
  <c r="E554" i="5"/>
  <c r="H553" i="5"/>
  <c r="F553" i="5"/>
  <c r="E553" i="5"/>
  <c r="H552" i="5"/>
  <c r="F552" i="5"/>
  <c r="E552" i="5"/>
  <c r="H551" i="5"/>
  <c r="F551" i="5"/>
  <c r="E551" i="5"/>
  <c r="H550" i="5"/>
  <c r="F550" i="5"/>
  <c r="E550" i="5"/>
  <c r="H549" i="5"/>
  <c r="F549" i="5"/>
  <c r="E549" i="5"/>
  <c r="H548" i="5"/>
  <c r="F548" i="5"/>
  <c r="E548" i="5"/>
  <c r="H547" i="5"/>
  <c r="F547" i="5"/>
  <c r="E547" i="5"/>
  <c r="H546" i="5"/>
  <c r="F546" i="5"/>
  <c r="E546" i="5"/>
  <c r="H545" i="5"/>
  <c r="F545" i="5"/>
  <c r="E545" i="5"/>
  <c r="H544" i="5"/>
  <c r="F544" i="5"/>
  <c r="E544" i="5"/>
  <c r="H543" i="5"/>
  <c r="F543" i="5"/>
  <c r="E543" i="5"/>
  <c r="H542" i="5"/>
  <c r="F542" i="5"/>
  <c r="E542" i="5"/>
  <c r="H541" i="5"/>
  <c r="F541" i="5"/>
  <c r="E541" i="5"/>
  <c r="H540" i="5"/>
  <c r="F540" i="5"/>
  <c r="E540" i="5"/>
  <c r="H539" i="5"/>
  <c r="F539" i="5"/>
  <c r="E539" i="5"/>
  <c r="H538" i="5"/>
  <c r="F538" i="5"/>
  <c r="E538" i="5"/>
  <c r="H537" i="5"/>
  <c r="F537" i="5"/>
  <c r="E537" i="5"/>
  <c r="H536" i="5"/>
  <c r="F536" i="5"/>
  <c r="E536" i="5"/>
  <c r="H535" i="5"/>
  <c r="F535" i="5"/>
  <c r="E535" i="5"/>
  <c r="H534" i="5"/>
  <c r="F534" i="5"/>
  <c r="E534" i="5"/>
  <c r="H533" i="5"/>
  <c r="F533" i="5"/>
  <c r="E533" i="5"/>
  <c r="H532" i="5"/>
  <c r="F532" i="5"/>
  <c r="E532" i="5"/>
  <c r="H531" i="5"/>
  <c r="F531" i="5"/>
  <c r="E531" i="5"/>
  <c r="H530" i="5"/>
  <c r="F530" i="5"/>
  <c r="E530" i="5"/>
  <c r="H529" i="5"/>
  <c r="F529" i="5"/>
  <c r="E529" i="5"/>
  <c r="H528" i="5"/>
  <c r="F528" i="5"/>
  <c r="E528" i="5"/>
  <c r="H527" i="5"/>
  <c r="F527" i="5"/>
  <c r="E527" i="5"/>
  <c r="H526" i="5"/>
  <c r="F526" i="5"/>
  <c r="E526" i="5"/>
  <c r="F525" i="5"/>
  <c r="E525" i="5"/>
  <c r="H524" i="5"/>
  <c r="F524" i="5"/>
  <c r="E524" i="5"/>
  <c r="H523" i="5"/>
  <c r="F523" i="5"/>
  <c r="E523" i="5"/>
  <c r="H522" i="5"/>
  <c r="F522" i="5"/>
  <c r="E522" i="5"/>
  <c r="H521" i="5"/>
  <c r="F521" i="5"/>
  <c r="E521" i="5"/>
  <c r="H520" i="5"/>
  <c r="F520" i="5"/>
  <c r="E520" i="5"/>
  <c r="H519" i="5"/>
  <c r="F519" i="5"/>
  <c r="E519" i="5"/>
  <c r="H518" i="5"/>
  <c r="F518" i="5"/>
  <c r="E518" i="5"/>
  <c r="F517" i="5"/>
  <c r="E517" i="5"/>
  <c r="H516" i="5"/>
  <c r="F516" i="5"/>
  <c r="E516" i="5"/>
  <c r="H515" i="5"/>
  <c r="F515" i="5"/>
  <c r="E515" i="5"/>
  <c r="H514" i="5"/>
  <c r="F514" i="5"/>
  <c r="E514" i="5"/>
  <c r="H513" i="5"/>
  <c r="F513" i="5"/>
  <c r="E513" i="5"/>
  <c r="H512" i="5"/>
  <c r="F512" i="5"/>
  <c r="E512" i="5"/>
  <c r="H511" i="5"/>
  <c r="F511" i="5"/>
  <c r="E511" i="5"/>
  <c r="H510" i="5"/>
  <c r="F510" i="5"/>
  <c r="E510" i="5"/>
  <c r="H509" i="5"/>
  <c r="F509" i="5"/>
  <c r="E509" i="5"/>
  <c r="H508" i="5"/>
  <c r="F508" i="5"/>
  <c r="E508" i="5"/>
  <c r="H507" i="5"/>
  <c r="F507" i="5"/>
  <c r="E507" i="5"/>
  <c r="H506" i="5"/>
  <c r="F506" i="5"/>
  <c r="E506" i="5"/>
  <c r="H505" i="5"/>
  <c r="F505" i="5"/>
  <c r="E505" i="5"/>
  <c r="H504" i="5"/>
  <c r="F504" i="5"/>
  <c r="E504" i="5"/>
  <c r="H503" i="5"/>
  <c r="F503" i="5"/>
  <c r="E503" i="5"/>
  <c r="H502" i="5"/>
  <c r="F502" i="5"/>
  <c r="E502" i="5"/>
  <c r="H501" i="5"/>
  <c r="F501" i="5"/>
  <c r="E501" i="5"/>
  <c r="H500" i="5"/>
  <c r="F500" i="5"/>
  <c r="E500" i="5"/>
  <c r="H499" i="5"/>
  <c r="F499" i="5"/>
  <c r="E499" i="5"/>
  <c r="H498" i="5"/>
  <c r="F498" i="5"/>
  <c r="E498" i="5"/>
  <c r="H497" i="5"/>
  <c r="F497" i="5"/>
  <c r="E497" i="5"/>
  <c r="H496" i="5"/>
  <c r="F496" i="5"/>
  <c r="E496" i="5"/>
  <c r="H495" i="5"/>
  <c r="F495" i="5"/>
  <c r="E495" i="5"/>
  <c r="H494" i="5"/>
  <c r="F494" i="5"/>
  <c r="E494" i="5"/>
  <c r="H493" i="5"/>
  <c r="F493" i="5"/>
  <c r="E493" i="5"/>
  <c r="H492" i="5"/>
  <c r="F492" i="5"/>
  <c r="E492" i="5"/>
  <c r="H491" i="5"/>
  <c r="F491" i="5"/>
  <c r="E491" i="5"/>
  <c r="H490" i="5"/>
  <c r="F490" i="5"/>
  <c r="E490" i="5"/>
  <c r="H489" i="5"/>
  <c r="F489" i="5"/>
  <c r="E489" i="5"/>
  <c r="H488" i="5"/>
  <c r="F488" i="5"/>
  <c r="E488" i="5"/>
  <c r="H487" i="5"/>
  <c r="F487" i="5"/>
  <c r="E487" i="5"/>
  <c r="H486" i="5"/>
  <c r="F486" i="5"/>
  <c r="E486" i="5"/>
  <c r="H485" i="5"/>
  <c r="F485" i="5"/>
  <c r="E485" i="5"/>
  <c r="H484" i="5"/>
  <c r="F484" i="5"/>
  <c r="E484" i="5"/>
  <c r="H483" i="5"/>
  <c r="F483" i="5"/>
  <c r="E483" i="5"/>
  <c r="H482" i="5"/>
  <c r="F482" i="5"/>
  <c r="E482" i="5"/>
  <c r="H481" i="5"/>
  <c r="F481" i="5"/>
  <c r="E481" i="5"/>
  <c r="H480" i="5"/>
  <c r="F480" i="5"/>
  <c r="E480" i="5"/>
  <c r="H479" i="5"/>
  <c r="F479" i="5"/>
  <c r="E479" i="5"/>
  <c r="H478" i="5"/>
  <c r="F478" i="5"/>
  <c r="E478" i="5"/>
  <c r="H477" i="5"/>
  <c r="F477" i="5"/>
  <c r="E477" i="5"/>
  <c r="H476" i="5"/>
  <c r="F476" i="5"/>
  <c r="E476" i="5"/>
  <c r="H475" i="5"/>
  <c r="F475" i="5"/>
  <c r="E475" i="5"/>
  <c r="H474" i="5"/>
  <c r="F474" i="5"/>
  <c r="E474" i="5"/>
  <c r="H473" i="5"/>
  <c r="F473" i="5"/>
  <c r="E473" i="5"/>
  <c r="H472" i="5"/>
  <c r="F472" i="5"/>
  <c r="E472" i="5"/>
  <c r="H471" i="5"/>
  <c r="F471" i="5"/>
  <c r="E471" i="5"/>
  <c r="H470" i="5"/>
  <c r="F470" i="5"/>
  <c r="E470" i="5"/>
  <c r="H469" i="5"/>
  <c r="F469" i="5"/>
  <c r="E469" i="5"/>
  <c r="H468" i="5"/>
  <c r="F468" i="5"/>
  <c r="E468" i="5"/>
  <c r="H467" i="5"/>
  <c r="F467" i="5"/>
  <c r="E467" i="5"/>
  <c r="H466" i="5"/>
  <c r="F466" i="5"/>
  <c r="E466" i="5"/>
  <c r="H465" i="5"/>
  <c r="F465" i="5"/>
  <c r="E465" i="5"/>
  <c r="H464" i="5"/>
  <c r="F464" i="5"/>
  <c r="E464" i="5"/>
  <c r="H463" i="5"/>
  <c r="F463" i="5"/>
  <c r="E463" i="5"/>
  <c r="H462" i="5"/>
  <c r="F462" i="5"/>
  <c r="E462" i="5"/>
  <c r="H461" i="5"/>
  <c r="F461" i="5"/>
  <c r="E461" i="5"/>
  <c r="H460" i="5"/>
  <c r="F460" i="5"/>
  <c r="E460" i="5"/>
  <c r="F459" i="5"/>
  <c r="E459" i="5"/>
  <c r="H458" i="5"/>
  <c r="F458" i="5"/>
  <c r="E458" i="5"/>
  <c r="H457" i="5"/>
  <c r="F457" i="5"/>
  <c r="E457" i="5"/>
  <c r="H456" i="5"/>
  <c r="F456" i="5"/>
  <c r="E456" i="5"/>
  <c r="H455" i="5"/>
  <c r="F455" i="5"/>
  <c r="E455" i="5"/>
  <c r="H454" i="5"/>
  <c r="F454" i="5"/>
  <c r="E454" i="5"/>
  <c r="H453" i="5"/>
  <c r="F453" i="5"/>
  <c r="E453" i="5"/>
  <c r="H452" i="5"/>
  <c r="F452" i="5"/>
  <c r="E452" i="5"/>
  <c r="H451" i="5"/>
  <c r="F451" i="5"/>
  <c r="E451" i="5"/>
  <c r="H450" i="5"/>
  <c r="F450" i="5"/>
  <c r="E450" i="5"/>
  <c r="H449" i="5"/>
  <c r="F449" i="5"/>
  <c r="E449" i="5"/>
  <c r="H448" i="5"/>
  <c r="F448" i="5"/>
  <c r="E448" i="5"/>
  <c r="H447" i="5"/>
  <c r="F447" i="5"/>
  <c r="E447" i="5"/>
  <c r="H446" i="5"/>
  <c r="F446" i="5"/>
  <c r="E446" i="5"/>
  <c r="H445" i="5"/>
  <c r="F445" i="5"/>
  <c r="E445" i="5"/>
  <c r="H444" i="5"/>
  <c r="F444" i="5"/>
  <c r="E444" i="5"/>
  <c r="H443" i="5"/>
  <c r="F443" i="5"/>
  <c r="E443" i="5"/>
  <c r="H442" i="5"/>
  <c r="F442" i="5"/>
  <c r="E442" i="5"/>
  <c r="H441" i="5"/>
  <c r="F441" i="5"/>
  <c r="E441" i="5"/>
  <c r="H440" i="5"/>
  <c r="F440" i="5"/>
  <c r="E440" i="5"/>
  <c r="H439" i="5"/>
  <c r="F439" i="5"/>
  <c r="E439" i="5"/>
  <c r="H438" i="5"/>
  <c r="F438" i="5"/>
  <c r="E438" i="5"/>
  <c r="H437" i="5"/>
  <c r="F437" i="5"/>
  <c r="E437" i="5"/>
  <c r="H436" i="5"/>
  <c r="F436" i="5"/>
  <c r="E436" i="5"/>
  <c r="H435" i="5"/>
  <c r="F435" i="5"/>
  <c r="E435" i="5"/>
  <c r="H434" i="5"/>
  <c r="F434" i="5"/>
  <c r="E434" i="5"/>
  <c r="H433" i="5"/>
  <c r="F433" i="5"/>
  <c r="E433" i="5"/>
  <c r="H432" i="5"/>
  <c r="F432" i="5"/>
  <c r="E432" i="5"/>
  <c r="H431" i="5"/>
  <c r="F431" i="5"/>
  <c r="E431" i="5"/>
  <c r="H430" i="5"/>
  <c r="F430" i="5"/>
  <c r="E430" i="5"/>
  <c r="H429" i="5"/>
  <c r="F429" i="5"/>
  <c r="E429" i="5"/>
  <c r="H428" i="5"/>
  <c r="F428" i="5"/>
  <c r="E428" i="5"/>
  <c r="H427" i="5"/>
  <c r="F427" i="5"/>
  <c r="E427" i="5"/>
  <c r="H426" i="5"/>
  <c r="F426" i="5"/>
  <c r="E426" i="5"/>
  <c r="H425" i="5"/>
  <c r="F425" i="5"/>
  <c r="E425" i="5"/>
  <c r="H424" i="5"/>
  <c r="F424" i="5"/>
  <c r="E424" i="5"/>
  <c r="H423" i="5"/>
  <c r="F423" i="5"/>
  <c r="E423" i="5"/>
  <c r="H422" i="5"/>
  <c r="F422" i="5"/>
  <c r="E422" i="5"/>
  <c r="H421" i="5"/>
  <c r="F421" i="5"/>
  <c r="E421" i="5"/>
  <c r="H420" i="5"/>
  <c r="F420" i="5"/>
  <c r="E420" i="5"/>
  <c r="H419" i="5"/>
  <c r="F419" i="5"/>
  <c r="E419" i="5"/>
  <c r="H418" i="5"/>
  <c r="F418" i="5"/>
  <c r="E418" i="5"/>
  <c r="H417" i="5"/>
  <c r="F417" i="5"/>
  <c r="E417" i="5"/>
  <c r="H416" i="5"/>
  <c r="F416" i="5"/>
  <c r="E416" i="5"/>
  <c r="H415" i="5"/>
  <c r="F415" i="5"/>
  <c r="E415" i="5"/>
  <c r="H414" i="5"/>
  <c r="F414" i="5"/>
  <c r="E414" i="5"/>
  <c r="H413" i="5"/>
  <c r="F413" i="5"/>
  <c r="E413" i="5"/>
  <c r="H412" i="5"/>
  <c r="F412" i="5"/>
  <c r="E412" i="5"/>
  <c r="H411" i="5"/>
  <c r="F411" i="5"/>
  <c r="E411" i="5"/>
  <c r="H410" i="5"/>
  <c r="F410" i="5"/>
  <c r="E410" i="5"/>
  <c r="H409" i="5"/>
  <c r="F409" i="5"/>
  <c r="E409" i="5"/>
  <c r="H408" i="5"/>
  <c r="F408" i="5"/>
  <c r="E408" i="5"/>
  <c r="H407" i="5"/>
  <c r="F407" i="5"/>
  <c r="E407" i="5"/>
  <c r="F406" i="5"/>
  <c r="E406" i="5"/>
  <c r="H405" i="5"/>
  <c r="F405" i="5"/>
  <c r="E405" i="5"/>
  <c r="H404" i="5"/>
  <c r="F404" i="5"/>
  <c r="E404" i="5"/>
  <c r="H403" i="5"/>
  <c r="F403" i="5"/>
  <c r="E403" i="5"/>
  <c r="H402" i="5"/>
  <c r="F402" i="5"/>
  <c r="E402" i="5"/>
  <c r="H401" i="5"/>
  <c r="F401" i="5"/>
  <c r="E401" i="5"/>
  <c r="H400" i="5"/>
  <c r="F400" i="5"/>
  <c r="E400" i="5"/>
  <c r="H399" i="5"/>
  <c r="F399" i="5"/>
  <c r="E399" i="5"/>
  <c r="H398" i="5"/>
  <c r="F398" i="5"/>
  <c r="E398" i="5"/>
  <c r="H397" i="5"/>
  <c r="F397" i="5"/>
  <c r="E397" i="5"/>
  <c r="H396" i="5"/>
  <c r="F396" i="5"/>
  <c r="E396" i="5"/>
  <c r="H395" i="5"/>
  <c r="F395" i="5"/>
  <c r="E395" i="5"/>
  <c r="H394" i="5"/>
  <c r="F394" i="5"/>
  <c r="E394" i="5"/>
  <c r="H393" i="5"/>
  <c r="F393" i="5"/>
  <c r="E393" i="5"/>
  <c r="H392" i="5"/>
  <c r="F392" i="5"/>
  <c r="E392" i="5"/>
  <c r="H391" i="5"/>
  <c r="F391" i="5"/>
  <c r="E391" i="5"/>
  <c r="F390" i="5"/>
  <c r="E390" i="5"/>
  <c r="H389" i="5"/>
  <c r="F389" i="5"/>
  <c r="E389" i="5"/>
  <c r="H388" i="5"/>
  <c r="F388" i="5"/>
  <c r="E388" i="5"/>
  <c r="H387" i="5"/>
  <c r="F387" i="5"/>
  <c r="E387" i="5"/>
  <c r="H386" i="5"/>
  <c r="F386" i="5"/>
  <c r="E386" i="5"/>
  <c r="H385" i="5"/>
  <c r="F385" i="5"/>
  <c r="E385" i="5"/>
  <c r="H384" i="5"/>
  <c r="F384" i="5"/>
  <c r="E384" i="5"/>
  <c r="H383" i="5"/>
  <c r="F383" i="5"/>
  <c r="E383" i="5"/>
  <c r="F382" i="5"/>
  <c r="E382" i="5"/>
  <c r="F381" i="5"/>
  <c r="E381" i="5"/>
  <c r="H380" i="5"/>
  <c r="F380" i="5"/>
  <c r="E380" i="5"/>
  <c r="H379" i="5"/>
  <c r="F379" i="5"/>
  <c r="E379" i="5"/>
  <c r="H378" i="5"/>
  <c r="F378" i="5"/>
  <c r="E378" i="5"/>
  <c r="H377" i="5"/>
  <c r="F377" i="5"/>
  <c r="E377" i="5"/>
  <c r="H376" i="5"/>
  <c r="F376" i="5"/>
  <c r="E376" i="5"/>
  <c r="H375" i="5"/>
  <c r="F375" i="5"/>
  <c r="E375" i="5"/>
  <c r="H374" i="5"/>
  <c r="F374" i="5"/>
  <c r="E374" i="5"/>
  <c r="H373" i="5"/>
  <c r="F373" i="5"/>
  <c r="E373" i="5"/>
  <c r="H372" i="5"/>
  <c r="F372" i="5"/>
  <c r="E372" i="5"/>
  <c r="H371" i="5"/>
  <c r="F371" i="5"/>
  <c r="E371" i="5"/>
  <c r="H370" i="5"/>
  <c r="F370" i="5"/>
  <c r="E370" i="5"/>
  <c r="H369" i="5"/>
  <c r="F369" i="5"/>
  <c r="E369" i="5"/>
  <c r="H368" i="5"/>
  <c r="F368" i="5"/>
  <c r="E368" i="5"/>
  <c r="H367" i="5"/>
  <c r="F367" i="5"/>
  <c r="E367" i="5"/>
  <c r="H366" i="5"/>
  <c r="F366" i="5"/>
  <c r="E366" i="5"/>
  <c r="H365" i="5"/>
  <c r="F365" i="5"/>
  <c r="E365" i="5"/>
  <c r="H364" i="5"/>
  <c r="F364" i="5"/>
  <c r="E364" i="5"/>
  <c r="H363" i="5"/>
  <c r="F363" i="5"/>
  <c r="E363" i="5"/>
  <c r="H362" i="5"/>
  <c r="F362" i="5"/>
  <c r="E362" i="5"/>
  <c r="H361" i="5"/>
  <c r="F361" i="5"/>
  <c r="E361" i="5"/>
  <c r="H360" i="5"/>
  <c r="F360" i="5"/>
  <c r="E360" i="5"/>
  <c r="H359" i="5"/>
  <c r="F359" i="5"/>
  <c r="E359" i="5"/>
  <c r="H358" i="5"/>
  <c r="F358" i="5"/>
  <c r="E358" i="5"/>
  <c r="H357" i="5"/>
  <c r="F357" i="5"/>
  <c r="E357" i="5"/>
  <c r="H356" i="5"/>
  <c r="F356" i="5"/>
  <c r="E356" i="5"/>
  <c r="H355" i="5"/>
  <c r="F355" i="5"/>
  <c r="E355" i="5"/>
  <c r="H354" i="5"/>
  <c r="F354" i="5"/>
  <c r="E354" i="5"/>
  <c r="H353" i="5"/>
  <c r="F353" i="5"/>
  <c r="E353" i="5"/>
  <c r="H352" i="5"/>
  <c r="F352" i="5"/>
  <c r="E352" i="5"/>
  <c r="H351" i="5"/>
  <c r="F351" i="5"/>
  <c r="E351" i="5"/>
  <c r="H350" i="5"/>
  <c r="F350" i="5"/>
  <c r="E350" i="5"/>
  <c r="H349" i="5"/>
  <c r="F349" i="5"/>
  <c r="E349" i="5"/>
  <c r="H348" i="5"/>
  <c r="F348" i="5"/>
  <c r="E348" i="5"/>
  <c r="H347" i="5"/>
  <c r="F347" i="5"/>
  <c r="E347" i="5"/>
  <c r="H346" i="5"/>
  <c r="F346" i="5"/>
  <c r="E346" i="5"/>
  <c r="H345" i="5"/>
  <c r="F345" i="5"/>
  <c r="E345" i="5"/>
  <c r="H344" i="5"/>
  <c r="F344" i="5"/>
  <c r="E344" i="5"/>
  <c r="H343" i="5"/>
  <c r="F343" i="5"/>
  <c r="E343" i="5"/>
  <c r="H342" i="5"/>
  <c r="F342" i="5"/>
  <c r="E342" i="5"/>
  <c r="H341" i="5"/>
  <c r="F341" i="5"/>
  <c r="E341" i="5"/>
  <c r="H340" i="5"/>
  <c r="F340" i="5"/>
  <c r="E340" i="5"/>
  <c r="H339" i="5"/>
  <c r="F339" i="5"/>
  <c r="E339" i="5"/>
  <c r="H338" i="5"/>
  <c r="F338" i="5"/>
  <c r="E338" i="5"/>
  <c r="H337" i="5"/>
  <c r="F337" i="5"/>
  <c r="E337" i="5"/>
  <c r="H336" i="5"/>
  <c r="F336" i="5"/>
  <c r="E336" i="5"/>
  <c r="H335" i="5"/>
  <c r="F335" i="5"/>
  <c r="E335" i="5"/>
  <c r="H334" i="5"/>
  <c r="F334" i="5"/>
  <c r="E334" i="5"/>
  <c r="H333" i="5"/>
  <c r="F333" i="5"/>
  <c r="E333" i="5"/>
  <c r="H332" i="5"/>
  <c r="F332" i="5"/>
  <c r="E332" i="5"/>
  <c r="F331" i="5"/>
  <c r="E331" i="5"/>
  <c r="H330" i="5"/>
  <c r="F330" i="5"/>
  <c r="E330" i="5"/>
  <c r="H329" i="5"/>
  <c r="F329" i="5"/>
  <c r="E329" i="5"/>
  <c r="H328" i="5"/>
  <c r="F328" i="5"/>
  <c r="E328" i="5"/>
  <c r="H327" i="5"/>
  <c r="F327" i="5"/>
  <c r="E327" i="5"/>
  <c r="H326" i="5"/>
  <c r="F326" i="5"/>
  <c r="E326" i="5"/>
  <c r="F325" i="5"/>
  <c r="E325" i="5"/>
  <c r="H324" i="5"/>
  <c r="F324" i="5"/>
  <c r="E324" i="5"/>
  <c r="H323" i="5"/>
  <c r="F323" i="5"/>
  <c r="E323" i="5"/>
  <c r="H322" i="5"/>
  <c r="F322" i="5"/>
  <c r="E322" i="5"/>
  <c r="H321" i="5"/>
  <c r="F321" i="5"/>
  <c r="E321" i="5"/>
  <c r="H320" i="5"/>
  <c r="F320" i="5"/>
  <c r="E320" i="5"/>
  <c r="H319" i="5"/>
  <c r="F319" i="5"/>
  <c r="E319" i="5"/>
  <c r="H318" i="5"/>
  <c r="F318" i="5"/>
  <c r="E318" i="5"/>
  <c r="H317" i="5"/>
  <c r="F317" i="5"/>
  <c r="E317" i="5"/>
  <c r="H316" i="5"/>
  <c r="F316" i="5"/>
  <c r="E316" i="5"/>
  <c r="H315" i="5"/>
  <c r="F315" i="5"/>
  <c r="E315" i="5"/>
  <c r="H314" i="5"/>
  <c r="F314" i="5"/>
  <c r="E314" i="5"/>
  <c r="H313" i="5"/>
  <c r="F313" i="5"/>
  <c r="E313" i="5"/>
  <c r="H312" i="5"/>
  <c r="F312" i="5"/>
  <c r="E312" i="5"/>
  <c r="H311" i="5"/>
  <c r="F311" i="5"/>
  <c r="E311" i="5"/>
  <c r="H310" i="5"/>
  <c r="F310" i="5"/>
  <c r="E310" i="5"/>
  <c r="H309" i="5"/>
  <c r="F309" i="5"/>
  <c r="E309" i="5"/>
  <c r="H308" i="5"/>
  <c r="F308" i="5"/>
  <c r="E308" i="5"/>
  <c r="H307" i="5"/>
  <c r="F307" i="5"/>
  <c r="E307" i="5"/>
  <c r="H306" i="5"/>
  <c r="F306" i="5"/>
  <c r="E306" i="5"/>
  <c r="F305" i="5"/>
  <c r="E305" i="5"/>
  <c r="H304" i="5"/>
  <c r="F304" i="5"/>
  <c r="E304" i="5"/>
  <c r="H303" i="5"/>
  <c r="F303" i="5"/>
  <c r="E303" i="5"/>
  <c r="H302" i="5"/>
  <c r="F302" i="5"/>
  <c r="E302" i="5"/>
  <c r="H301" i="5"/>
  <c r="F301" i="5"/>
  <c r="E301" i="5"/>
  <c r="H300" i="5"/>
  <c r="F300" i="5"/>
  <c r="E300" i="5"/>
  <c r="H299" i="5"/>
  <c r="F299" i="5"/>
  <c r="E299" i="5"/>
  <c r="H298" i="5"/>
  <c r="F298" i="5"/>
  <c r="E298" i="5"/>
  <c r="H297" i="5"/>
  <c r="F297" i="5"/>
  <c r="E297" i="5"/>
  <c r="H296" i="5"/>
  <c r="F296" i="5"/>
  <c r="E296" i="5"/>
  <c r="H295" i="5"/>
  <c r="F295" i="5"/>
  <c r="E295" i="5"/>
  <c r="H294" i="5"/>
  <c r="F294" i="5"/>
  <c r="E294" i="5"/>
  <c r="H293" i="5"/>
  <c r="F293" i="5"/>
  <c r="E293" i="5"/>
  <c r="H292" i="5"/>
  <c r="F292" i="5"/>
  <c r="E292" i="5"/>
  <c r="H291" i="5"/>
  <c r="F291" i="5"/>
  <c r="E291" i="5"/>
  <c r="H290" i="5"/>
  <c r="F290" i="5"/>
  <c r="E290" i="5"/>
  <c r="H289" i="5"/>
  <c r="F289" i="5"/>
  <c r="E289" i="5"/>
  <c r="H288" i="5"/>
  <c r="F288" i="5"/>
  <c r="E288" i="5"/>
  <c r="H287" i="5"/>
  <c r="F287" i="5"/>
  <c r="E287" i="5"/>
  <c r="H286" i="5"/>
  <c r="F286" i="5"/>
  <c r="E286" i="5"/>
  <c r="F285" i="5"/>
  <c r="E285" i="5"/>
  <c r="H284" i="5"/>
  <c r="F284" i="5"/>
  <c r="E284" i="5"/>
  <c r="H283" i="5"/>
  <c r="F283" i="5"/>
  <c r="E283" i="5"/>
  <c r="H282" i="5"/>
  <c r="F282" i="5"/>
  <c r="E282" i="5"/>
  <c r="H281" i="5"/>
  <c r="F281" i="5"/>
  <c r="E281" i="5"/>
  <c r="H280" i="5"/>
  <c r="F280" i="5"/>
  <c r="E280" i="5"/>
  <c r="H279" i="5"/>
  <c r="F279" i="5"/>
  <c r="E279" i="5"/>
  <c r="H278" i="5"/>
  <c r="F278" i="5"/>
  <c r="E278" i="5"/>
  <c r="H277" i="5"/>
  <c r="F277" i="5"/>
  <c r="E277" i="5"/>
  <c r="F276" i="5"/>
  <c r="E276" i="5"/>
  <c r="H275" i="5"/>
  <c r="F275" i="5"/>
  <c r="E275" i="5"/>
  <c r="H274" i="5"/>
  <c r="F274" i="5"/>
  <c r="E274" i="5"/>
  <c r="H273" i="5"/>
  <c r="F273" i="5"/>
  <c r="E273" i="5"/>
  <c r="H272" i="5"/>
  <c r="F272" i="5"/>
  <c r="E272" i="5"/>
  <c r="H271" i="5"/>
  <c r="F271" i="5"/>
  <c r="E271" i="5"/>
  <c r="H270" i="5"/>
  <c r="F270" i="5"/>
  <c r="E270" i="5"/>
  <c r="H269" i="5"/>
  <c r="F269" i="5"/>
  <c r="E269" i="5"/>
  <c r="H268" i="5"/>
  <c r="F268" i="5"/>
  <c r="E268" i="5"/>
  <c r="H267" i="5"/>
  <c r="F267" i="5"/>
  <c r="E267" i="5"/>
  <c r="H266" i="5"/>
  <c r="F266" i="5"/>
  <c r="E266" i="5"/>
  <c r="H265" i="5"/>
  <c r="F265" i="5"/>
  <c r="E265" i="5"/>
  <c r="H264" i="5"/>
  <c r="F264" i="5"/>
  <c r="E264" i="5"/>
  <c r="H263" i="5"/>
  <c r="F263" i="5"/>
  <c r="E263" i="5"/>
  <c r="H262" i="5"/>
  <c r="F262" i="5"/>
  <c r="E262" i="5"/>
  <c r="H261" i="5"/>
  <c r="F261" i="5"/>
  <c r="E261" i="5"/>
  <c r="H260" i="5"/>
  <c r="F260" i="5"/>
  <c r="E260" i="5"/>
  <c r="H259" i="5"/>
  <c r="F259" i="5"/>
  <c r="E259" i="5"/>
  <c r="H258" i="5"/>
  <c r="F258" i="5"/>
  <c r="E258" i="5"/>
  <c r="H257" i="5"/>
  <c r="F257" i="5"/>
  <c r="E257" i="5"/>
  <c r="H256" i="5"/>
  <c r="F256" i="5"/>
  <c r="E256" i="5"/>
  <c r="H255" i="5"/>
  <c r="F255" i="5"/>
  <c r="E255" i="5"/>
  <c r="H254" i="5"/>
  <c r="F254" i="5"/>
  <c r="E254" i="5"/>
  <c r="H253" i="5"/>
  <c r="F253" i="5"/>
  <c r="E253" i="5"/>
  <c r="H252" i="5"/>
  <c r="F252" i="5"/>
  <c r="E252" i="5"/>
  <c r="H251" i="5"/>
  <c r="F251" i="5"/>
  <c r="E251" i="5"/>
  <c r="H250" i="5"/>
  <c r="F250" i="5"/>
  <c r="E250" i="5"/>
  <c r="H249" i="5"/>
  <c r="F249" i="5"/>
  <c r="E249" i="5"/>
  <c r="H248" i="5"/>
  <c r="F248" i="5"/>
  <c r="E248" i="5"/>
  <c r="H247" i="5"/>
  <c r="F247" i="5"/>
  <c r="E247" i="5"/>
  <c r="H246" i="5"/>
  <c r="F246" i="5"/>
  <c r="E246" i="5"/>
  <c r="H245" i="5"/>
  <c r="F245" i="5"/>
  <c r="E245" i="5"/>
  <c r="H244" i="5"/>
  <c r="F244" i="5"/>
  <c r="E244" i="5"/>
  <c r="H243" i="5"/>
  <c r="F243" i="5"/>
  <c r="E243" i="5"/>
  <c r="H242" i="5"/>
  <c r="F242" i="5"/>
  <c r="E242" i="5"/>
  <c r="H241" i="5"/>
  <c r="F241" i="5"/>
  <c r="E241" i="5"/>
  <c r="H240" i="5"/>
  <c r="F240" i="5"/>
  <c r="E240" i="5"/>
  <c r="H239" i="5"/>
  <c r="F239" i="5"/>
  <c r="E239" i="5"/>
  <c r="H238" i="5"/>
  <c r="F238" i="5"/>
  <c r="E238" i="5"/>
  <c r="H237" i="5"/>
  <c r="F237" i="5"/>
  <c r="E237" i="5"/>
  <c r="H236" i="5"/>
  <c r="F236" i="5"/>
  <c r="E236" i="5"/>
  <c r="H235" i="5"/>
  <c r="F235" i="5"/>
  <c r="E235" i="5"/>
  <c r="H234" i="5"/>
  <c r="F234" i="5"/>
  <c r="E234" i="5"/>
  <c r="H233" i="5"/>
  <c r="F233" i="5"/>
  <c r="E233" i="5"/>
  <c r="H232" i="5"/>
  <c r="F232" i="5"/>
  <c r="E232" i="5"/>
  <c r="H231" i="5"/>
  <c r="F231" i="5"/>
  <c r="E231" i="5"/>
  <c r="H230" i="5"/>
  <c r="F230" i="5"/>
  <c r="E230" i="5"/>
  <c r="H229" i="5"/>
  <c r="F229" i="5"/>
  <c r="E229" i="5"/>
  <c r="H228" i="5"/>
  <c r="F228" i="5"/>
  <c r="E228" i="5"/>
  <c r="H227" i="5"/>
  <c r="F227" i="5"/>
  <c r="E227" i="5"/>
  <c r="H226" i="5"/>
  <c r="F226" i="5"/>
  <c r="E226" i="5"/>
  <c r="H225" i="5"/>
  <c r="F225" i="5"/>
  <c r="E225" i="5"/>
  <c r="H224" i="5"/>
  <c r="F224" i="5"/>
  <c r="E224" i="5"/>
  <c r="F223" i="5"/>
  <c r="E223" i="5"/>
  <c r="H222" i="5"/>
  <c r="F222" i="5"/>
  <c r="E222" i="5"/>
  <c r="H221" i="5"/>
  <c r="F221" i="5"/>
  <c r="E221" i="5"/>
  <c r="H220" i="5"/>
  <c r="F220" i="5"/>
  <c r="E220" i="5"/>
  <c r="H219" i="5"/>
  <c r="F219" i="5"/>
  <c r="E219" i="5"/>
  <c r="H218" i="5"/>
  <c r="F218" i="5"/>
  <c r="E218" i="5"/>
  <c r="H217" i="5"/>
  <c r="F217" i="5"/>
  <c r="E217" i="5"/>
  <c r="H216" i="5"/>
  <c r="F216" i="5"/>
  <c r="E216" i="5"/>
  <c r="H215" i="5"/>
  <c r="F215" i="5"/>
  <c r="E215" i="5"/>
  <c r="H214" i="5"/>
  <c r="F214" i="5"/>
  <c r="E214" i="5"/>
  <c r="H213" i="5"/>
  <c r="F213" i="5"/>
  <c r="E213" i="5"/>
  <c r="H212" i="5"/>
  <c r="F212" i="5"/>
  <c r="E212" i="5"/>
  <c r="H211" i="5"/>
  <c r="F211" i="5"/>
  <c r="E211" i="5"/>
  <c r="H210" i="5"/>
  <c r="F210" i="5"/>
  <c r="E210" i="5"/>
  <c r="H209" i="5"/>
  <c r="F209" i="5"/>
  <c r="E209" i="5"/>
  <c r="F208" i="5"/>
  <c r="E208" i="5"/>
  <c r="H207" i="5"/>
  <c r="F207" i="5"/>
  <c r="E207" i="5"/>
  <c r="H206" i="5"/>
  <c r="F206" i="5"/>
  <c r="E206" i="5"/>
  <c r="H205" i="5"/>
  <c r="F205" i="5"/>
  <c r="E205" i="5"/>
  <c r="H204" i="5"/>
  <c r="F204" i="5"/>
  <c r="E204" i="5"/>
  <c r="H203" i="5"/>
  <c r="F203" i="5"/>
  <c r="E203" i="5"/>
  <c r="H202" i="5"/>
  <c r="F202" i="5"/>
  <c r="E202" i="5"/>
  <c r="H201" i="5"/>
  <c r="F201" i="5"/>
  <c r="E201" i="5"/>
  <c r="H200" i="5"/>
  <c r="F200" i="5"/>
  <c r="E200" i="5"/>
  <c r="H199" i="5"/>
  <c r="F199" i="5"/>
  <c r="E199" i="5"/>
  <c r="H198" i="5"/>
  <c r="F198" i="5"/>
  <c r="E198" i="5"/>
  <c r="F197" i="5"/>
  <c r="E197" i="5"/>
  <c r="H196" i="5"/>
  <c r="F196" i="5"/>
  <c r="E196" i="5"/>
  <c r="H195" i="5"/>
  <c r="F195" i="5"/>
  <c r="E195" i="5"/>
  <c r="H194" i="5"/>
  <c r="F194" i="5"/>
  <c r="E194" i="5"/>
  <c r="H193" i="5"/>
  <c r="F193" i="5"/>
  <c r="E193" i="5"/>
  <c r="H192" i="5"/>
  <c r="F192" i="5"/>
  <c r="E192" i="5"/>
  <c r="H191" i="5"/>
  <c r="F191" i="5"/>
  <c r="E191" i="5"/>
  <c r="H190" i="5"/>
  <c r="F190" i="5"/>
  <c r="E190" i="5"/>
  <c r="H189" i="5"/>
  <c r="F189" i="5"/>
  <c r="E189" i="5"/>
  <c r="H188" i="5"/>
  <c r="F188" i="5"/>
  <c r="E188" i="5"/>
  <c r="H187" i="5"/>
  <c r="F187" i="5"/>
  <c r="E187" i="5"/>
  <c r="H186" i="5"/>
  <c r="F186" i="5"/>
  <c r="E186" i="5"/>
  <c r="H185" i="5"/>
  <c r="F185" i="5"/>
  <c r="E185" i="5"/>
  <c r="H184" i="5"/>
  <c r="F184" i="5"/>
  <c r="E184" i="5"/>
  <c r="H183" i="5"/>
  <c r="F183" i="5"/>
  <c r="E183" i="5"/>
  <c r="H182" i="5"/>
  <c r="F182" i="5"/>
  <c r="E182" i="5"/>
  <c r="H181" i="5"/>
  <c r="F181" i="5"/>
  <c r="E181" i="5"/>
  <c r="H180" i="5"/>
  <c r="F180" i="5"/>
  <c r="E180" i="5"/>
  <c r="H179" i="5"/>
  <c r="F179" i="5"/>
  <c r="E179" i="5"/>
  <c r="H178" i="5"/>
  <c r="F178" i="5"/>
  <c r="E178" i="5"/>
  <c r="H177" i="5"/>
  <c r="F177" i="5"/>
  <c r="E177" i="5"/>
  <c r="H176" i="5"/>
  <c r="F176" i="5"/>
  <c r="E176" i="5"/>
  <c r="H175" i="5"/>
  <c r="F175" i="5"/>
  <c r="E175" i="5"/>
  <c r="H174" i="5"/>
  <c r="F174" i="5"/>
  <c r="E174" i="5"/>
  <c r="F173" i="5"/>
  <c r="E173" i="5"/>
  <c r="H172" i="5"/>
  <c r="F172" i="5"/>
  <c r="E172" i="5"/>
  <c r="H171" i="5"/>
  <c r="F171" i="5"/>
  <c r="E171" i="5"/>
  <c r="H170" i="5"/>
  <c r="F170" i="5"/>
  <c r="E170" i="5"/>
  <c r="H169" i="5"/>
  <c r="F169" i="5"/>
  <c r="E169" i="5"/>
  <c r="H168" i="5"/>
  <c r="F168" i="5"/>
  <c r="E168" i="5"/>
  <c r="H167" i="5"/>
  <c r="F167" i="5"/>
  <c r="E167" i="5"/>
  <c r="H166" i="5"/>
  <c r="F166" i="5"/>
  <c r="E166" i="5"/>
  <c r="H165" i="5"/>
  <c r="F165" i="5"/>
  <c r="E165" i="5"/>
  <c r="H164" i="5"/>
  <c r="F164" i="5"/>
  <c r="E164" i="5"/>
  <c r="H163" i="5"/>
  <c r="F163" i="5"/>
  <c r="E163" i="5"/>
  <c r="H162" i="5"/>
  <c r="F162" i="5"/>
  <c r="E162" i="5"/>
  <c r="H161" i="5"/>
  <c r="F161" i="5"/>
  <c r="E161" i="5"/>
  <c r="H160" i="5"/>
  <c r="F160" i="5"/>
  <c r="E160" i="5"/>
  <c r="H159" i="5"/>
  <c r="F159" i="5"/>
  <c r="E159" i="5"/>
  <c r="H158" i="5"/>
  <c r="F158" i="5"/>
  <c r="E158" i="5"/>
  <c r="H157" i="5"/>
  <c r="F157" i="5"/>
  <c r="E157" i="5"/>
  <c r="H156" i="5"/>
  <c r="F156" i="5"/>
  <c r="E156" i="5"/>
  <c r="H155" i="5"/>
  <c r="F155" i="5"/>
  <c r="E155" i="5"/>
  <c r="H154" i="5"/>
  <c r="F154" i="5"/>
  <c r="E154" i="5"/>
  <c r="H153" i="5"/>
  <c r="F153" i="5"/>
  <c r="E153" i="5"/>
  <c r="H152" i="5"/>
  <c r="F152" i="5"/>
  <c r="E152" i="5"/>
  <c r="H151" i="5"/>
  <c r="F151" i="5"/>
  <c r="E151" i="5"/>
  <c r="H150" i="5"/>
  <c r="F150" i="5"/>
  <c r="E150" i="5"/>
  <c r="H149" i="5"/>
  <c r="F149" i="5"/>
  <c r="E149" i="5"/>
  <c r="F148" i="5"/>
  <c r="E148" i="5"/>
  <c r="H147" i="5"/>
  <c r="F147" i="5"/>
  <c r="E147" i="5"/>
  <c r="H146" i="5"/>
  <c r="F146" i="5"/>
  <c r="E146" i="5"/>
  <c r="H145" i="5"/>
  <c r="F145" i="5"/>
  <c r="E145" i="5"/>
  <c r="H144" i="5"/>
  <c r="F144" i="5"/>
  <c r="E144" i="5"/>
  <c r="H143" i="5"/>
  <c r="F143" i="5"/>
  <c r="E143" i="5"/>
  <c r="H142" i="5"/>
  <c r="F142" i="5"/>
  <c r="E142" i="5"/>
  <c r="H141" i="5"/>
  <c r="F141" i="5"/>
  <c r="E141" i="5"/>
  <c r="H140" i="5"/>
  <c r="F140" i="5"/>
  <c r="E140" i="5"/>
  <c r="H139" i="5"/>
  <c r="F139" i="5"/>
  <c r="E139" i="5"/>
  <c r="H138" i="5"/>
  <c r="F138" i="5"/>
  <c r="E138" i="5"/>
  <c r="H137" i="5"/>
  <c r="F137" i="5"/>
  <c r="E137" i="5"/>
  <c r="H136" i="5"/>
  <c r="F136" i="5"/>
  <c r="E136" i="5"/>
  <c r="H135" i="5"/>
  <c r="F135" i="5"/>
  <c r="E135" i="5"/>
  <c r="H134" i="5"/>
  <c r="F134" i="5"/>
  <c r="E134" i="5"/>
  <c r="H133" i="5"/>
  <c r="F133" i="5"/>
  <c r="E133" i="5"/>
  <c r="H132" i="5"/>
  <c r="F132" i="5"/>
  <c r="E132" i="5"/>
  <c r="H131" i="5"/>
  <c r="F131" i="5"/>
  <c r="E131" i="5"/>
  <c r="H130" i="5"/>
  <c r="F130" i="5"/>
  <c r="E130" i="5"/>
  <c r="H129" i="5"/>
  <c r="F129" i="5"/>
  <c r="E129" i="5"/>
  <c r="H128" i="5"/>
  <c r="F128" i="5"/>
  <c r="E128" i="5"/>
  <c r="H127" i="5"/>
  <c r="F127" i="5"/>
  <c r="E127" i="5"/>
  <c r="H126" i="5"/>
  <c r="F126" i="5"/>
  <c r="E126" i="5"/>
  <c r="H125" i="5"/>
  <c r="F125" i="5"/>
  <c r="E125" i="5"/>
  <c r="H124" i="5"/>
  <c r="F124" i="5"/>
  <c r="E124" i="5"/>
  <c r="H123" i="5"/>
  <c r="F123" i="5"/>
  <c r="E123" i="5"/>
  <c r="H122" i="5"/>
  <c r="F122" i="5"/>
  <c r="E122" i="5"/>
  <c r="H121" i="5"/>
  <c r="F121" i="5"/>
  <c r="E121" i="5"/>
  <c r="H120" i="5"/>
  <c r="F120" i="5"/>
  <c r="E120" i="5"/>
  <c r="H119" i="5"/>
  <c r="F119" i="5"/>
  <c r="E119" i="5"/>
  <c r="H118" i="5"/>
  <c r="F118" i="5"/>
  <c r="E118" i="5"/>
  <c r="H117" i="5"/>
  <c r="F117" i="5"/>
  <c r="E117" i="5"/>
  <c r="H116" i="5"/>
  <c r="F116" i="5"/>
  <c r="E116" i="5"/>
  <c r="H115" i="5"/>
  <c r="F115" i="5"/>
  <c r="E115" i="5"/>
  <c r="H114" i="5"/>
  <c r="F114" i="5"/>
  <c r="E114" i="5"/>
  <c r="H113" i="5"/>
  <c r="F113" i="5"/>
  <c r="E113" i="5"/>
  <c r="H112" i="5"/>
  <c r="F112" i="5"/>
  <c r="E112" i="5"/>
  <c r="H111" i="5"/>
  <c r="F111" i="5"/>
  <c r="E111" i="5"/>
  <c r="H110" i="5"/>
  <c r="F110" i="5"/>
  <c r="E110" i="5"/>
  <c r="H109" i="5"/>
  <c r="F109" i="5"/>
  <c r="E109" i="5"/>
  <c r="H108" i="5"/>
  <c r="F108" i="5"/>
  <c r="E108" i="5"/>
  <c r="H107" i="5"/>
  <c r="F107" i="5"/>
  <c r="E107" i="5"/>
  <c r="H106" i="5"/>
  <c r="F106" i="5"/>
  <c r="E106" i="5"/>
  <c r="H105" i="5"/>
  <c r="F105" i="5"/>
  <c r="E105" i="5"/>
  <c r="H104" i="5"/>
  <c r="F104" i="5"/>
  <c r="E104" i="5"/>
  <c r="F103" i="5"/>
  <c r="E103" i="5"/>
  <c r="F102" i="5"/>
  <c r="E102" i="5"/>
  <c r="H101" i="5"/>
  <c r="F101" i="5"/>
  <c r="E101" i="5"/>
  <c r="F100" i="5"/>
  <c r="E100" i="5"/>
  <c r="H99" i="5"/>
  <c r="F99" i="5"/>
  <c r="E99" i="5"/>
  <c r="H98" i="5"/>
  <c r="F98" i="5"/>
  <c r="E98" i="5"/>
  <c r="H97" i="5"/>
  <c r="F97" i="5"/>
  <c r="E97" i="5"/>
  <c r="H96" i="5"/>
  <c r="F96" i="5"/>
  <c r="E96" i="5"/>
  <c r="F95" i="5"/>
  <c r="E95" i="5"/>
  <c r="H94" i="5"/>
  <c r="F94" i="5"/>
  <c r="E94" i="5"/>
  <c r="H93" i="5"/>
  <c r="F93" i="5"/>
  <c r="E93" i="5"/>
  <c r="F92" i="5"/>
  <c r="E92" i="5"/>
  <c r="H91" i="5"/>
  <c r="F91" i="5"/>
  <c r="E91" i="5"/>
  <c r="H90" i="5"/>
  <c r="F90" i="5"/>
  <c r="E90" i="5"/>
  <c r="H89" i="5"/>
  <c r="F89" i="5"/>
  <c r="E89" i="5"/>
  <c r="H88" i="5"/>
  <c r="F88" i="5"/>
  <c r="E88" i="5"/>
  <c r="F87" i="5"/>
  <c r="E87" i="5"/>
  <c r="H86" i="5"/>
  <c r="F86" i="5"/>
  <c r="E86" i="5"/>
  <c r="F85" i="5"/>
  <c r="E85" i="5"/>
  <c r="H84" i="5"/>
  <c r="F84" i="5"/>
  <c r="E84" i="5"/>
  <c r="F83" i="5"/>
  <c r="E83" i="5"/>
  <c r="F82" i="5"/>
  <c r="E82" i="5"/>
  <c r="F81" i="5"/>
  <c r="E81" i="5"/>
  <c r="H80" i="5"/>
  <c r="F80" i="5"/>
  <c r="E80" i="5"/>
  <c r="H79" i="5"/>
  <c r="F79" i="5"/>
  <c r="E79" i="5"/>
  <c r="H78" i="5"/>
  <c r="F78" i="5"/>
  <c r="E78" i="5"/>
  <c r="H77" i="5"/>
  <c r="F77" i="5"/>
  <c r="E77" i="5"/>
  <c r="F76" i="5"/>
  <c r="E76" i="5"/>
  <c r="F75" i="5"/>
  <c r="E75" i="5"/>
  <c r="H74" i="5"/>
  <c r="F74" i="5"/>
  <c r="E74" i="5"/>
  <c r="H73" i="5"/>
  <c r="F73" i="5"/>
  <c r="E73" i="5"/>
  <c r="H72" i="5"/>
  <c r="F72" i="5"/>
  <c r="E72" i="5"/>
  <c r="F71" i="5"/>
  <c r="E71" i="5"/>
  <c r="H70" i="5"/>
  <c r="F70" i="5"/>
  <c r="E70" i="5"/>
  <c r="F69" i="5"/>
  <c r="E69" i="5"/>
  <c r="H68" i="5"/>
  <c r="F68" i="5"/>
  <c r="E68" i="5"/>
  <c r="H67" i="5"/>
  <c r="F67" i="5"/>
  <c r="E67" i="5"/>
  <c r="H66" i="5"/>
  <c r="F66" i="5"/>
  <c r="E66" i="5"/>
  <c r="F65" i="5"/>
  <c r="E65" i="5"/>
  <c r="H64" i="5"/>
  <c r="F64" i="5"/>
  <c r="E64" i="5"/>
  <c r="F63" i="5"/>
  <c r="E63" i="5"/>
  <c r="H62" i="5"/>
  <c r="F62" i="5"/>
  <c r="E62" i="5"/>
  <c r="F61" i="5"/>
  <c r="E61" i="5"/>
  <c r="H60" i="5"/>
  <c r="F60" i="5"/>
  <c r="E60" i="5"/>
  <c r="H59" i="5"/>
  <c r="F59" i="5"/>
  <c r="E59" i="5"/>
  <c r="F58" i="5"/>
  <c r="E58" i="5"/>
  <c r="H57" i="5"/>
  <c r="F57" i="5"/>
  <c r="E57" i="5"/>
  <c r="H56" i="5"/>
  <c r="F56" i="5"/>
  <c r="E56" i="5"/>
  <c r="H55" i="5"/>
  <c r="F55" i="5"/>
  <c r="E55" i="5"/>
  <c r="H54" i="5"/>
  <c r="F54" i="5"/>
  <c r="E54" i="5"/>
  <c r="H53" i="5"/>
  <c r="F53" i="5"/>
  <c r="E53" i="5"/>
  <c r="H52" i="5"/>
  <c r="F52" i="5"/>
  <c r="E52" i="5"/>
  <c r="H51" i="5"/>
  <c r="F51" i="5"/>
  <c r="E51" i="5"/>
  <c r="F50" i="5"/>
  <c r="E50" i="5"/>
  <c r="H49" i="5"/>
  <c r="F49" i="5"/>
  <c r="E49" i="5"/>
  <c r="H48" i="5"/>
  <c r="F48" i="5"/>
  <c r="E48" i="5"/>
  <c r="H47" i="5"/>
  <c r="F47" i="5"/>
  <c r="E47" i="5"/>
  <c r="F46" i="5"/>
  <c r="E46" i="5"/>
  <c r="F45" i="5"/>
  <c r="E45" i="5"/>
  <c r="H44" i="5"/>
  <c r="F44" i="5"/>
  <c r="E44" i="5"/>
  <c r="H43" i="5"/>
  <c r="F43" i="5"/>
  <c r="E43" i="5"/>
  <c r="H42" i="5"/>
  <c r="F42" i="5"/>
  <c r="E42" i="5"/>
  <c r="H41" i="5"/>
  <c r="F41" i="5"/>
  <c r="E41" i="5"/>
  <c r="H40" i="5"/>
  <c r="F40" i="5"/>
  <c r="E40" i="5"/>
  <c r="H39" i="5"/>
  <c r="F39" i="5"/>
  <c r="E39" i="5"/>
  <c r="H38" i="5"/>
  <c r="F38" i="5"/>
  <c r="E38" i="5"/>
  <c r="H37" i="5"/>
  <c r="F37" i="5"/>
  <c r="E37" i="5"/>
  <c r="H36" i="5"/>
  <c r="F36" i="5"/>
  <c r="E36" i="5"/>
  <c r="H35" i="5"/>
  <c r="F35" i="5"/>
  <c r="E35" i="5"/>
  <c r="H34" i="5"/>
  <c r="F34" i="5"/>
  <c r="E34" i="5"/>
  <c r="F33" i="5"/>
  <c r="E33" i="5"/>
  <c r="H32" i="5"/>
  <c r="F32" i="5"/>
  <c r="E32" i="5"/>
  <c r="F31" i="5"/>
  <c r="E31" i="5"/>
  <c r="H30" i="5"/>
  <c r="F30" i="5"/>
  <c r="E30" i="5"/>
  <c r="H29" i="5"/>
  <c r="F29" i="5"/>
  <c r="E29" i="5"/>
  <c r="F28" i="5"/>
  <c r="E28" i="5"/>
  <c r="H27" i="5"/>
  <c r="F27" i="5"/>
  <c r="E27" i="5"/>
  <c r="H26" i="5"/>
  <c r="F26" i="5"/>
  <c r="E26" i="5"/>
  <c r="F25" i="5"/>
  <c r="E25" i="5"/>
  <c r="F24" i="5"/>
  <c r="E24" i="5"/>
  <c r="H23" i="5"/>
  <c r="F23" i="5"/>
  <c r="E23" i="5"/>
  <c r="H22" i="5"/>
  <c r="F22" i="5"/>
  <c r="E22" i="5"/>
  <c r="H21" i="5"/>
  <c r="F21" i="5"/>
  <c r="E21" i="5"/>
  <c r="H20" i="5"/>
  <c r="F20" i="5"/>
  <c r="E20" i="5"/>
  <c r="H19" i="5"/>
  <c r="F19" i="5"/>
  <c r="E19" i="5"/>
  <c r="H18" i="5"/>
  <c r="F18" i="5"/>
  <c r="E18" i="5"/>
  <c r="F17" i="5"/>
  <c r="E17" i="5"/>
  <c r="H16" i="5"/>
  <c r="F16" i="5"/>
  <c r="E16" i="5"/>
  <c r="F15" i="5"/>
  <c r="E15" i="5"/>
  <c r="H14" i="5"/>
  <c r="F14" i="5"/>
  <c r="E14" i="5"/>
  <c r="H13" i="5"/>
  <c r="F13" i="5"/>
  <c r="E13" i="5"/>
  <c r="H12" i="5"/>
  <c r="F12" i="5"/>
  <c r="E12" i="5"/>
  <c r="H11" i="5"/>
  <c r="F11" i="5"/>
  <c r="E11" i="5"/>
  <c r="H10" i="5"/>
  <c r="F10" i="5"/>
  <c r="E10" i="5"/>
  <c r="H9" i="5"/>
  <c r="F9" i="5"/>
  <c r="E9" i="5"/>
  <c r="H8" i="5"/>
  <c r="F8" i="5"/>
  <c r="E8" i="5"/>
  <c r="H7" i="5"/>
  <c r="F7" i="5"/>
  <c r="E7" i="5"/>
  <c r="H6" i="5"/>
  <c r="F6" i="5"/>
  <c r="E6" i="5"/>
  <c r="H5" i="5"/>
  <c r="F5" i="5"/>
  <c r="E5" i="5"/>
  <c r="H4" i="5"/>
  <c r="F4" i="5"/>
  <c r="E4" i="5"/>
  <c r="H3" i="5"/>
  <c r="F3" i="5"/>
  <c r="E3" i="5"/>
  <c r="H2" i="5"/>
  <c r="F2" i="5"/>
  <c r="E2" i="5"/>
  <c r="J914" i="4"/>
  <c r="J913" i="4"/>
  <c r="J912" i="4"/>
  <c r="J911" i="4"/>
  <c r="J910" i="4"/>
  <c r="J909" i="4"/>
  <c r="J907" i="4"/>
  <c r="J906" i="4"/>
  <c r="J905" i="4"/>
  <c r="J904" i="4"/>
  <c r="J903" i="4"/>
  <c r="J902" i="4"/>
  <c r="J899" i="4"/>
  <c r="J898" i="4"/>
  <c r="J897" i="4"/>
  <c r="J895" i="4"/>
  <c r="J893" i="4"/>
  <c r="J892" i="4"/>
  <c r="J891" i="4"/>
  <c r="J890" i="4"/>
  <c r="J889" i="4"/>
  <c r="J888" i="4"/>
  <c r="J887" i="4"/>
  <c r="J885" i="4"/>
  <c r="J883" i="4"/>
  <c r="J882" i="4"/>
  <c r="J881" i="4"/>
  <c r="J880" i="4"/>
  <c r="J878" i="4"/>
  <c r="J877" i="4"/>
  <c r="J876" i="4"/>
  <c r="J874" i="4"/>
  <c r="J873" i="4"/>
  <c r="J872" i="4"/>
  <c r="J871" i="4"/>
  <c r="J870" i="4"/>
  <c r="J869" i="4"/>
  <c r="J868" i="4"/>
  <c r="J867" i="4"/>
  <c r="J866" i="4"/>
  <c r="J865" i="4"/>
  <c r="J864" i="4"/>
  <c r="J863" i="4"/>
  <c r="J862" i="4"/>
  <c r="J861" i="4"/>
  <c r="J860" i="4"/>
  <c r="J859" i="4"/>
  <c r="J858" i="4"/>
  <c r="J857" i="4"/>
  <c r="J856" i="4"/>
  <c r="J855" i="4"/>
  <c r="J854" i="4"/>
  <c r="J853" i="4"/>
  <c r="J852" i="4"/>
  <c r="J851" i="4"/>
  <c r="J850" i="4"/>
  <c r="J848" i="4"/>
  <c r="J847" i="4"/>
  <c r="J846" i="4"/>
  <c r="J844" i="4"/>
  <c r="J843" i="4"/>
  <c r="J841" i="4"/>
  <c r="J838" i="4"/>
  <c r="J837" i="4"/>
  <c r="J836" i="4"/>
  <c r="J835" i="4"/>
  <c r="J834" i="4"/>
  <c r="J833" i="4"/>
  <c r="J832" i="4"/>
  <c r="J831" i="4"/>
  <c r="J830" i="4"/>
  <c r="J829" i="4"/>
  <c r="J827" i="4"/>
  <c r="J826" i="4"/>
  <c r="J825" i="4"/>
  <c r="J824" i="4"/>
  <c r="J823" i="4"/>
  <c r="J822" i="4"/>
  <c r="J821" i="4"/>
  <c r="J819" i="4"/>
  <c r="J818" i="4"/>
  <c r="J817" i="4"/>
  <c r="J816" i="4"/>
  <c r="J815" i="4"/>
  <c r="J814" i="4"/>
  <c r="J813" i="4"/>
  <c r="J812" i="4"/>
  <c r="J811" i="4"/>
  <c r="J810" i="4"/>
  <c r="J808" i="4"/>
  <c r="J805" i="4"/>
  <c r="J804" i="4"/>
  <c r="J803" i="4"/>
  <c r="J802" i="4"/>
  <c r="J801" i="4"/>
  <c r="J800" i="4"/>
  <c r="J799" i="4"/>
  <c r="J797" i="4"/>
  <c r="J796" i="4"/>
  <c r="J795" i="4"/>
  <c r="J794" i="4"/>
  <c r="J793" i="4"/>
  <c r="J791" i="4"/>
  <c r="J789" i="4"/>
  <c r="J788" i="4"/>
  <c r="J787" i="4"/>
  <c r="J786" i="4"/>
  <c r="J785" i="4"/>
  <c r="J784" i="4"/>
  <c r="J782" i="4"/>
  <c r="J781" i="4"/>
  <c r="J780" i="4"/>
  <c r="J779" i="4"/>
  <c r="J778" i="4"/>
  <c r="J777" i="4"/>
  <c r="J776" i="4"/>
  <c r="J775" i="4"/>
  <c r="J774" i="4"/>
  <c r="J773" i="4"/>
  <c r="J772" i="4"/>
  <c r="J771" i="4"/>
  <c r="J770" i="4"/>
  <c r="J769" i="4"/>
  <c r="J768" i="4"/>
  <c r="J767" i="4"/>
  <c r="J766" i="4"/>
  <c r="J765" i="4"/>
  <c r="J764" i="4"/>
  <c r="J763" i="4"/>
  <c r="J762" i="4"/>
  <c r="J761" i="4"/>
  <c r="J760" i="4"/>
  <c r="J759" i="4"/>
  <c r="J758" i="4"/>
  <c r="J757" i="4"/>
  <c r="J756" i="4"/>
  <c r="J755" i="4"/>
  <c r="J754" i="4"/>
  <c r="J752" i="4"/>
  <c r="J751" i="4"/>
  <c r="J749" i="4"/>
  <c r="J748" i="4"/>
  <c r="J741" i="4"/>
  <c r="J739" i="4"/>
  <c r="J738" i="4"/>
  <c r="J735" i="4"/>
  <c r="J734" i="4"/>
  <c r="J733" i="4"/>
  <c r="J732" i="4"/>
  <c r="J731" i="4"/>
  <c r="J730" i="4"/>
  <c r="J729" i="4"/>
  <c r="J728" i="4"/>
  <c r="J727" i="4"/>
  <c r="J726" i="4"/>
  <c r="J724" i="4"/>
  <c r="J721" i="4"/>
  <c r="J719" i="4"/>
  <c r="J713" i="4"/>
  <c r="J712" i="4"/>
  <c r="J711" i="4"/>
  <c r="J710" i="4"/>
  <c r="J709" i="4"/>
  <c r="J708" i="4"/>
  <c r="J707" i="4"/>
  <c r="J706" i="4"/>
  <c r="J705" i="4"/>
  <c r="J704" i="4"/>
  <c r="J703" i="4"/>
  <c r="J702" i="4"/>
  <c r="J701" i="4"/>
  <c r="J700" i="4"/>
  <c r="J699" i="4"/>
  <c r="J698" i="4"/>
  <c r="J697" i="4"/>
  <c r="J696" i="4"/>
  <c r="J695" i="4"/>
  <c r="J694" i="4"/>
  <c r="J693" i="4"/>
  <c r="J692" i="4"/>
  <c r="J691" i="4"/>
  <c r="J690" i="4"/>
  <c r="J689" i="4"/>
  <c r="J688" i="4"/>
  <c r="J687" i="4"/>
  <c r="J686" i="4"/>
  <c r="J685" i="4"/>
  <c r="J684" i="4"/>
  <c r="J683" i="4"/>
  <c r="J681" i="4"/>
  <c r="J680" i="4"/>
  <c r="J679" i="4"/>
  <c r="J678" i="4"/>
  <c r="J677" i="4"/>
  <c r="J676" i="4"/>
  <c r="J675" i="4"/>
  <c r="J674" i="4"/>
  <c r="J673" i="4"/>
  <c r="J671" i="4"/>
  <c r="J670" i="4"/>
  <c r="J669" i="4"/>
  <c r="J668" i="4"/>
  <c r="J667" i="4"/>
  <c r="J666" i="4"/>
  <c r="J665" i="4"/>
  <c r="J664" i="4"/>
  <c r="J663" i="4"/>
  <c r="J662" i="4"/>
  <c r="J661" i="4"/>
  <c r="J660" i="4"/>
  <c r="J659" i="4"/>
  <c r="J656" i="4"/>
  <c r="J654" i="4"/>
  <c r="J653" i="4"/>
  <c r="J651" i="4"/>
  <c r="J650" i="4"/>
  <c r="J648" i="4"/>
  <c r="J646" i="4"/>
  <c r="J645" i="4"/>
  <c r="J644" i="4"/>
  <c r="J643" i="4"/>
  <c r="J642" i="4"/>
  <c r="J641" i="4"/>
  <c r="J640" i="4"/>
  <c r="J639" i="4"/>
  <c r="J638" i="4"/>
  <c r="J637" i="4"/>
  <c r="J636" i="4"/>
  <c r="J635" i="4"/>
  <c r="J634" i="4"/>
  <c r="J633" i="4"/>
  <c r="J632" i="4"/>
  <c r="J631" i="4"/>
  <c r="J630" i="4"/>
  <c r="J629" i="4"/>
  <c r="J628" i="4"/>
  <c r="J627" i="4"/>
  <c r="J626" i="4"/>
  <c r="J625" i="4"/>
  <c r="J624" i="4"/>
  <c r="J623" i="4"/>
  <c r="J622" i="4"/>
  <c r="J621" i="4"/>
  <c r="J620" i="4"/>
  <c r="J619" i="4"/>
  <c r="J618" i="4"/>
  <c r="J617" i="4"/>
  <c r="J615" i="4"/>
  <c r="J614" i="4"/>
  <c r="J613" i="4"/>
  <c r="J612" i="4"/>
  <c r="J611" i="4"/>
  <c r="J610" i="4"/>
  <c r="J609" i="4"/>
  <c r="J608" i="4"/>
  <c r="J607" i="4"/>
  <c r="J606" i="4"/>
  <c r="J604" i="4"/>
  <c r="J602" i="4"/>
  <c r="J601" i="4"/>
  <c r="J600" i="4"/>
  <c r="J597" i="4"/>
  <c r="J596" i="4"/>
  <c r="J595" i="4"/>
  <c r="J593" i="4"/>
  <c r="J591" i="4"/>
  <c r="J590" i="4"/>
  <c r="J585" i="4"/>
  <c r="J582" i="4"/>
  <c r="J581" i="4"/>
  <c r="J580" i="4"/>
  <c r="J577" i="4"/>
  <c r="J574" i="4"/>
  <c r="J571" i="4"/>
  <c r="J570" i="4"/>
  <c r="J569" i="4"/>
  <c r="J567" i="4"/>
  <c r="J566" i="4"/>
  <c r="J565" i="4"/>
  <c r="J564" i="4"/>
  <c r="J562" i="4"/>
  <c r="J561" i="4"/>
  <c r="J560" i="4"/>
  <c r="J559" i="4"/>
  <c r="J558" i="4"/>
  <c r="J556" i="4"/>
  <c r="J554" i="4"/>
  <c r="J553" i="4"/>
  <c r="J552" i="4"/>
  <c r="J551" i="4"/>
  <c r="J550" i="4"/>
  <c r="J549" i="4"/>
  <c r="J548" i="4"/>
  <c r="J547" i="4"/>
  <c r="J546" i="4"/>
  <c r="J545" i="4"/>
  <c r="J544" i="4"/>
  <c r="J543" i="4"/>
  <c r="J542" i="4"/>
  <c r="J541" i="4"/>
  <c r="J540" i="4"/>
  <c r="J539" i="4"/>
  <c r="J537" i="4"/>
  <c r="J536" i="4"/>
  <c r="J535" i="4"/>
  <c r="J534" i="4"/>
  <c r="J533" i="4"/>
  <c r="J532" i="4"/>
  <c r="J531" i="4"/>
  <c r="J530" i="4"/>
  <c r="J529" i="4"/>
  <c r="J528" i="4"/>
  <c r="J527" i="4"/>
  <c r="J526" i="4"/>
  <c r="J524" i="4"/>
  <c r="J523" i="4"/>
  <c r="J522" i="4"/>
  <c r="J521" i="4"/>
  <c r="J520" i="4"/>
  <c r="J519" i="4"/>
  <c r="J518" i="4"/>
  <c r="J516" i="4"/>
  <c r="J515" i="4"/>
  <c r="J514" i="4"/>
  <c r="J513" i="4"/>
  <c r="J512" i="4"/>
  <c r="J510" i="4"/>
  <c r="J507" i="4"/>
  <c r="J505" i="4"/>
  <c r="J502" i="4"/>
  <c r="J501" i="4"/>
  <c r="J500" i="4"/>
  <c r="J499" i="4"/>
  <c r="J498" i="4"/>
  <c r="J497" i="4"/>
  <c r="J496" i="4"/>
  <c r="J495" i="4"/>
  <c r="J494" i="4"/>
  <c r="J493" i="4"/>
  <c r="J492" i="4"/>
  <c r="J491" i="4"/>
  <c r="J490" i="4"/>
  <c r="J489" i="4"/>
  <c r="J488" i="4"/>
  <c r="J486" i="4"/>
  <c r="J485" i="4"/>
  <c r="J484" i="4"/>
  <c r="J482" i="4"/>
  <c r="J481" i="4"/>
  <c r="J480" i="4"/>
  <c r="J478" i="4"/>
  <c r="J477" i="4"/>
  <c r="J475" i="4"/>
  <c r="J472" i="4"/>
  <c r="J471" i="4"/>
  <c r="J470" i="4"/>
  <c r="J468" i="4"/>
  <c r="J466" i="4"/>
  <c r="J465" i="4"/>
  <c r="J464" i="4"/>
  <c r="J463" i="4"/>
  <c r="J460" i="4"/>
  <c r="J458" i="4"/>
  <c r="J456" i="4"/>
  <c r="J441" i="4"/>
  <c r="J440" i="4"/>
  <c r="J439" i="4"/>
  <c r="J438" i="4"/>
  <c r="J437" i="4"/>
  <c r="J436" i="4"/>
  <c r="J435" i="4"/>
  <c r="J434" i="4"/>
  <c r="J433" i="4"/>
  <c r="J432" i="4"/>
  <c r="J431" i="4"/>
  <c r="J430" i="4"/>
  <c r="J429" i="4"/>
  <c r="J428" i="4"/>
  <c r="J427" i="4"/>
  <c r="J426" i="4"/>
  <c r="J425" i="4"/>
  <c r="J424" i="4"/>
  <c r="J423" i="4"/>
  <c r="J422" i="4"/>
  <c r="J421" i="4"/>
  <c r="J420" i="4"/>
  <c r="J419" i="4"/>
  <c r="J418" i="4"/>
  <c r="J417" i="4"/>
  <c r="J414" i="4"/>
  <c r="J413" i="4"/>
  <c r="J412" i="4"/>
  <c r="J411" i="4"/>
  <c r="J410" i="4"/>
  <c r="J409" i="4"/>
  <c r="J408" i="4"/>
  <c r="J407" i="4"/>
  <c r="J404" i="4"/>
  <c r="J402" i="4"/>
  <c r="J401" i="4"/>
  <c r="J400" i="4"/>
  <c r="J399" i="4"/>
  <c r="J398" i="4"/>
  <c r="J397" i="4"/>
  <c r="J396" i="4"/>
  <c r="J395" i="4"/>
  <c r="J394" i="4"/>
  <c r="J393" i="4"/>
  <c r="J392" i="4"/>
  <c r="J391" i="4"/>
  <c r="J389" i="4"/>
  <c r="J388" i="4"/>
  <c r="J387" i="4"/>
  <c r="J386" i="4"/>
  <c r="J385" i="4"/>
  <c r="J384" i="4"/>
  <c r="J383" i="4"/>
  <c r="J380" i="4"/>
  <c r="J379" i="4"/>
  <c r="J378" i="4"/>
  <c r="J377" i="4"/>
  <c r="J376" i="4"/>
  <c r="J375" i="4"/>
  <c r="J374" i="4"/>
  <c r="J373" i="4"/>
  <c r="J372" i="4"/>
  <c r="J371" i="4"/>
  <c r="J370" i="4"/>
  <c r="J368" i="4"/>
  <c r="J367" i="4"/>
  <c r="J366" i="4"/>
  <c r="J365" i="4"/>
  <c r="J364" i="4"/>
  <c r="J363" i="4"/>
  <c r="J362" i="4"/>
  <c r="J361" i="4"/>
  <c r="J360" i="4"/>
  <c r="J359" i="4"/>
  <c r="J358" i="4"/>
  <c r="J357" i="4"/>
  <c r="J356" i="4"/>
  <c r="J355" i="4"/>
  <c r="J354" i="4"/>
  <c r="J353" i="4"/>
  <c r="J352" i="4"/>
  <c r="J351" i="4"/>
  <c r="J349" i="4"/>
  <c r="J348" i="4"/>
  <c r="J345" i="4"/>
  <c r="J344" i="4"/>
  <c r="J343" i="4"/>
  <c r="J342" i="4"/>
  <c r="J340" i="4"/>
  <c r="J339" i="4"/>
  <c r="J338" i="4"/>
  <c r="J334" i="4"/>
  <c r="J333" i="4"/>
  <c r="J332" i="4"/>
  <c r="J331" i="4"/>
  <c r="J329" i="4"/>
  <c r="J326" i="4"/>
  <c r="J324" i="4"/>
  <c r="J323" i="4"/>
  <c r="J321" i="4"/>
  <c r="J320" i="4"/>
  <c r="J319" i="4"/>
  <c r="J318" i="4"/>
  <c r="J317" i="4"/>
  <c r="J316" i="4"/>
  <c r="J315" i="4"/>
  <c r="J314" i="4"/>
  <c r="J313" i="4"/>
  <c r="J312" i="4"/>
  <c r="J311" i="4"/>
  <c r="J310" i="4"/>
  <c r="J309" i="4"/>
  <c r="J308" i="4"/>
  <c r="J307" i="4"/>
  <c r="J306" i="4"/>
  <c r="J304" i="4"/>
  <c r="J303" i="4"/>
  <c r="J302" i="4"/>
  <c r="J301" i="4"/>
  <c r="J300" i="4"/>
  <c r="J299" i="4"/>
  <c r="J298" i="4"/>
  <c r="J297" i="4"/>
  <c r="J296" i="4"/>
  <c r="J295" i="4"/>
  <c r="J294" i="4"/>
  <c r="J293" i="4"/>
  <c r="J292" i="4"/>
  <c r="J291" i="4"/>
  <c r="J290" i="4"/>
  <c r="J289" i="4"/>
  <c r="J288" i="4"/>
  <c r="J287" i="4"/>
  <c r="J286" i="4"/>
  <c r="J284" i="4"/>
  <c r="J283" i="4"/>
  <c r="J282" i="4"/>
  <c r="J281" i="4"/>
  <c r="J280" i="4"/>
  <c r="J278" i="4"/>
  <c r="J277" i="4"/>
  <c r="J275" i="4"/>
  <c r="J274" i="4"/>
  <c r="J272" i="4"/>
  <c r="J271" i="4"/>
  <c r="J270" i="4"/>
  <c r="J269" i="4"/>
  <c r="J268" i="4"/>
  <c r="J266" i="4"/>
  <c r="J265" i="4"/>
  <c r="J264" i="4"/>
  <c r="J263" i="4"/>
  <c r="J260" i="4"/>
  <c r="J259" i="4"/>
  <c r="J258" i="4"/>
  <c r="J257" i="4"/>
  <c r="J256" i="4"/>
  <c r="J255" i="4"/>
  <c r="J254" i="4"/>
  <c r="J253" i="4"/>
  <c r="J252" i="4"/>
  <c r="J251" i="4"/>
  <c r="J250" i="4"/>
  <c r="J249" i="4"/>
  <c r="J248" i="4"/>
  <c r="J247" i="4"/>
  <c r="J246" i="4"/>
  <c r="J245" i="4"/>
  <c r="J244" i="4"/>
  <c r="J243" i="4"/>
  <c r="J242" i="4"/>
  <c r="J240" i="4"/>
  <c r="J239" i="4"/>
  <c r="J238" i="4"/>
  <c r="J237" i="4"/>
  <c r="J236" i="4"/>
  <c r="J232" i="4"/>
  <c r="J231" i="4"/>
  <c r="J227" i="4"/>
  <c r="J226" i="4"/>
  <c r="J225" i="4"/>
  <c r="J224" i="4"/>
  <c r="J223" i="4"/>
  <c r="J221" i="4"/>
  <c r="J220" i="4"/>
  <c r="J219" i="4"/>
  <c r="J218" i="4"/>
  <c r="J217" i="4"/>
  <c r="J216" i="4"/>
  <c r="J215" i="4"/>
  <c r="J214" i="4"/>
  <c r="J213" i="4"/>
  <c r="J212" i="4"/>
  <c r="J211" i="4"/>
  <c r="J210" i="4"/>
  <c r="J209" i="4"/>
  <c r="J207" i="4"/>
  <c r="J206" i="4"/>
  <c r="J205" i="4"/>
  <c r="J204" i="4"/>
  <c r="J203" i="4"/>
  <c r="J202" i="4"/>
  <c r="J201" i="4"/>
  <c r="J199" i="4"/>
  <c r="J198" i="4"/>
  <c r="J197" i="4"/>
  <c r="J195" i="4"/>
  <c r="J171" i="4"/>
  <c r="J166" i="4"/>
  <c r="J165" i="4"/>
  <c r="J164" i="4"/>
  <c r="J163" i="4"/>
  <c r="J162" i="4"/>
  <c r="J161" i="4"/>
  <c r="J155" i="4"/>
  <c r="J154" i="4"/>
  <c r="J153" i="4"/>
  <c r="J152" i="4"/>
  <c r="J151" i="4"/>
  <c r="J150" i="4"/>
  <c r="J149" i="4"/>
  <c r="J147" i="4"/>
  <c r="J146" i="4"/>
  <c r="J145" i="4"/>
  <c r="J144" i="4"/>
  <c r="J141" i="4"/>
  <c r="J140" i="4"/>
  <c r="J139" i="4"/>
  <c r="J138" i="4"/>
  <c r="J136" i="4"/>
  <c r="J135" i="4"/>
  <c r="J134" i="4"/>
  <c r="J133" i="4"/>
  <c r="J132" i="4"/>
  <c r="J131" i="4"/>
  <c r="J130" i="4"/>
  <c r="J128" i="4"/>
  <c r="J127" i="4"/>
  <c r="J126" i="4"/>
  <c r="J125" i="4"/>
  <c r="J124" i="4"/>
  <c r="J123" i="4"/>
  <c r="J122" i="4"/>
  <c r="J121" i="4"/>
  <c r="J120" i="4"/>
  <c r="J118" i="4"/>
  <c r="J117" i="4"/>
  <c r="J116" i="4"/>
  <c r="J115" i="4"/>
  <c r="J114" i="4"/>
  <c r="J113" i="4"/>
  <c r="J112" i="4"/>
  <c r="J111" i="4"/>
  <c r="J110" i="4"/>
  <c r="J109" i="4"/>
  <c r="J108" i="4"/>
  <c r="J107" i="4"/>
  <c r="J106" i="4"/>
  <c r="J105" i="4"/>
  <c r="J104" i="4"/>
  <c r="J101" i="4"/>
  <c r="J99" i="4"/>
  <c r="J98" i="4"/>
  <c r="J97" i="4"/>
  <c r="J96" i="4"/>
  <c r="J94" i="4"/>
  <c r="J93" i="4"/>
  <c r="J91" i="4"/>
  <c r="J90" i="4"/>
  <c r="J89" i="4"/>
  <c r="J88" i="4"/>
  <c r="J86" i="4"/>
  <c r="J84" i="4"/>
  <c r="J80" i="4"/>
  <c r="J79" i="4"/>
  <c r="J78" i="4"/>
  <c r="J77" i="4"/>
  <c r="J74" i="4"/>
  <c r="J73" i="4"/>
  <c r="J72" i="4"/>
  <c r="J70" i="4"/>
  <c r="J68" i="4"/>
  <c r="J67" i="4"/>
  <c r="J66" i="4"/>
  <c r="J64" i="4"/>
  <c r="J62" i="4"/>
  <c r="J60" i="4"/>
  <c r="J59" i="4"/>
  <c r="J57" i="4"/>
  <c r="J56" i="4"/>
  <c r="J55" i="4"/>
  <c r="J54" i="4"/>
  <c r="J53" i="4"/>
  <c r="J52" i="4"/>
  <c r="J51" i="4"/>
  <c r="J49" i="4"/>
  <c r="J48" i="4"/>
  <c r="J47" i="4"/>
  <c r="J44" i="4"/>
  <c r="J43" i="4"/>
  <c r="J42" i="4"/>
  <c r="J41" i="4"/>
  <c r="J40" i="4"/>
  <c r="J39" i="4"/>
  <c r="J38" i="4"/>
  <c r="J37" i="4"/>
  <c r="J36" i="4"/>
  <c r="J35" i="4"/>
  <c r="J34" i="4"/>
  <c r="J32" i="4"/>
  <c r="J30" i="4"/>
  <c r="J29" i="4"/>
  <c r="J27" i="4"/>
  <c r="J26" i="4"/>
  <c r="J23" i="4"/>
  <c r="J22" i="4"/>
  <c r="J21" i="4"/>
  <c r="J20" i="4"/>
  <c r="J19" i="4"/>
  <c r="J18" i="4"/>
  <c r="J16" i="4"/>
  <c r="J14" i="4"/>
  <c r="J13" i="4"/>
  <c r="J12" i="4"/>
  <c r="J11" i="4"/>
  <c r="J10" i="4"/>
  <c r="J9" i="4"/>
  <c r="J8" i="4"/>
  <c r="J7" i="4"/>
  <c r="J6" i="4"/>
  <c r="J5" i="4"/>
  <c r="J4" i="4"/>
  <c r="J3" i="4"/>
  <c r="I914" i="4"/>
  <c r="I913" i="4"/>
  <c r="I912" i="4"/>
  <c r="I911" i="4"/>
  <c r="I910" i="4"/>
  <c r="I909" i="4"/>
  <c r="I907" i="4"/>
  <c r="I906" i="4"/>
  <c r="I905" i="4"/>
  <c r="I904" i="4"/>
  <c r="I903" i="4"/>
  <c r="I902" i="4"/>
  <c r="I899" i="4"/>
  <c r="I898" i="4"/>
  <c r="I897" i="4"/>
  <c r="I895" i="4"/>
  <c r="I893" i="4"/>
  <c r="I892" i="4"/>
  <c r="I891" i="4"/>
  <c r="I890" i="4"/>
  <c r="I889" i="4"/>
  <c r="I888" i="4"/>
  <c r="I887" i="4"/>
  <c r="I885" i="4"/>
  <c r="I883" i="4"/>
  <c r="I882" i="4"/>
  <c r="I881" i="4"/>
  <c r="I880" i="4"/>
  <c r="I878" i="4"/>
  <c r="I877" i="4"/>
  <c r="I876" i="4"/>
  <c r="I874" i="4"/>
  <c r="I873" i="4"/>
  <c r="I872" i="4"/>
  <c r="I871" i="4"/>
  <c r="I870" i="4"/>
  <c r="I869" i="4"/>
  <c r="I868" i="4"/>
  <c r="I867" i="4"/>
  <c r="I866" i="4"/>
  <c r="I865" i="4"/>
  <c r="I864" i="4"/>
  <c r="I863" i="4"/>
  <c r="I862" i="4"/>
  <c r="I861" i="4"/>
  <c r="I860" i="4"/>
  <c r="I859" i="4"/>
  <c r="I858" i="4"/>
  <c r="I857" i="4"/>
  <c r="I856" i="4"/>
  <c r="I855" i="4"/>
  <c r="I854" i="4"/>
  <c r="I853" i="4"/>
  <c r="I852" i="4"/>
  <c r="I851" i="4"/>
  <c r="I850" i="4"/>
  <c r="I848" i="4"/>
  <c r="I847" i="4"/>
  <c r="I846" i="4"/>
  <c r="I844" i="4"/>
  <c r="I843" i="4"/>
  <c r="I841" i="4"/>
  <c r="I838" i="4"/>
  <c r="I837" i="4"/>
  <c r="I836" i="4"/>
  <c r="I835" i="4"/>
  <c r="I834" i="4"/>
  <c r="I833" i="4"/>
  <c r="I832" i="4"/>
  <c r="I831" i="4"/>
  <c r="I830" i="4"/>
  <c r="I829" i="4"/>
  <c r="I827" i="4"/>
  <c r="I826" i="4"/>
  <c r="I825" i="4"/>
  <c r="I824" i="4"/>
  <c r="I823" i="4"/>
  <c r="I822" i="4"/>
  <c r="I821" i="4"/>
  <c r="I819" i="4"/>
  <c r="I818" i="4"/>
  <c r="I817" i="4"/>
  <c r="I816" i="4"/>
  <c r="I815" i="4"/>
  <c r="I814" i="4"/>
  <c r="I813" i="4"/>
  <c r="I812" i="4"/>
  <c r="I811" i="4"/>
  <c r="I810" i="4"/>
  <c r="I808" i="4"/>
  <c r="I805" i="4"/>
  <c r="I804" i="4"/>
  <c r="I803" i="4"/>
  <c r="I802" i="4"/>
  <c r="I801" i="4"/>
  <c r="I800" i="4"/>
  <c r="I799" i="4"/>
  <c r="I797" i="4"/>
  <c r="I796" i="4"/>
  <c r="I795" i="4"/>
  <c r="I794" i="4"/>
  <c r="I793" i="4"/>
  <c r="I791" i="4"/>
  <c r="I789" i="4"/>
  <c r="I788" i="4"/>
  <c r="I787" i="4"/>
  <c r="I786" i="4"/>
  <c r="I785" i="4"/>
  <c r="I784" i="4"/>
  <c r="I782" i="4"/>
  <c r="I781" i="4"/>
  <c r="I780" i="4"/>
  <c r="I779" i="4"/>
  <c r="I778" i="4"/>
  <c r="I777" i="4"/>
  <c r="I776" i="4"/>
  <c r="I775" i="4"/>
  <c r="I774" i="4"/>
  <c r="I773" i="4"/>
  <c r="I772" i="4"/>
  <c r="I771" i="4"/>
  <c r="I770" i="4"/>
  <c r="I769" i="4"/>
  <c r="I768" i="4"/>
  <c r="I767" i="4"/>
  <c r="I766" i="4"/>
  <c r="I765" i="4"/>
  <c r="I764" i="4"/>
  <c r="I763" i="4"/>
  <c r="I762" i="4"/>
  <c r="I761" i="4"/>
  <c r="I760" i="4"/>
  <c r="I759" i="4"/>
  <c r="I758" i="4"/>
  <c r="I757" i="4"/>
  <c r="I756" i="4"/>
  <c r="I755" i="4"/>
  <c r="I754" i="4"/>
  <c r="I752" i="4"/>
  <c r="I751" i="4"/>
  <c r="I749" i="4"/>
  <c r="I748" i="4"/>
  <c r="I741" i="4"/>
  <c r="I739" i="4"/>
  <c r="I738" i="4"/>
  <c r="I735" i="4"/>
  <c r="I734" i="4"/>
  <c r="I733" i="4"/>
  <c r="I732" i="4"/>
  <c r="I731" i="4"/>
  <c r="I730" i="4"/>
  <c r="I729" i="4"/>
  <c r="I728" i="4"/>
  <c r="I727" i="4"/>
  <c r="I726" i="4"/>
  <c r="I724" i="4"/>
  <c r="I721" i="4"/>
  <c r="I719" i="4"/>
  <c r="I713" i="4"/>
  <c r="I712" i="4"/>
  <c r="I711" i="4"/>
  <c r="I710" i="4"/>
  <c r="I709" i="4"/>
  <c r="I708" i="4"/>
  <c r="I707" i="4"/>
  <c r="I706" i="4"/>
  <c r="I705" i="4"/>
  <c r="I704" i="4"/>
  <c r="I703" i="4"/>
  <c r="I702" i="4"/>
  <c r="I701" i="4"/>
  <c r="I700" i="4"/>
  <c r="I699" i="4"/>
  <c r="I698" i="4"/>
  <c r="I697" i="4"/>
  <c r="I696" i="4"/>
  <c r="I695" i="4"/>
  <c r="I694" i="4"/>
  <c r="I693" i="4"/>
  <c r="I692" i="4"/>
  <c r="I691" i="4"/>
  <c r="I690" i="4"/>
  <c r="I689" i="4"/>
  <c r="I688" i="4"/>
  <c r="I687" i="4"/>
  <c r="I686" i="4"/>
  <c r="I685" i="4"/>
  <c r="I684" i="4"/>
  <c r="I683" i="4"/>
  <c r="I681" i="4"/>
  <c r="I680" i="4"/>
  <c r="I679" i="4"/>
  <c r="I678" i="4"/>
  <c r="I677" i="4"/>
  <c r="I676" i="4"/>
  <c r="I675" i="4"/>
  <c r="I674" i="4"/>
  <c r="I673" i="4"/>
  <c r="I671" i="4"/>
  <c r="I670" i="4"/>
  <c r="I669" i="4"/>
  <c r="I668" i="4"/>
  <c r="I667" i="4"/>
  <c r="I666" i="4"/>
  <c r="I665" i="4"/>
  <c r="I664" i="4"/>
  <c r="I663" i="4"/>
  <c r="I662" i="4"/>
  <c r="I661" i="4"/>
  <c r="I660" i="4"/>
  <c r="I659" i="4"/>
  <c r="I656" i="4"/>
  <c r="I654" i="4"/>
  <c r="I653" i="4"/>
  <c r="I651" i="4"/>
  <c r="I650" i="4"/>
  <c r="I648" i="4"/>
  <c r="I646" i="4"/>
  <c r="I645" i="4"/>
  <c r="I644" i="4"/>
  <c r="I643" i="4"/>
  <c r="I642" i="4"/>
  <c r="I641" i="4"/>
  <c r="I640" i="4"/>
  <c r="I639" i="4"/>
  <c r="I638" i="4"/>
  <c r="I637" i="4"/>
  <c r="I636" i="4"/>
  <c r="I635" i="4"/>
  <c r="I634" i="4"/>
  <c r="I633" i="4"/>
  <c r="I632" i="4"/>
  <c r="I631" i="4"/>
  <c r="I630" i="4"/>
  <c r="I629" i="4"/>
  <c r="I628" i="4"/>
  <c r="I627" i="4"/>
  <c r="I626" i="4"/>
  <c r="I625" i="4"/>
  <c r="I624" i="4"/>
  <c r="I623" i="4"/>
  <c r="I622" i="4"/>
  <c r="I621" i="4"/>
  <c r="I620" i="4"/>
  <c r="I619" i="4"/>
  <c r="I618" i="4"/>
  <c r="I617" i="4"/>
  <c r="I615" i="4"/>
  <c r="I614" i="4"/>
  <c r="I613" i="4"/>
  <c r="I612" i="4"/>
  <c r="I611" i="4"/>
  <c r="I610" i="4"/>
  <c r="I609" i="4"/>
  <c r="I608" i="4"/>
  <c r="I607" i="4"/>
  <c r="I606" i="4"/>
  <c r="I604" i="4"/>
  <c r="I602" i="4"/>
  <c r="I601" i="4"/>
  <c r="I600" i="4"/>
  <c r="I597" i="4"/>
  <c r="I596" i="4"/>
  <c r="I595" i="4"/>
  <c r="I593" i="4"/>
  <c r="I591" i="4"/>
  <c r="I590" i="4"/>
  <c r="I585" i="4"/>
  <c r="I582" i="4"/>
  <c r="I581" i="4"/>
  <c r="I580" i="4"/>
  <c r="I577" i="4"/>
  <c r="I574" i="4"/>
  <c r="I571" i="4"/>
  <c r="I570" i="4"/>
  <c r="I569" i="4"/>
  <c r="I567" i="4"/>
  <c r="I566" i="4"/>
  <c r="I565" i="4"/>
  <c r="I564" i="4"/>
  <c r="I562" i="4"/>
  <c r="I561" i="4"/>
  <c r="I560" i="4"/>
  <c r="I559" i="4"/>
  <c r="I558" i="4"/>
  <c r="I556" i="4"/>
  <c r="I554" i="4"/>
  <c r="I553" i="4"/>
  <c r="I552" i="4"/>
  <c r="I551" i="4"/>
  <c r="I550" i="4"/>
  <c r="I549" i="4"/>
  <c r="I548" i="4"/>
  <c r="I547" i="4"/>
  <c r="I546" i="4"/>
  <c r="I545" i="4"/>
  <c r="I544" i="4"/>
  <c r="I543" i="4"/>
  <c r="I542" i="4"/>
  <c r="I541" i="4"/>
  <c r="I540" i="4"/>
  <c r="I539" i="4"/>
  <c r="I537" i="4"/>
  <c r="I536" i="4"/>
  <c r="I535" i="4"/>
  <c r="I534" i="4"/>
  <c r="I533" i="4"/>
  <c r="I532" i="4"/>
  <c r="I531" i="4"/>
  <c r="I530" i="4"/>
  <c r="I529" i="4"/>
  <c r="I528" i="4"/>
  <c r="I527" i="4"/>
  <c r="I526" i="4"/>
  <c r="I524" i="4"/>
  <c r="I523" i="4"/>
  <c r="I522" i="4"/>
  <c r="I521" i="4"/>
  <c r="I520" i="4"/>
  <c r="I519" i="4"/>
  <c r="I518" i="4"/>
  <c r="I516" i="4"/>
  <c r="I515" i="4"/>
  <c r="I514" i="4"/>
  <c r="I513" i="4"/>
  <c r="I512" i="4"/>
  <c r="I510" i="4"/>
  <c r="I507" i="4"/>
  <c r="I505" i="4"/>
  <c r="I502" i="4"/>
  <c r="I501" i="4"/>
  <c r="I500" i="4"/>
  <c r="I499" i="4"/>
  <c r="I498" i="4"/>
  <c r="I497" i="4"/>
  <c r="I496" i="4"/>
  <c r="I495" i="4"/>
  <c r="I494" i="4"/>
  <c r="I493" i="4"/>
  <c r="I492" i="4"/>
  <c r="I491" i="4"/>
  <c r="I490" i="4"/>
  <c r="I489" i="4"/>
  <c r="I488" i="4"/>
  <c r="I486" i="4"/>
  <c r="I485" i="4"/>
  <c r="I484" i="4"/>
  <c r="I482" i="4"/>
  <c r="I481" i="4"/>
  <c r="I480" i="4"/>
  <c r="I478" i="4"/>
  <c r="I477" i="4"/>
  <c r="I475" i="4"/>
  <c r="I472" i="4"/>
  <c r="I471" i="4"/>
  <c r="I470" i="4"/>
  <c r="I468" i="4"/>
  <c r="I466" i="4"/>
  <c r="I465" i="4"/>
  <c r="I464" i="4"/>
  <c r="I463" i="4"/>
  <c r="I460" i="4"/>
  <c r="I458" i="4"/>
  <c r="I456" i="4"/>
  <c r="I441" i="4"/>
  <c r="I440" i="4"/>
  <c r="I439" i="4"/>
  <c r="I438" i="4"/>
  <c r="I437" i="4"/>
  <c r="I436" i="4"/>
  <c r="I435" i="4"/>
  <c r="I434" i="4"/>
  <c r="I433" i="4"/>
  <c r="I432" i="4"/>
  <c r="I431" i="4"/>
  <c r="I430" i="4"/>
  <c r="I429" i="4"/>
  <c r="I428" i="4"/>
  <c r="I427" i="4"/>
  <c r="I426" i="4"/>
  <c r="I425" i="4"/>
  <c r="I424" i="4"/>
  <c r="I423" i="4"/>
  <c r="I422" i="4"/>
  <c r="I421" i="4"/>
  <c r="I420" i="4"/>
  <c r="I419" i="4"/>
  <c r="I418" i="4"/>
  <c r="I417" i="4"/>
  <c r="I414" i="4"/>
  <c r="I413" i="4"/>
  <c r="I412" i="4"/>
  <c r="I411" i="4"/>
  <c r="I410" i="4"/>
  <c r="I409" i="4"/>
  <c r="I408" i="4"/>
  <c r="I407" i="4"/>
  <c r="I404" i="4"/>
  <c r="I402" i="4"/>
  <c r="I401" i="4"/>
  <c r="I400" i="4"/>
  <c r="I399" i="4"/>
  <c r="I398" i="4"/>
  <c r="I397" i="4"/>
  <c r="I396" i="4"/>
  <c r="I395" i="4"/>
  <c r="I394" i="4"/>
  <c r="I393" i="4"/>
  <c r="I392" i="4"/>
  <c r="I391" i="4"/>
  <c r="I389" i="4"/>
  <c r="I388" i="4"/>
  <c r="I387" i="4"/>
  <c r="I386" i="4"/>
  <c r="I385" i="4"/>
  <c r="I384" i="4"/>
  <c r="I383" i="4"/>
  <c r="I380" i="4"/>
  <c r="I379" i="4"/>
  <c r="I378" i="4"/>
  <c r="I377" i="4"/>
  <c r="I376" i="4"/>
  <c r="I375" i="4"/>
  <c r="I374" i="4"/>
  <c r="I373" i="4"/>
  <c r="I372" i="4"/>
  <c r="I371" i="4"/>
  <c r="I370" i="4"/>
  <c r="I368" i="4"/>
  <c r="I367" i="4"/>
  <c r="I366" i="4"/>
  <c r="I365" i="4"/>
  <c r="I364" i="4"/>
  <c r="I363" i="4"/>
  <c r="I362" i="4"/>
  <c r="I361" i="4"/>
  <c r="I360" i="4"/>
  <c r="I359" i="4"/>
  <c r="I358" i="4"/>
  <c r="I357" i="4"/>
  <c r="I356" i="4"/>
  <c r="I355" i="4"/>
  <c r="I354" i="4"/>
  <c r="I353" i="4"/>
  <c r="I352" i="4"/>
  <c r="I351" i="4"/>
  <c r="I349" i="4"/>
  <c r="I348" i="4"/>
  <c r="I345" i="4"/>
  <c r="I344" i="4"/>
  <c r="I343" i="4"/>
  <c r="I342" i="4"/>
  <c r="I340" i="4"/>
  <c r="I339" i="4"/>
  <c r="I338" i="4"/>
  <c r="I334" i="4"/>
  <c r="I333" i="4"/>
  <c r="I332" i="4"/>
  <c r="I331" i="4"/>
  <c r="I329" i="4"/>
  <c r="I326" i="4"/>
  <c r="I324" i="4"/>
  <c r="I323" i="4"/>
  <c r="I321" i="4"/>
  <c r="I320" i="4"/>
  <c r="I319" i="4"/>
  <c r="I318" i="4"/>
  <c r="I317" i="4"/>
  <c r="I316" i="4"/>
  <c r="I315" i="4"/>
  <c r="I314" i="4"/>
  <c r="I313" i="4"/>
  <c r="I312" i="4"/>
  <c r="I311" i="4"/>
  <c r="I310" i="4"/>
  <c r="I309" i="4"/>
  <c r="I308" i="4"/>
  <c r="I307" i="4"/>
  <c r="I306" i="4"/>
  <c r="I304" i="4"/>
  <c r="I303" i="4"/>
  <c r="I302" i="4"/>
  <c r="I301" i="4"/>
  <c r="I300" i="4"/>
  <c r="I299" i="4"/>
  <c r="I298" i="4"/>
  <c r="I297" i="4"/>
  <c r="I296" i="4"/>
  <c r="I295" i="4"/>
  <c r="I294" i="4"/>
  <c r="I293" i="4"/>
  <c r="I292" i="4"/>
  <c r="I291" i="4"/>
  <c r="I290" i="4"/>
  <c r="I289" i="4"/>
  <c r="I288" i="4"/>
  <c r="I287" i="4"/>
  <c r="I286" i="4"/>
  <c r="I284" i="4"/>
  <c r="I283" i="4"/>
  <c r="I282" i="4"/>
  <c r="I281" i="4"/>
  <c r="I280" i="4"/>
  <c r="I278" i="4"/>
  <c r="I277" i="4"/>
  <c r="I275" i="4"/>
  <c r="I274" i="4"/>
  <c r="I272" i="4"/>
  <c r="I271" i="4"/>
  <c r="I270" i="4"/>
  <c r="I269" i="4"/>
  <c r="I268" i="4"/>
  <c r="I266" i="4"/>
  <c r="I265" i="4"/>
  <c r="I264" i="4"/>
  <c r="I263" i="4"/>
  <c r="I260" i="4"/>
  <c r="I259" i="4"/>
  <c r="I258" i="4"/>
  <c r="I257" i="4"/>
  <c r="I256" i="4"/>
  <c r="I255" i="4"/>
  <c r="I254" i="4"/>
  <c r="I253" i="4"/>
  <c r="I252" i="4"/>
  <c r="I251" i="4"/>
  <c r="I250" i="4"/>
  <c r="I249" i="4"/>
  <c r="I248" i="4"/>
  <c r="I247" i="4"/>
  <c r="I246" i="4"/>
  <c r="I245" i="4"/>
  <c r="I244" i="4"/>
  <c r="I243" i="4"/>
  <c r="I242" i="4"/>
  <c r="I240" i="4"/>
  <c r="I239" i="4"/>
  <c r="I238" i="4"/>
  <c r="I237" i="4"/>
  <c r="I236" i="4"/>
  <c r="I232" i="4"/>
  <c r="I231" i="4"/>
  <c r="I227" i="4"/>
  <c r="I226" i="4"/>
  <c r="I225" i="4"/>
  <c r="I224" i="4"/>
  <c r="I223" i="4"/>
  <c r="I221" i="4"/>
  <c r="I220" i="4"/>
  <c r="I219" i="4"/>
  <c r="I218" i="4"/>
  <c r="I217" i="4"/>
  <c r="I216" i="4"/>
  <c r="I215" i="4"/>
  <c r="I214" i="4"/>
  <c r="I213" i="4"/>
  <c r="I212" i="4"/>
  <c r="I211" i="4"/>
  <c r="I210" i="4"/>
  <c r="I209" i="4"/>
  <c r="I207" i="4"/>
  <c r="I206" i="4"/>
  <c r="I205" i="4"/>
  <c r="I204" i="4"/>
  <c r="I203" i="4"/>
  <c r="I202" i="4"/>
  <c r="I201" i="4"/>
  <c r="I199" i="4"/>
  <c r="I198" i="4"/>
  <c r="I197" i="4"/>
  <c r="I195" i="4"/>
  <c r="I171" i="4"/>
  <c r="I166" i="4"/>
  <c r="I165" i="4"/>
  <c r="I164" i="4"/>
  <c r="I163" i="4"/>
  <c r="I162" i="4"/>
  <c r="I161" i="4"/>
  <c r="I155" i="4"/>
  <c r="I154" i="4"/>
  <c r="I153" i="4"/>
  <c r="I152" i="4"/>
  <c r="I151" i="4"/>
  <c r="I150" i="4"/>
  <c r="I149" i="4"/>
  <c r="I147" i="4"/>
  <c r="I146" i="4"/>
  <c r="I145" i="4"/>
  <c r="I144" i="4"/>
  <c r="I141" i="4"/>
  <c r="I140" i="4"/>
  <c r="I139" i="4"/>
  <c r="I138" i="4"/>
  <c r="I136" i="4"/>
  <c r="I135" i="4"/>
  <c r="I134" i="4"/>
  <c r="I133" i="4"/>
  <c r="I132" i="4"/>
  <c r="I131" i="4"/>
  <c r="I130" i="4"/>
  <c r="I128" i="4"/>
  <c r="I127" i="4"/>
  <c r="I126" i="4"/>
  <c r="I125" i="4"/>
  <c r="I124" i="4"/>
  <c r="I123" i="4"/>
  <c r="I122" i="4"/>
  <c r="I121" i="4"/>
  <c r="I120" i="4"/>
  <c r="I118" i="4"/>
  <c r="I117" i="4"/>
  <c r="I116" i="4"/>
  <c r="I115" i="4"/>
  <c r="I114" i="4"/>
  <c r="I113" i="4"/>
  <c r="I112" i="4"/>
  <c r="I111" i="4"/>
  <c r="I110" i="4"/>
  <c r="I109" i="4"/>
  <c r="I108" i="4"/>
  <c r="I107" i="4"/>
  <c r="I106" i="4"/>
  <c r="I105" i="4"/>
  <c r="I104" i="4"/>
  <c r="I101" i="4"/>
  <c r="I99" i="4"/>
  <c r="I98" i="4"/>
  <c r="I97" i="4"/>
  <c r="I96" i="4"/>
  <c r="I94" i="4"/>
  <c r="I93" i="4"/>
  <c r="I91" i="4"/>
  <c r="I90" i="4"/>
  <c r="I89" i="4"/>
  <c r="I88" i="4"/>
  <c r="I86" i="4"/>
  <c r="I84" i="4"/>
  <c r="I80" i="4"/>
  <c r="I79" i="4"/>
  <c r="I78" i="4"/>
  <c r="I77" i="4"/>
  <c r="I74" i="4"/>
  <c r="I73" i="4"/>
  <c r="I72" i="4"/>
  <c r="I70" i="4"/>
  <c r="I68" i="4"/>
  <c r="I67" i="4"/>
  <c r="I66" i="4"/>
  <c r="I64" i="4"/>
  <c r="I62" i="4"/>
  <c r="I60" i="4"/>
  <c r="I59" i="4"/>
  <c r="I57" i="4"/>
  <c r="I56" i="4"/>
  <c r="I55" i="4"/>
  <c r="I54" i="4"/>
  <c r="I53" i="4"/>
  <c r="I52" i="4"/>
  <c r="I51" i="4"/>
  <c r="I49" i="4"/>
  <c r="I48" i="4"/>
  <c r="I47" i="4"/>
  <c r="I44" i="4"/>
  <c r="I43" i="4"/>
  <c r="I42" i="4"/>
  <c r="I41" i="4"/>
  <c r="I40" i="4"/>
  <c r="I39" i="4"/>
  <c r="I38" i="4"/>
  <c r="I37" i="4"/>
  <c r="I36" i="4"/>
  <c r="I35" i="4"/>
  <c r="I34" i="4"/>
  <c r="I32" i="4"/>
  <c r="I30" i="4"/>
  <c r="I29" i="4"/>
  <c r="I27" i="4"/>
  <c r="I26" i="4"/>
  <c r="I23" i="4"/>
  <c r="I22" i="4"/>
  <c r="I21" i="4"/>
  <c r="I20" i="4"/>
  <c r="I19" i="4"/>
  <c r="I18" i="4"/>
  <c r="I16" i="4"/>
  <c r="I14" i="4"/>
  <c r="I13" i="4"/>
  <c r="I12" i="4"/>
  <c r="I11" i="4"/>
  <c r="I10" i="4"/>
  <c r="I9" i="4"/>
  <c r="I8" i="4"/>
  <c r="I7" i="4"/>
  <c r="I6" i="4"/>
  <c r="I5" i="4"/>
  <c r="I4" i="4"/>
  <c r="I3" i="4"/>
  <c r="H914" i="4"/>
  <c r="H913" i="4"/>
  <c r="H912" i="4"/>
  <c r="H911" i="4"/>
  <c r="H910" i="4"/>
  <c r="H909" i="4"/>
  <c r="H907" i="4"/>
  <c r="H906" i="4"/>
  <c r="H905" i="4"/>
  <c r="H904" i="4"/>
  <c r="H903" i="4"/>
  <c r="H902" i="4"/>
  <c r="H899" i="4"/>
  <c r="H898" i="4"/>
  <c r="H897" i="4"/>
  <c r="H895" i="4"/>
  <c r="H893" i="4"/>
  <c r="H892" i="4"/>
  <c r="H891" i="4"/>
  <c r="H890" i="4"/>
  <c r="H889" i="4"/>
  <c r="H888" i="4"/>
  <c r="H887" i="4"/>
  <c r="H885" i="4"/>
  <c r="H883" i="4"/>
  <c r="H882" i="4"/>
  <c r="H881" i="4"/>
  <c r="H880" i="4"/>
  <c r="H878" i="4"/>
  <c r="H877" i="4"/>
  <c r="H876" i="4"/>
  <c r="H874" i="4"/>
  <c r="H873" i="4"/>
  <c r="H872" i="4"/>
  <c r="H871" i="4"/>
  <c r="H870" i="4"/>
  <c r="H869" i="4"/>
  <c r="H868" i="4"/>
  <c r="H867" i="4"/>
  <c r="H866" i="4"/>
  <c r="H865" i="4"/>
  <c r="H864" i="4"/>
  <c r="H863" i="4"/>
  <c r="H862" i="4"/>
  <c r="H861" i="4"/>
  <c r="H860" i="4"/>
  <c r="H859" i="4"/>
  <c r="H858" i="4"/>
  <c r="H857" i="4"/>
  <c r="H856" i="4"/>
  <c r="H855" i="4"/>
  <c r="H854" i="4"/>
  <c r="H853" i="4"/>
  <c r="H852" i="4"/>
  <c r="H851" i="4"/>
  <c r="H850" i="4"/>
  <c r="H848" i="4"/>
  <c r="H847" i="4"/>
  <c r="H846" i="4"/>
  <c r="H844" i="4"/>
  <c r="H843" i="4"/>
  <c r="H841" i="4"/>
  <c r="H838" i="4"/>
  <c r="H837" i="4"/>
  <c r="H836" i="4"/>
  <c r="H835" i="4"/>
  <c r="H834" i="4"/>
  <c r="H833" i="4"/>
  <c r="H832" i="4"/>
  <c r="H831" i="4"/>
  <c r="H830" i="4"/>
  <c r="H829" i="4"/>
  <c r="H827" i="4"/>
  <c r="H826" i="4"/>
  <c r="H825" i="4"/>
  <c r="H824" i="4"/>
  <c r="H823" i="4"/>
  <c r="H822" i="4"/>
  <c r="H821" i="4"/>
  <c r="H819" i="4"/>
  <c r="H818" i="4"/>
  <c r="H817" i="4"/>
  <c r="H816" i="4"/>
  <c r="H815" i="4"/>
  <c r="H814" i="4"/>
  <c r="H813" i="4"/>
  <c r="H812" i="4"/>
  <c r="H811" i="4"/>
  <c r="H810" i="4"/>
  <c r="H808" i="4"/>
  <c r="H805" i="4"/>
  <c r="H804" i="4"/>
  <c r="H803" i="4"/>
  <c r="H802" i="4"/>
  <c r="H801" i="4"/>
  <c r="H800" i="4"/>
  <c r="H799" i="4"/>
  <c r="H797" i="4"/>
  <c r="H796" i="4"/>
  <c r="H795" i="4"/>
  <c r="H794" i="4"/>
  <c r="H793" i="4"/>
  <c r="H791" i="4"/>
  <c r="H789" i="4"/>
  <c r="H788" i="4"/>
  <c r="H787" i="4"/>
  <c r="H786" i="4"/>
  <c r="H785" i="4"/>
  <c r="H784" i="4"/>
  <c r="H782" i="4"/>
  <c r="H781" i="4"/>
  <c r="H780" i="4"/>
  <c r="H779" i="4"/>
  <c r="H778" i="4"/>
  <c r="H777" i="4"/>
  <c r="H776" i="4"/>
  <c r="H775" i="4"/>
  <c r="H774" i="4"/>
  <c r="H773" i="4"/>
  <c r="H772" i="4"/>
  <c r="H771" i="4"/>
  <c r="H770" i="4"/>
  <c r="H769" i="4"/>
  <c r="H768" i="4"/>
  <c r="H767" i="4"/>
  <c r="H766" i="4"/>
  <c r="H765" i="4"/>
  <c r="H764" i="4"/>
  <c r="H763" i="4"/>
  <c r="H762" i="4"/>
  <c r="H761" i="4"/>
  <c r="H760" i="4"/>
  <c r="H759" i="4"/>
  <c r="H758" i="4"/>
  <c r="H757" i="4"/>
  <c r="H756" i="4"/>
  <c r="H755" i="4"/>
  <c r="H754" i="4"/>
  <c r="H752" i="4"/>
  <c r="H751" i="4"/>
  <c r="H749" i="4"/>
  <c r="H748" i="4"/>
  <c r="H741" i="4"/>
  <c r="H739" i="4"/>
  <c r="H738" i="4"/>
  <c r="H735" i="4"/>
  <c r="H734" i="4"/>
  <c r="H733" i="4"/>
  <c r="H732" i="4"/>
  <c r="H731" i="4"/>
  <c r="H730" i="4"/>
  <c r="H729" i="4"/>
  <c r="H728" i="4"/>
  <c r="H727" i="4"/>
  <c r="H726" i="4"/>
  <c r="H724" i="4"/>
  <c r="H721" i="4"/>
  <c r="H719" i="4"/>
  <c r="H713" i="4"/>
  <c r="H712" i="4"/>
  <c r="H711" i="4"/>
  <c r="H710" i="4"/>
  <c r="H709" i="4"/>
  <c r="H708" i="4"/>
  <c r="H707" i="4"/>
  <c r="H706" i="4"/>
  <c r="H705" i="4"/>
  <c r="H704" i="4"/>
  <c r="H703" i="4"/>
  <c r="H702" i="4"/>
  <c r="H701" i="4"/>
  <c r="H700" i="4"/>
  <c r="H699" i="4"/>
  <c r="H698" i="4"/>
  <c r="H697" i="4"/>
  <c r="H696" i="4"/>
  <c r="H695" i="4"/>
  <c r="H694" i="4"/>
  <c r="H693" i="4"/>
  <c r="H692" i="4"/>
  <c r="H691" i="4"/>
  <c r="H690" i="4"/>
  <c r="H689" i="4"/>
  <c r="H688" i="4"/>
  <c r="H687" i="4"/>
  <c r="H686" i="4"/>
  <c r="H685" i="4"/>
  <c r="H684" i="4"/>
  <c r="H683" i="4"/>
  <c r="H681" i="4"/>
  <c r="H680" i="4"/>
  <c r="H679" i="4"/>
  <c r="H678" i="4"/>
  <c r="H677" i="4"/>
  <c r="H676" i="4"/>
  <c r="H675" i="4"/>
  <c r="H674" i="4"/>
  <c r="H673" i="4"/>
  <c r="H671" i="4"/>
  <c r="H670" i="4"/>
  <c r="H669" i="4"/>
  <c r="H668" i="4"/>
  <c r="H667" i="4"/>
  <c r="H666" i="4"/>
  <c r="H665" i="4"/>
  <c r="H664" i="4"/>
  <c r="H663" i="4"/>
  <c r="H662" i="4"/>
  <c r="H661" i="4"/>
  <c r="H660" i="4"/>
  <c r="H659" i="4"/>
  <c r="H656" i="4"/>
  <c r="H654" i="4"/>
  <c r="H653" i="4"/>
  <c r="H651" i="4"/>
  <c r="H650" i="4"/>
  <c r="H648" i="4"/>
  <c r="H646" i="4"/>
  <c r="H645" i="4"/>
  <c r="H644" i="4"/>
  <c r="H643" i="4"/>
  <c r="H642" i="4"/>
  <c r="H641" i="4"/>
  <c r="H640" i="4"/>
  <c r="H639" i="4"/>
  <c r="H638" i="4"/>
  <c r="H637" i="4"/>
  <c r="H636" i="4"/>
  <c r="H635" i="4"/>
  <c r="H634" i="4"/>
  <c r="H633" i="4"/>
  <c r="H632" i="4"/>
  <c r="H631" i="4"/>
  <c r="H630" i="4"/>
  <c r="H629" i="4"/>
  <c r="H628" i="4"/>
  <c r="H627" i="4"/>
  <c r="H626" i="4"/>
  <c r="H625" i="4"/>
  <c r="H624" i="4"/>
  <c r="H623" i="4"/>
  <c r="H622" i="4"/>
  <c r="H621" i="4"/>
  <c r="H620" i="4"/>
  <c r="H619" i="4"/>
  <c r="H618" i="4"/>
  <c r="H617" i="4"/>
  <c r="H615" i="4"/>
  <c r="H614" i="4"/>
  <c r="H613" i="4"/>
  <c r="H612" i="4"/>
  <c r="H611" i="4"/>
  <c r="H610" i="4"/>
  <c r="H609" i="4"/>
  <c r="H608" i="4"/>
  <c r="H607" i="4"/>
  <c r="H606" i="4"/>
  <c r="H604" i="4"/>
  <c r="H602" i="4"/>
  <c r="H601" i="4"/>
  <c r="H600" i="4"/>
  <c r="H597" i="4"/>
  <c r="H596" i="4"/>
  <c r="H595" i="4"/>
  <c r="H593" i="4"/>
  <c r="H591" i="4"/>
  <c r="H590" i="4"/>
  <c r="H585" i="4"/>
  <c r="H582" i="4"/>
  <c r="H581" i="4"/>
  <c r="H580" i="4"/>
  <c r="H577" i="4"/>
  <c r="H574" i="4"/>
  <c r="H571" i="4"/>
  <c r="H570" i="4"/>
  <c r="H569" i="4"/>
  <c r="H567" i="4"/>
  <c r="H566" i="4"/>
  <c r="H565" i="4"/>
  <c r="H564" i="4"/>
  <c r="H562" i="4"/>
  <c r="H561" i="4"/>
  <c r="H560" i="4"/>
  <c r="H559" i="4"/>
  <c r="H558" i="4"/>
  <c r="H556" i="4"/>
  <c r="H554" i="4"/>
  <c r="H553" i="4"/>
  <c r="H552" i="4"/>
  <c r="H551" i="4"/>
  <c r="H550" i="4"/>
  <c r="H549" i="4"/>
  <c r="H548" i="4"/>
  <c r="H547" i="4"/>
  <c r="H546" i="4"/>
  <c r="H545" i="4"/>
  <c r="H544" i="4"/>
  <c r="H543" i="4"/>
  <c r="H542" i="4"/>
  <c r="H541" i="4"/>
  <c r="H540" i="4"/>
  <c r="H539" i="4"/>
  <c r="H537" i="4"/>
  <c r="H536" i="4"/>
  <c r="H535" i="4"/>
  <c r="H534" i="4"/>
  <c r="H533" i="4"/>
  <c r="H532" i="4"/>
  <c r="H531" i="4"/>
  <c r="H530" i="4"/>
  <c r="H529" i="4"/>
  <c r="H528" i="4"/>
  <c r="H527" i="4"/>
  <c r="H526" i="4"/>
  <c r="H524" i="4"/>
  <c r="H523" i="4"/>
  <c r="H522" i="4"/>
  <c r="H521" i="4"/>
  <c r="H520" i="4"/>
  <c r="H519" i="4"/>
  <c r="H518" i="4"/>
  <c r="H516" i="4"/>
  <c r="H515" i="4"/>
  <c r="H514" i="4"/>
  <c r="H513" i="4"/>
  <c r="H512" i="4"/>
  <c r="H510" i="4"/>
  <c r="H507" i="4"/>
  <c r="H505" i="4"/>
  <c r="H502" i="4"/>
  <c r="H501" i="4"/>
  <c r="H500" i="4"/>
  <c r="H499" i="4"/>
  <c r="H498" i="4"/>
  <c r="H497" i="4"/>
  <c r="H496" i="4"/>
  <c r="H495" i="4"/>
  <c r="H494" i="4"/>
  <c r="H493" i="4"/>
  <c r="H492" i="4"/>
  <c r="H491" i="4"/>
  <c r="H490" i="4"/>
  <c r="H489" i="4"/>
  <c r="H488" i="4"/>
  <c r="H486" i="4"/>
  <c r="H485" i="4"/>
  <c r="H484" i="4"/>
  <c r="H482" i="4"/>
  <c r="H481" i="4"/>
  <c r="H480" i="4"/>
  <c r="H478" i="4"/>
  <c r="H477" i="4"/>
  <c r="H475" i="4"/>
  <c r="H472" i="4"/>
  <c r="H471" i="4"/>
  <c r="H470" i="4"/>
  <c r="H468" i="4"/>
  <c r="H466" i="4"/>
  <c r="H465" i="4"/>
  <c r="H464" i="4"/>
  <c r="H463" i="4"/>
  <c r="H460" i="4"/>
  <c r="H458" i="4"/>
  <c r="H456" i="4"/>
  <c r="H441" i="4"/>
  <c r="H440" i="4"/>
  <c r="H439" i="4"/>
  <c r="H438" i="4"/>
  <c r="H437" i="4"/>
  <c r="H436" i="4"/>
  <c r="H435" i="4"/>
  <c r="H434" i="4"/>
  <c r="H433" i="4"/>
  <c r="H432" i="4"/>
  <c r="H431" i="4"/>
  <c r="H430" i="4"/>
  <c r="H429" i="4"/>
  <c r="H428" i="4"/>
  <c r="H427" i="4"/>
  <c r="H426" i="4"/>
  <c r="H425" i="4"/>
  <c r="H424" i="4"/>
  <c r="H423" i="4"/>
  <c r="H422" i="4"/>
  <c r="H421" i="4"/>
  <c r="H420" i="4"/>
  <c r="H419" i="4"/>
  <c r="H418" i="4"/>
  <c r="H417" i="4"/>
  <c r="H414" i="4"/>
  <c r="H413" i="4"/>
  <c r="H412" i="4"/>
  <c r="H411" i="4"/>
  <c r="H410" i="4"/>
  <c r="H409" i="4"/>
  <c r="H408" i="4"/>
  <c r="H407" i="4"/>
  <c r="H404" i="4"/>
  <c r="H402" i="4"/>
  <c r="H401" i="4"/>
  <c r="H400" i="4"/>
  <c r="H399" i="4"/>
  <c r="H398" i="4"/>
  <c r="H397" i="4"/>
  <c r="H396" i="4"/>
  <c r="H395" i="4"/>
  <c r="H394" i="4"/>
  <c r="H393" i="4"/>
  <c r="H392" i="4"/>
  <c r="H391" i="4"/>
  <c r="H389" i="4"/>
  <c r="H388" i="4"/>
  <c r="H387" i="4"/>
  <c r="H386" i="4"/>
  <c r="H385" i="4"/>
  <c r="H384" i="4"/>
  <c r="H383" i="4"/>
  <c r="H380" i="4"/>
  <c r="H379" i="4"/>
  <c r="H378" i="4"/>
  <c r="H377" i="4"/>
  <c r="H376" i="4"/>
  <c r="H375" i="4"/>
  <c r="H374" i="4"/>
  <c r="H373" i="4"/>
  <c r="H372" i="4"/>
  <c r="H371" i="4"/>
  <c r="H370" i="4"/>
  <c r="H368" i="4"/>
  <c r="H367" i="4"/>
  <c r="H366" i="4"/>
  <c r="H365" i="4"/>
  <c r="H364" i="4"/>
  <c r="H363" i="4"/>
  <c r="H362" i="4"/>
  <c r="H361" i="4"/>
  <c r="H360" i="4"/>
  <c r="H359" i="4"/>
  <c r="H358" i="4"/>
  <c r="H357" i="4"/>
  <c r="H356" i="4"/>
  <c r="H355" i="4"/>
  <c r="H354" i="4"/>
  <c r="H353" i="4"/>
  <c r="H352" i="4"/>
  <c r="H351" i="4"/>
  <c r="H349" i="4"/>
  <c r="H348" i="4"/>
  <c r="H345" i="4"/>
  <c r="H344" i="4"/>
  <c r="H343" i="4"/>
  <c r="H342" i="4"/>
  <c r="H340" i="4"/>
  <c r="H339" i="4"/>
  <c r="H338" i="4"/>
  <c r="H334" i="4"/>
  <c r="H333" i="4"/>
  <c r="H332" i="4"/>
  <c r="H331" i="4"/>
  <c r="H329" i="4"/>
  <c r="H326" i="4"/>
  <c r="H324" i="4"/>
  <c r="H323" i="4"/>
  <c r="H321" i="4"/>
  <c r="H320" i="4"/>
  <c r="H319" i="4"/>
  <c r="H318" i="4"/>
  <c r="H317" i="4"/>
  <c r="H316" i="4"/>
  <c r="H315" i="4"/>
  <c r="H314" i="4"/>
  <c r="H313" i="4"/>
  <c r="H312" i="4"/>
  <c r="H311" i="4"/>
  <c r="H310" i="4"/>
  <c r="H309" i="4"/>
  <c r="H308" i="4"/>
  <c r="H307" i="4"/>
  <c r="H306" i="4"/>
  <c r="H304" i="4"/>
  <c r="H303" i="4"/>
  <c r="H302" i="4"/>
  <c r="H301" i="4"/>
  <c r="H300" i="4"/>
  <c r="H299" i="4"/>
  <c r="H298" i="4"/>
  <c r="H297" i="4"/>
  <c r="H296" i="4"/>
  <c r="H295" i="4"/>
  <c r="H294" i="4"/>
  <c r="H293" i="4"/>
  <c r="H292" i="4"/>
  <c r="H291" i="4"/>
  <c r="H290" i="4"/>
  <c r="H289" i="4"/>
  <c r="H288" i="4"/>
  <c r="H287" i="4"/>
  <c r="H286" i="4"/>
  <c r="H284" i="4"/>
  <c r="H283" i="4"/>
  <c r="H282" i="4"/>
  <c r="H281" i="4"/>
  <c r="H280" i="4"/>
  <c r="H278" i="4"/>
  <c r="H277" i="4"/>
  <c r="H275" i="4"/>
  <c r="H274" i="4"/>
  <c r="H272" i="4"/>
  <c r="H271" i="4"/>
  <c r="H270" i="4"/>
  <c r="H269" i="4"/>
  <c r="H268" i="4"/>
  <c r="H266" i="4"/>
  <c r="H265" i="4"/>
  <c r="H264" i="4"/>
  <c r="H263" i="4"/>
  <c r="H260" i="4"/>
  <c r="H259" i="4"/>
  <c r="H258" i="4"/>
  <c r="H257" i="4"/>
  <c r="H256" i="4"/>
  <c r="H255" i="4"/>
  <c r="H254" i="4"/>
  <c r="H253" i="4"/>
  <c r="H252" i="4"/>
  <c r="H251" i="4"/>
  <c r="H250" i="4"/>
  <c r="H249" i="4"/>
  <c r="H248" i="4"/>
  <c r="H247" i="4"/>
  <c r="H246" i="4"/>
  <c r="H245" i="4"/>
  <c r="H244" i="4"/>
  <c r="H243" i="4"/>
  <c r="H242" i="4"/>
  <c r="H240" i="4"/>
  <c r="H239" i="4"/>
  <c r="H238" i="4"/>
  <c r="H237" i="4"/>
  <c r="H236" i="4"/>
  <c r="H232" i="4"/>
  <c r="H231" i="4"/>
  <c r="H227" i="4"/>
  <c r="H226" i="4"/>
  <c r="H225" i="4"/>
  <c r="H224" i="4"/>
  <c r="H223" i="4"/>
  <c r="H221" i="4"/>
  <c r="H220" i="4"/>
  <c r="H219" i="4"/>
  <c r="H218" i="4"/>
  <c r="H217" i="4"/>
  <c r="H216" i="4"/>
  <c r="H215" i="4"/>
  <c r="H214" i="4"/>
  <c r="H213" i="4"/>
  <c r="H212" i="4"/>
  <c r="H211" i="4"/>
  <c r="H210" i="4"/>
  <c r="H209" i="4"/>
  <c r="H207" i="4"/>
  <c r="H206" i="4"/>
  <c r="H205" i="4"/>
  <c r="H204" i="4"/>
  <c r="H203" i="4"/>
  <c r="H202" i="4"/>
  <c r="H201" i="4"/>
  <c r="H199" i="4"/>
  <c r="H198" i="4"/>
  <c r="H197" i="4"/>
  <c r="H195" i="4"/>
  <c r="H171" i="4"/>
  <c r="H166" i="4"/>
  <c r="H165" i="4"/>
  <c r="H164" i="4"/>
  <c r="H163" i="4"/>
  <c r="H162" i="4"/>
  <c r="H161" i="4"/>
  <c r="H155" i="4"/>
  <c r="H154" i="4"/>
  <c r="H153" i="4"/>
  <c r="H152" i="4"/>
  <c r="H151" i="4"/>
  <c r="H150" i="4"/>
  <c r="H149" i="4"/>
  <c r="H147" i="4"/>
  <c r="H146" i="4"/>
  <c r="H145" i="4"/>
  <c r="H144" i="4"/>
  <c r="H141" i="4"/>
  <c r="H140" i="4"/>
  <c r="H139" i="4"/>
  <c r="H138" i="4"/>
  <c r="H136" i="4"/>
  <c r="H135" i="4"/>
  <c r="H134" i="4"/>
  <c r="H133" i="4"/>
  <c r="H132" i="4"/>
  <c r="H131" i="4"/>
  <c r="H130" i="4"/>
  <c r="H128" i="4"/>
  <c r="H127" i="4"/>
  <c r="H126" i="4"/>
  <c r="H125" i="4"/>
  <c r="H124" i="4"/>
  <c r="H123" i="4"/>
  <c r="H122" i="4"/>
  <c r="H121" i="4"/>
  <c r="H120" i="4"/>
  <c r="H118" i="4"/>
  <c r="H117" i="4"/>
  <c r="H116" i="4"/>
  <c r="H115" i="4"/>
  <c r="H114" i="4"/>
  <c r="H113" i="4"/>
  <c r="H112" i="4"/>
  <c r="H111" i="4"/>
  <c r="H110" i="4"/>
  <c r="H109" i="4"/>
  <c r="H108" i="4"/>
  <c r="H107" i="4"/>
  <c r="H106" i="4"/>
  <c r="H105" i="4"/>
  <c r="H104" i="4"/>
  <c r="H101" i="4"/>
  <c r="H99" i="4"/>
  <c r="H98" i="4"/>
  <c r="H97" i="4"/>
  <c r="H96" i="4"/>
  <c r="H94" i="4"/>
  <c r="H93" i="4"/>
  <c r="H91" i="4"/>
  <c r="H90" i="4"/>
  <c r="H89" i="4"/>
  <c r="H88" i="4"/>
  <c r="H86" i="4"/>
  <c r="H84" i="4"/>
  <c r="H80" i="4"/>
  <c r="H79" i="4"/>
  <c r="H78" i="4"/>
  <c r="H77" i="4"/>
  <c r="H74" i="4"/>
  <c r="H73" i="4"/>
  <c r="H72" i="4"/>
  <c r="H70" i="4"/>
  <c r="H68" i="4"/>
  <c r="H67" i="4"/>
  <c r="H66" i="4"/>
  <c r="H64" i="4"/>
  <c r="H62" i="4"/>
  <c r="H60" i="4"/>
  <c r="H59" i="4"/>
  <c r="H57" i="4"/>
  <c r="H56" i="4"/>
  <c r="H55" i="4"/>
  <c r="H54" i="4"/>
  <c r="H53" i="4"/>
  <c r="H52" i="4"/>
  <c r="H51" i="4"/>
  <c r="H49" i="4"/>
  <c r="H48" i="4"/>
  <c r="H47" i="4"/>
  <c r="H44" i="4"/>
  <c r="H43" i="4"/>
  <c r="H42" i="4"/>
  <c r="H41" i="4"/>
  <c r="H40" i="4"/>
  <c r="H39" i="4"/>
  <c r="H38" i="4"/>
  <c r="H37" i="4"/>
  <c r="H36" i="4"/>
  <c r="H35" i="4"/>
  <c r="H34" i="4"/>
  <c r="H32" i="4"/>
  <c r="H30" i="4"/>
  <c r="H29" i="4"/>
  <c r="H27" i="4"/>
  <c r="H26" i="4"/>
  <c r="H23" i="4"/>
  <c r="H22" i="4"/>
  <c r="H21" i="4"/>
  <c r="H20" i="4"/>
  <c r="H19" i="4"/>
  <c r="H18" i="4"/>
  <c r="H16" i="4"/>
  <c r="H14" i="4"/>
  <c r="H13" i="4"/>
  <c r="H12" i="4"/>
  <c r="H11" i="4"/>
  <c r="H10" i="4"/>
  <c r="H9" i="4"/>
  <c r="H8" i="4"/>
  <c r="H7" i="4"/>
  <c r="H6" i="4"/>
  <c r="H5" i="4"/>
  <c r="H4" i="4"/>
  <c r="H3" i="4"/>
  <c r="I2" i="4"/>
  <c r="J2" i="4"/>
  <c r="H2" i="4"/>
  <c r="G914" i="4"/>
  <c r="F914" i="4"/>
  <c r="E914" i="4"/>
  <c r="G913" i="4"/>
  <c r="F913" i="4"/>
  <c r="E913" i="4"/>
  <c r="G912" i="4"/>
  <c r="F912" i="4"/>
  <c r="E912" i="4"/>
  <c r="G911" i="4"/>
  <c r="F911" i="4"/>
  <c r="E911" i="4"/>
  <c r="G910" i="4"/>
  <c r="F910" i="4"/>
  <c r="E910" i="4"/>
  <c r="G909" i="4"/>
  <c r="F909" i="4"/>
  <c r="E909" i="4"/>
  <c r="G908" i="4"/>
  <c r="F908" i="4"/>
  <c r="E908" i="4"/>
  <c r="G907" i="4"/>
  <c r="F907" i="4"/>
  <c r="E907" i="4"/>
  <c r="G906" i="4"/>
  <c r="F906" i="4"/>
  <c r="E906" i="4"/>
  <c r="G905" i="4"/>
  <c r="F905" i="4"/>
  <c r="E905" i="4"/>
  <c r="G904" i="4"/>
  <c r="F904" i="4"/>
  <c r="E904" i="4"/>
  <c r="G903" i="4"/>
  <c r="F903" i="4"/>
  <c r="E903" i="4"/>
  <c r="G902" i="4"/>
  <c r="F902" i="4"/>
  <c r="E902" i="4"/>
  <c r="G901" i="4"/>
  <c r="F901" i="4"/>
  <c r="E901" i="4"/>
  <c r="G900" i="4"/>
  <c r="F900" i="4"/>
  <c r="E900" i="4"/>
  <c r="G899" i="4"/>
  <c r="F899" i="4"/>
  <c r="E899" i="4"/>
  <c r="G898" i="4"/>
  <c r="F898" i="4"/>
  <c r="E898" i="4"/>
  <c r="G897" i="4"/>
  <c r="F897" i="4"/>
  <c r="E897" i="4"/>
  <c r="G896" i="4"/>
  <c r="F896" i="4"/>
  <c r="E896" i="4"/>
  <c r="G895" i="4"/>
  <c r="F895" i="4"/>
  <c r="E895" i="4"/>
  <c r="G894" i="4"/>
  <c r="F894" i="4"/>
  <c r="E894" i="4"/>
  <c r="G893" i="4"/>
  <c r="F893" i="4"/>
  <c r="E893" i="4"/>
  <c r="G892" i="4"/>
  <c r="F892" i="4"/>
  <c r="E892" i="4"/>
  <c r="G891" i="4"/>
  <c r="F891" i="4"/>
  <c r="E891" i="4"/>
  <c r="G890" i="4"/>
  <c r="F890" i="4"/>
  <c r="E890" i="4"/>
  <c r="G889" i="4"/>
  <c r="F889" i="4"/>
  <c r="E889" i="4"/>
  <c r="G888" i="4"/>
  <c r="F888" i="4"/>
  <c r="E888" i="4"/>
  <c r="G887" i="4"/>
  <c r="F887" i="4"/>
  <c r="E887" i="4"/>
  <c r="G886" i="4"/>
  <c r="F886" i="4"/>
  <c r="E886" i="4"/>
  <c r="G885" i="4"/>
  <c r="F885" i="4"/>
  <c r="E885" i="4"/>
  <c r="G884" i="4"/>
  <c r="F884" i="4"/>
  <c r="E884" i="4"/>
  <c r="G883" i="4"/>
  <c r="F883" i="4"/>
  <c r="E883" i="4"/>
  <c r="G882" i="4"/>
  <c r="F882" i="4"/>
  <c r="E882" i="4"/>
  <c r="G881" i="4"/>
  <c r="F881" i="4"/>
  <c r="E881" i="4"/>
  <c r="G880" i="4"/>
  <c r="F880" i="4"/>
  <c r="E880" i="4"/>
  <c r="G879" i="4"/>
  <c r="F879" i="4"/>
  <c r="E879" i="4"/>
  <c r="G878" i="4"/>
  <c r="F878" i="4"/>
  <c r="E878" i="4"/>
  <c r="G877" i="4"/>
  <c r="F877" i="4"/>
  <c r="E877" i="4"/>
  <c r="G876" i="4"/>
  <c r="F876" i="4"/>
  <c r="E876" i="4"/>
  <c r="F875" i="4"/>
  <c r="E875" i="4"/>
  <c r="G874" i="4"/>
  <c r="F874" i="4"/>
  <c r="E874" i="4"/>
  <c r="G873" i="4"/>
  <c r="F873" i="4"/>
  <c r="E873" i="4"/>
  <c r="G872" i="4"/>
  <c r="F872" i="4"/>
  <c r="E872" i="4"/>
  <c r="G871" i="4"/>
  <c r="F871" i="4"/>
  <c r="E871" i="4"/>
  <c r="G870" i="4"/>
  <c r="F870" i="4"/>
  <c r="E870" i="4"/>
  <c r="G869" i="4"/>
  <c r="F869" i="4"/>
  <c r="E869" i="4"/>
  <c r="G868" i="4"/>
  <c r="F868" i="4"/>
  <c r="E868" i="4"/>
  <c r="G867" i="4"/>
  <c r="F867" i="4"/>
  <c r="E867" i="4"/>
  <c r="G866" i="4"/>
  <c r="F866" i="4"/>
  <c r="E866" i="4"/>
  <c r="G865" i="4"/>
  <c r="F865" i="4"/>
  <c r="E865" i="4"/>
  <c r="G864" i="4"/>
  <c r="F864" i="4"/>
  <c r="E864" i="4"/>
  <c r="G863" i="4"/>
  <c r="F863" i="4"/>
  <c r="E863" i="4"/>
  <c r="G862" i="4"/>
  <c r="F862" i="4"/>
  <c r="E862" i="4"/>
  <c r="G861" i="4"/>
  <c r="F861" i="4"/>
  <c r="E861" i="4"/>
  <c r="G860" i="4"/>
  <c r="F860" i="4"/>
  <c r="E860" i="4"/>
  <c r="G859" i="4"/>
  <c r="F859" i="4"/>
  <c r="E859" i="4"/>
  <c r="G858" i="4"/>
  <c r="F858" i="4"/>
  <c r="E858" i="4"/>
  <c r="G857" i="4"/>
  <c r="F857" i="4"/>
  <c r="E857" i="4"/>
  <c r="G856" i="4"/>
  <c r="F856" i="4"/>
  <c r="E856" i="4"/>
  <c r="G855" i="4"/>
  <c r="F855" i="4"/>
  <c r="E855" i="4"/>
  <c r="G854" i="4"/>
  <c r="F854" i="4"/>
  <c r="E854" i="4"/>
  <c r="G853" i="4"/>
  <c r="F853" i="4"/>
  <c r="E853" i="4"/>
  <c r="G852" i="4"/>
  <c r="F852" i="4"/>
  <c r="E852" i="4"/>
  <c r="F851" i="4"/>
  <c r="E851" i="4"/>
  <c r="G850" i="4"/>
  <c r="F850" i="4"/>
  <c r="E850" i="4"/>
  <c r="G849" i="4"/>
  <c r="F849" i="4"/>
  <c r="E849" i="4"/>
  <c r="G848" i="4"/>
  <c r="F848" i="4"/>
  <c r="E848" i="4"/>
  <c r="G847" i="4"/>
  <c r="F847" i="4"/>
  <c r="E847" i="4"/>
  <c r="F846" i="4"/>
  <c r="E846" i="4"/>
  <c r="G845" i="4"/>
  <c r="F845" i="4"/>
  <c r="E845" i="4"/>
  <c r="G844" i="4"/>
  <c r="F844" i="4"/>
  <c r="E844" i="4"/>
  <c r="G843" i="4"/>
  <c r="F843" i="4"/>
  <c r="E843" i="4"/>
  <c r="G842" i="4"/>
  <c r="F842" i="4"/>
  <c r="E842" i="4"/>
  <c r="G841" i="4"/>
  <c r="F841" i="4"/>
  <c r="E841" i="4"/>
  <c r="G840" i="4"/>
  <c r="F840" i="4"/>
  <c r="E840" i="4"/>
  <c r="G839" i="4"/>
  <c r="F839" i="4"/>
  <c r="E839" i="4"/>
  <c r="G838" i="4"/>
  <c r="F838" i="4"/>
  <c r="E838" i="4"/>
  <c r="G837" i="4"/>
  <c r="F837" i="4"/>
  <c r="E837" i="4"/>
  <c r="G836" i="4"/>
  <c r="F836" i="4"/>
  <c r="E836" i="4"/>
  <c r="G835" i="4"/>
  <c r="F835" i="4"/>
  <c r="E835" i="4"/>
  <c r="G834" i="4"/>
  <c r="F834" i="4"/>
  <c r="E834" i="4"/>
  <c r="G833" i="4"/>
  <c r="F833" i="4"/>
  <c r="E833" i="4"/>
  <c r="G832" i="4"/>
  <c r="F832" i="4"/>
  <c r="E832" i="4"/>
  <c r="G831" i="4"/>
  <c r="F831" i="4"/>
  <c r="E831" i="4"/>
  <c r="G830" i="4"/>
  <c r="F830" i="4"/>
  <c r="E830" i="4"/>
  <c r="G829" i="4"/>
  <c r="F829" i="4"/>
  <c r="E829" i="4"/>
  <c r="G828" i="4"/>
  <c r="F828" i="4"/>
  <c r="E828" i="4"/>
  <c r="G827" i="4"/>
  <c r="F827" i="4"/>
  <c r="E827" i="4"/>
  <c r="G826" i="4"/>
  <c r="F826" i="4"/>
  <c r="E826" i="4"/>
  <c r="G825" i="4"/>
  <c r="F825" i="4"/>
  <c r="E825" i="4"/>
  <c r="G824" i="4"/>
  <c r="F824" i="4"/>
  <c r="E824" i="4"/>
  <c r="G823" i="4"/>
  <c r="F823" i="4"/>
  <c r="E823" i="4"/>
  <c r="G822" i="4"/>
  <c r="F822" i="4"/>
  <c r="E822" i="4"/>
  <c r="G821" i="4"/>
  <c r="F821" i="4"/>
  <c r="E821" i="4"/>
  <c r="G820" i="4"/>
  <c r="F820" i="4"/>
  <c r="E820" i="4"/>
  <c r="G819" i="4"/>
  <c r="F819" i="4"/>
  <c r="E819" i="4"/>
  <c r="G818" i="4"/>
  <c r="F818" i="4"/>
  <c r="E818" i="4"/>
  <c r="G817" i="4"/>
  <c r="F817" i="4"/>
  <c r="E817" i="4"/>
  <c r="G816" i="4"/>
  <c r="F816" i="4"/>
  <c r="E816" i="4"/>
  <c r="G815" i="4"/>
  <c r="F815" i="4"/>
  <c r="E815" i="4"/>
  <c r="G814" i="4"/>
  <c r="F814" i="4"/>
  <c r="E814" i="4"/>
  <c r="G813" i="4"/>
  <c r="F813" i="4"/>
  <c r="E813" i="4"/>
  <c r="G812" i="4"/>
  <c r="F812" i="4"/>
  <c r="E812" i="4"/>
  <c r="G811" i="4"/>
  <c r="F811" i="4"/>
  <c r="E811" i="4"/>
  <c r="G810" i="4"/>
  <c r="F810" i="4"/>
  <c r="E810" i="4"/>
  <c r="G809" i="4"/>
  <c r="F809" i="4"/>
  <c r="E809" i="4"/>
  <c r="G808" i="4"/>
  <c r="F808" i="4"/>
  <c r="E808" i="4"/>
  <c r="G807" i="4"/>
  <c r="F807" i="4"/>
  <c r="E807" i="4"/>
  <c r="G806" i="4"/>
  <c r="F806" i="4"/>
  <c r="E806" i="4"/>
  <c r="G805" i="4"/>
  <c r="F805" i="4"/>
  <c r="E805" i="4"/>
  <c r="G804" i="4"/>
  <c r="F804" i="4"/>
  <c r="E804" i="4"/>
  <c r="G803" i="4"/>
  <c r="F803" i="4"/>
  <c r="E803" i="4"/>
  <c r="G802" i="4"/>
  <c r="F802" i="4"/>
  <c r="E802" i="4"/>
  <c r="G801" i="4"/>
  <c r="F801" i="4"/>
  <c r="E801" i="4"/>
  <c r="G800" i="4"/>
  <c r="F800" i="4"/>
  <c r="E800" i="4"/>
  <c r="G799" i="4"/>
  <c r="F799" i="4"/>
  <c r="E799" i="4"/>
  <c r="G798" i="4"/>
  <c r="F798" i="4"/>
  <c r="E798" i="4"/>
  <c r="G797" i="4"/>
  <c r="F797" i="4"/>
  <c r="E797" i="4"/>
  <c r="G796" i="4"/>
  <c r="F796" i="4"/>
  <c r="E796" i="4"/>
  <c r="G795" i="4"/>
  <c r="F795" i="4"/>
  <c r="E795" i="4"/>
  <c r="G794" i="4"/>
  <c r="F794" i="4"/>
  <c r="E794" i="4"/>
  <c r="G793" i="4"/>
  <c r="F793" i="4"/>
  <c r="E793" i="4"/>
  <c r="G792" i="4"/>
  <c r="F792" i="4"/>
  <c r="E792" i="4"/>
  <c r="G791" i="4"/>
  <c r="F791" i="4"/>
  <c r="E791" i="4"/>
  <c r="G790" i="4"/>
  <c r="F790" i="4"/>
  <c r="E790" i="4"/>
  <c r="G789" i="4"/>
  <c r="F789" i="4"/>
  <c r="E789" i="4"/>
  <c r="G788" i="4"/>
  <c r="F788" i="4"/>
  <c r="E788" i="4"/>
  <c r="G787" i="4"/>
  <c r="F787" i="4"/>
  <c r="E787" i="4"/>
  <c r="G786" i="4"/>
  <c r="F786" i="4"/>
  <c r="E786" i="4"/>
  <c r="G785" i="4"/>
  <c r="F785" i="4"/>
  <c r="E785" i="4"/>
  <c r="G784" i="4"/>
  <c r="F784" i="4"/>
  <c r="E784" i="4"/>
  <c r="G783" i="4"/>
  <c r="F783" i="4"/>
  <c r="E783" i="4"/>
  <c r="G782" i="4"/>
  <c r="F782" i="4"/>
  <c r="E782" i="4"/>
  <c r="G781" i="4"/>
  <c r="F781" i="4"/>
  <c r="E781" i="4"/>
  <c r="G780" i="4"/>
  <c r="F780" i="4"/>
  <c r="E780" i="4"/>
  <c r="G779" i="4"/>
  <c r="F779" i="4"/>
  <c r="E779" i="4"/>
  <c r="G778" i="4"/>
  <c r="F778" i="4"/>
  <c r="E778" i="4"/>
  <c r="G777" i="4"/>
  <c r="F777" i="4"/>
  <c r="E777" i="4"/>
  <c r="G776" i="4"/>
  <c r="F776" i="4"/>
  <c r="E776" i="4"/>
  <c r="G775" i="4"/>
  <c r="F775" i="4"/>
  <c r="E775" i="4"/>
  <c r="G774" i="4"/>
  <c r="F774" i="4"/>
  <c r="E774" i="4"/>
  <c r="G773" i="4"/>
  <c r="F773" i="4"/>
  <c r="E773" i="4"/>
  <c r="G772" i="4"/>
  <c r="F772" i="4"/>
  <c r="E772" i="4"/>
  <c r="G771" i="4"/>
  <c r="F771" i="4"/>
  <c r="E771" i="4"/>
  <c r="G770" i="4"/>
  <c r="F770" i="4"/>
  <c r="E770" i="4"/>
  <c r="G769" i="4"/>
  <c r="F769" i="4"/>
  <c r="E769" i="4"/>
  <c r="G768" i="4"/>
  <c r="F768" i="4"/>
  <c r="E768" i="4"/>
  <c r="G767" i="4"/>
  <c r="F767" i="4"/>
  <c r="E767" i="4"/>
  <c r="G766" i="4"/>
  <c r="F766" i="4"/>
  <c r="E766" i="4"/>
  <c r="G765" i="4"/>
  <c r="F765" i="4"/>
  <c r="E765" i="4"/>
  <c r="G764" i="4"/>
  <c r="F764" i="4"/>
  <c r="E764" i="4"/>
  <c r="G763" i="4"/>
  <c r="F763" i="4"/>
  <c r="E763" i="4"/>
  <c r="G762" i="4"/>
  <c r="F762" i="4"/>
  <c r="E762" i="4"/>
  <c r="G761" i="4"/>
  <c r="F761" i="4"/>
  <c r="E761" i="4"/>
  <c r="G760" i="4"/>
  <c r="F760" i="4"/>
  <c r="E760" i="4"/>
  <c r="G759" i="4"/>
  <c r="F759" i="4"/>
  <c r="E759" i="4"/>
  <c r="G758" i="4"/>
  <c r="F758" i="4"/>
  <c r="E758" i="4"/>
  <c r="G757" i="4"/>
  <c r="F757" i="4"/>
  <c r="E757" i="4"/>
  <c r="G756" i="4"/>
  <c r="F756" i="4"/>
  <c r="E756" i="4"/>
  <c r="G755" i="4"/>
  <c r="F755" i="4"/>
  <c r="E755" i="4"/>
  <c r="G754" i="4"/>
  <c r="F754" i="4"/>
  <c r="E754" i="4"/>
  <c r="G753" i="4"/>
  <c r="F753" i="4"/>
  <c r="E753" i="4"/>
  <c r="G752" i="4"/>
  <c r="F752" i="4"/>
  <c r="E752" i="4"/>
  <c r="G751" i="4"/>
  <c r="F751" i="4"/>
  <c r="E751" i="4"/>
  <c r="G750" i="4"/>
  <c r="F750" i="4"/>
  <c r="E750" i="4"/>
  <c r="G749" i="4"/>
  <c r="F749" i="4"/>
  <c r="E749" i="4"/>
  <c r="G748" i="4"/>
  <c r="F748" i="4"/>
  <c r="E748" i="4"/>
  <c r="G747" i="4"/>
  <c r="F747" i="4"/>
  <c r="E747" i="4"/>
  <c r="F746" i="4"/>
  <c r="E746" i="4"/>
  <c r="G745" i="4"/>
  <c r="F745" i="4"/>
  <c r="E745" i="4"/>
  <c r="G744" i="4"/>
  <c r="F744" i="4"/>
  <c r="E744" i="4"/>
  <c r="G743" i="4"/>
  <c r="F743" i="4"/>
  <c r="E743" i="4"/>
  <c r="G742" i="4"/>
  <c r="F742" i="4"/>
  <c r="E742" i="4"/>
  <c r="G741" i="4"/>
  <c r="F741" i="4"/>
  <c r="E741" i="4"/>
  <c r="G740" i="4"/>
  <c r="F740" i="4"/>
  <c r="E740" i="4"/>
  <c r="G739" i="4"/>
  <c r="F739" i="4"/>
  <c r="E739" i="4"/>
  <c r="G738" i="4"/>
  <c r="F738" i="4"/>
  <c r="E738" i="4"/>
  <c r="F737" i="4"/>
  <c r="E737" i="4"/>
  <c r="G736" i="4"/>
  <c r="F736" i="4"/>
  <c r="E736" i="4"/>
  <c r="G735" i="4"/>
  <c r="F735" i="4"/>
  <c r="E735" i="4"/>
  <c r="G734" i="4"/>
  <c r="F734" i="4"/>
  <c r="E734" i="4"/>
  <c r="G733" i="4"/>
  <c r="F733" i="4"/>
  <c r="E733" i="4"/>
  <c r="G732" i="4"/>
  <c r="F732" i="4"/>
  <c r="E732" i="4"/>
  <c r="G731" i="4"/>
  <c r="F731" i="4"/>
  <c r="E731" i="4"/>
  <c r="G730" i="4"/>
  <c r="F730" i="4"/>
  <c r="E730" i="4"/>
  <c r="G729" i="4"/>
  <c r="F729" i="4"/>
  <c r="E729" i="4"/>
  <c r="G728" i="4"/>
  <c r="F728" i="4"/>
  <c r="E728" i="4"/>
  <c r="G727" i="4"/>
  <c r="F727" i="4"/>
  <c r="E727" i="4"/>
  <c r="G726" i="4"/>
  <c r="F726" i="4"/>
  <c r="E726" i="4"/>
  <c r="G725" i="4"/>
  <c r="F725" i="4"/>
  <c r="E725" i="4"/>
  <c r="G724" i="4"/>
  <c r="F724" i="4"/>
  <c r="E724" i="4"/>
  <c r="G723" i="4"/>
  <c r="F723" i="4"/>
  <c r="E723" i="4"/>
  <c r="G722" i="4"/>
  <c r="F722" i="4"/>
  <c r="E722" i="4"/>
  <c r="G721" i="4"/>
  <c r="F721" i="4"/>
  <c r="E721" i="4"/>
  <c r="G720" i="4"/>
  <c r="F720" i="4"/>
  <c r="E720" i="4"/>
  <c r="G719" i="4"/>
  <c r="F719" i="4"/>
  <c r="E719" i="4"/>
  <c r="G718" i="4"/>
  <c r="F718" i="4"/>
  <c r="E718" i="4"/>
  <c r="G717" i="4"/>
  <c r="F717" i="4"/>
  <c r="E717" i="4"/>
  <c r="F716" i="4"/>
  <c r="E716" i="4"/>
  <c r="G715" i="4"/>
  <c r="F715" i="4"/>
  <c r="E715" i="4"/>
  <c r="G714" i="4"/>
  <c r="F714" i="4"/>
  <c r="E714" i="4"/>
  <c r="G713" i="4"/>
  <c r="F713" i="4"/>
  <c r="E713" i="4"/>
  <c r="G712" i="4"/>
  <c r="F712" i="4"/>
  <c r="E712" i="4"/>
  <c r="G711" i="4"/>
  <c r="F711" i="4"/>
  <c r="E711" i="4"/>
  <c r="G710" i="4"/>
  <c r="F710" i="4"/>
  <c r="E710" i="4"/>
  <c r="G709" i="4"/>
  <c r="F709" i="4"/>
  <c r="E709" i="4"/>
  <c r="G708" i="4"/>
  <c r="F708" i="4"/>
  <c r="E708" i="4"/>
  <c r="G707" i="4"/>
  <c r="F707" i="4"/>
  <c r="E707" i="4"/>
  <c r="G706" i="4"/>
  <c r="F706" i="4"/>
  <c r="E706" i="4"/>
  <c r="G705" i="4"/>
  <c r="F705" i="4"/>
  <c r="E705" i="4"/>
  <c r="G704" i="4"/>
  <c r="F704" i="4"/>
  <c r="E704" i="4"/>
  <c r="G703" i="4"/>
  <c r="F703" i="4"/>
  <c r="E703" i="4"/>
  <c r="G702" i="4"/>
  <c r="F702" i="4"/>
  <c r="E702" i="4"/>
  <c r="G701" i="4"/>
  <c r="F701" i="4"/>
  <c r="E701" i="4"/>
  <c r="G700" i="4"/>
  <c r="F700" i="4"/>
  <c r="E700" i="4"/>
  <c r="G699" i="4"/>
  <c r="F699" i="4"/>
  <c r="E699" i="4"/>
  <c r="G698" i="4"/>
  <c r="F698" i="4"/>
  <c r="E698" i="4"/>
  <c r="G697" i="4"/>
  <c r="F697" i="4"/>
  <c r="E697" i="4"/>
  <c r="G696" i="4"/>
  <c r="F696" i="4"/>
  <c r="E696" i="4"/>
  <c r="G695" i="4"/>
  <c r="F695" i="4"/>
  <c r="E695" i="4"/>
  <c r="G694" i="4"/>
  <c r="F694" i="4"/>
  <c r="E694" i="4"/>
  <c r="G693" i="4"/>
  <c r="F693" i="4"/>
  <c r="E693" i="4"/>
  <c r="G692" i="4"/>
  <c r="F692" i="4"/>
  <c r="E692" i="4"/>
  <c r="G691" i="4"/>
  <c r="F691" i="4"/>
  <c r="E691" i="4"/>
  <c r="G690" i="4"/>
  <c r="F690" i="4"/>
  <c r="E690" i="4"/>
  <c r="G689" i="4"/>
  <c r="F689" i="4"/>
  <c r="E689" i="4"/>
  <c r="G688" i="4"/>
  <c r="F688" i="4"/>
  <c r="E688" i="4"/>
  <c r="G687" i="4"/>
  <c r="F687" i="4"/>
  <c r="E687" i="4"/>
  <c r="G686" i="4"/>
  <c r="F686" i="4"/>
  <c r="E686" i="4"/>
  <c r="G685" i="4"/>
  <c r="F685" i="4"/>
  <c r="E685" i="4"/>
  <c r="G684" i="4"/>
  <c r="F684" i="4"/>
  <c r="E684" i="4"/>
  <c r="G683" i="4"/>
  <c r="F683" i="4"/>
  <c r="E683" i="4"/>
  <c r="G682" i="4"/>
  <c r="F682" i="4"/>
  <c r="E682" i="4"/>
  <c r="G681" i="4"/>
  <c r="F681" i="4"/>
  <c r="E681" i="4"/>
  <c r="G680" i="4"/>
  <c r="F680" i="4"/>
  <c r="E680" i="4"/>
  <c r="G679" i="4"/>
  <c r="F679" i="4"/>
  <c r="E679" i="4"/>
  <c r="G678" i="4"/>
  <c r="F678" i="4"/>
  <c r="E678" i="4"/>
  <c r="G677" i="4"/>
  <c r="F677" i="4"/>
  <c r="E677" i="4"/>
  <c r="G676" i="4"/>
  <c r="F676" i="4"/>
  <c r="E676" i="4"/>
  <c r="G675" i="4"/>
  <c r="F675" i="4"/>
  <c r="E675" i="4"/>
  <c r="G674" i="4"/>
  <c r="F674" i="4"/>
  <c r="E674" i="4"/>
  <c r="G673" i="4"/>
  <c r="F673" i="4"/>
  <c r="E673" i="4"/>
  <c r="G672" i="4"/>
  <c r="F672" i="4"/>
  <c r="E672" i="4"/>
  <c r="G671" i="4"/>
  <c r="F671" i="4"/>
  <c r="E671" i="4"/>
  <c r="G670" i="4"/>
  <c r="F670" i="4"/>
  <c r="E670" i="4"/>
  <c r="G669" i="4"/>
  <c r="F669" i="4"/>
  <c r="E669" i="4"/>
  <c r="G668" i="4"/>
  <c r="F668" i="4"/>
  <c r="E668" i="4"/>
  <c r="G667" i="4"/>
  <c r="F667" i="4"/>
  <c r="E667" i="4"/>
  <c r="F666" i="4"/>
  <c r="E666" i="4"/>
  <c r="G665" i="4"/>
  <c r="F665" i="4"/>
  <c r="E665" i="4"/>
  <c r="G664" i="4"/>
  <c r="F664" i="4"/>
  <c r="E664" i="4"/>
  <c r="G663" i="4"/>
  <c r="F663" i="4"/>
  <c r="E663" i="4"/>
  <c r="G662" i="4"/>
  <c r="F662" i="4"/>
  <c r="E662" i="4"/>
  <c r="G661" i="4"/>
  <c r="F661" i="4"/>
  <c r="E661" i="4"/>
  <c r="G660" i="4"/>
  <c r="F660" i="4"/>
  <c r="E660" i="4"/>
  <c r="G659" i="4"/>
  <c r="F659" i="4"/>
  <c r="E659" i="4"/>
  <c r="G658" i="4"/>
  <c r="F658" i="4"/>
  <c r="E658" i="4"/>
  <c r="G657" i="4"/>
  <c r="F657" i="4"/>
  <c r="E657" i="4"/>
  <c r="G656" i="4"/>
  <c r="F656" i="4"/>
  <c r="E656" i="4"/>
  <c r="G655" i="4"/>
  <c r="F655" i="4"/>
  <c r="E655" i="4"/>
  <c r="G654" i="4"/>
  <c r="F654" i="4"/>
  <c r="E654" i="4"/>
  <c r="G653" i="4"/>
  <c r="F653" i="4"/>
  <c r="E653" i="4"/>
  <c r="G652" i="4"/>
  <c r="F652" i="4"/>
  <c r="E652" i="4"/>
  <c r="G651" i="4"/>
  <c r="F651" i="4"/>
  <c r="E651" i="4"/>
  <c r="G650" i="4"/>
  <c r="F650" i="4"/>
  <c r="E650" i="4"/>
  <c r="G649" i="4"/>
  <c r="F649" i="4"/>
  <c r="E649" i="4"/>
  <c r="G648" i="4"/>
  <c r="F648" i="4"/>
  <c r="E648" i="4"/>
  <c r="G647" i="4"/>
  <c r="F647" i="4"/>
  <c r="E647" i="4"/>
  <c r="G646" i="4"/>
  <c r="F646" i="4"/>
  <c r="E646" i="4"/>
  <c r="G645" i="4"/>
  <c r="F645" i="4"/>
  <c r="E645" i="4"/>
  <c r="G644" i="4"/>
  <c r="F644" i="4"/>
  <c r="E644" i="4"/>
  <c r="G643" i="4"/>
  <c r="F643" i="4"/>
  <c r="E643" i="4"/>
  <c r="G642" i="4"/>
  <c r="F642" i="4"/>
  <c r="E642" i="4"/>
  <c r="G641" i="4"/>
  <c r="F641" i="4"/>
  <c r="E641" i="4"/>
  <c r="G640" i="4"/>
  <c r="F640" i="4"/>
  <c r="E640" i="4"/>
  <c r="G639" i="4"/>
  <c r="F639" i="4"/>
  <c r="E639" i="4"/>
  <c r="G638" i="4"/>
  <c r="F638" i="4"/>
  <c r="E638" i="4"/>
  <c r="G637" i="4"/>
  <c r="F637" i="4"/>
  <c r="E637" i="4"/>
  <c r="G636" i="4"/>
  <c r="F636" i="4"/>
  <c r="E636" i="4"/>
  <c r="G635" i="4"/>
  <c r="F635" i="4"/>
  <c r="E635" i="4"/>
  <c r="G634" i="4"/>
  <c r="F634" i="4"/>
  <c r="E634" i="4"/>
  <c r="G633" i="4"/>
  <c r="F633" i="4"/>
  <c r="E633" i="4"/>
  <c r="G632" i="4"/>
  <c r="F632" i="4"/>
  <c r="E632" i="4"/>
  <c r="G631" i="4"/>
  <c r="F631" i="4"/>
  <c r="E631" i="4"/>
  <c r="G630" i="4"/>
  <c r="F630" i="4"/>
  <c r="E630" i="4"/>
  <c r="G629" i="4"/>
  <c r="F629" i="4"/>
  <c r="E629" i="4"/>
  <c r="G628" i="4"/>
  <c r="F628" i="4"/>
  <c r="E628" i="4"/>
  <c r="G627" i="4"/>
  <c r="F627" i="4"/>
  <c r="E627" i="4"/>
  <c r="G626" i="4"/>
  <c r="F626" i="4"/>
  <c r="E626" i="4"/>
  <c r="G625" i="4"/>
  <c r="F625" i="4"/>
  <c r="E625" i="4"/>
  <c r="G624" i="4"/>
  <c r="F624" i="4"/>
  <c r="E624" i="4"/>
  <c r="G623" i="4"/>
  <c r="F623" i="4"/>
  <c r="E623" i="4"/>
  <c r="G622" i="4"/>
  <c r="F622" i="4"/>
  <c r="E622" i="4"/>
  <c r="G621" i="4"/>
  <c r="F621" i="4"/>
  <c r="E621" i="4"/>
  <c r="G620" i="4"/>
  <c r="F620" i="4"/>
  <c r="E620" i="4"/>
  <c r="G619" i="4"/>
  <c r="F619" i="4"/>
  <c r="E619" i="4"/>
  <c r="G618" i="4"/>
  <c r="F618" i="4"/>
  <c r="E618" i="4"/>
  <c r="G617" i="4"/>
  <c r="F617" i="4"/>
  <c r="E617" i="4"/>
  <c r="G616" i="4"/>
  <c r="F616" i="4"/>
  <c r="E616" i="4"/>
  <c r="G615" i="4"/>
  <c r="F615" i="4"/>
  <c r="E615" i="4"/>
  <c r="G614" i="4"/>
  <c r="F614" i="4"/>
  <c r="E614" i="4"/>
  <c r="G613" i="4"/>
  <c r="F613" i="4"/>
  <c r="E613" i="4"/>
  <c r="G612" i="4"/>
  <c r="F612" i="4"/>
  <c r="E612" i="4"/>
  <c r="G611" i="4"/>
  <c r="F611" i="4"/>
  <c r="E611" i="4"/>
  <c r="G610" i="4"/>
  <c r="F610" i="4"/>
  <c r="E610" i="4"/>
  <c r="G609" i="4"/>
  <c r="F609" i="4"/>
  <c r="E609" i="4"/>
  <c r="G608" i="4"/>
  <c r="F608" i="4"/>
  <c r="E608" i="4"/>
  <c r="G607" i="4"/>
  <c r="F607" i="4"/>
  <c r="E607" i="4"/>
  <c r="G606" i="4"/>
  <c r="F606" i="4"/>
  <c r="E606" i="4"/>
  <c r="G605" i="4"/>
  <c r="F605" i="4"/>
  <c r="E605" i="4"/>
  <c r="G604" i="4"/>
  <c r="F604" i="4"/>
  <c r="E604" i="4"/>
  <c r="G603" i="4"/>
  <c r="F603" i="4"/>
  <c r="E603" i="4"/>
  <c r="G602" i="4"/>
  <c r="F602" i="4"/>
  <c r="E602" i="4"/>
  <c r="F601" i="4"/>
  <c r="E601" i="4"/>
  <c r="G600" i="4"/>
  <c r="F600" i="4"/>
  <c r="E600" i="4"/>
  <c r="G599" i="4"/>
  <c r="F599" i="4"/>
  <c r="E599" i="4"/>
  <c r="G598" i="4"/>
  <c r="F598" i="4"/>
  <c r="E598" i="4"/>
  <c r="G597" i="4"/>
  <c r="F597" i="4"/>
  <c r="E597" i="4"/>
  <c r="G596" i="4"/>
  <c r="F596" i="4"/>
  <c r="E596" i="4"/>
  <c r="G595" i="4"/>
  <c r="F595" i="4"/>
  <c r="E595" i="4"/>
  <c r="G594" i="4"/>
  <c r="F594" i="4"/>
  <c r="E594" i="4"/>
  <c r="G593" i="4"/>
  <c r="F593" i="4"/>
  <c r="E593" i="4"/>
  <c r="G592" i="4"/>
  <c r="F592" i="4"/>
  <c r="E592" i="4"/>
  <c r="G591" i="4"/>
  <c r="F591" i="4"/>
  <c r="E591" i="4"/>
  <c r="G590" i="4"/>
  <c r="F590" i="4"/>
  <c r="E590" i="4"/>
  <c r="G589" i="4"/>
  <c r="F589" i="4"/>
  <c r="E589" i="4"/>
  <c r="G588" i="4"/>
  <c r="F588" i="4"/>
  <c r="E588" i="4"/>
  <c r="G587" i="4"/>
  <c r="F587" i="4"/>
  <c r="E587" i="4"/>
  <c r="G586" i="4"/>
  <c r="F586" i="4"/>
  <c r="E586" i="4"/>
  <c r="G585" i="4"/>
  <c r="F585" i="4"/>
  <c r="E585" i="4"/>
  <c r="G584" i="4"/>
  <c r="F584" i="4"/>
  <c r="E584" i="4"/>
  <c r="G583" i="4"/>
  <c r="F583" i="4"/>
  <c r="E583" i="4"/>
  <c r="G582" i="4"/>
  <c r="F582" i="4"/>
  <c r="E582" i="4"/>
  <c r="G581" i="4"/>
  <c r="F581" i="4"/>
  <c r="E581" i="4"/>
  <c r="G580" i="4"/>
  <c r="F580" i="4"/>
  <c r="E580" i="4"/>
  <c r="G579" i="4"/>
  <c r="F579" i="4"/>
  <c r="E579" i="4"/>
  <c r="G578" i="4"/>
  <c r="F578" i="4"/>
  <c r="E578" i="4"/>
  <c r="G577" i="4"/>
  <c r="F577" i="4"/>
  <c r="E577" i="4"/>
  <c r="G576" i="4"/>
  <c r="F576" i="4"/>
  <c r="E576" i="4"/>
  <c r="G575" i="4"/>
  <c r="F575" i="4"/>
  <c r="E575" i="4"/>
  <c r="G574" i="4"/>
  <c r="F574" i="4"/>
  <c r="E574" i="4"/>
  <c r="G573" i="4"/>
  <c r="F573" i="4"/>
  <c r="E573" i="4"/>
  <c r="G572" i="4"/>
  <c r="F572" i="4"/>
  <c r="E572" i="4"/>
  <c r="G571" i="4"/>
  <c r="F571" i="4"/>
  <c r="E571" i="4"/>
  <c r="G570" i="4"/>
  <c r="F570" i="4"/>
  <c r="E570" i="4"/>
  <c r="G569" i="4"/>
  <c r="F569" i="4"/>
  <c r="E569" i="4"/>
  <c r="G568" i="4"/>
  <c r="F568" i="4"/>
  <c r="E568" i="4"/>
  <c r="G567" i="4"/>
  <c r="F567" i="4"/>
  <c r="E567" i="4"/>
  <c r="G566" i="4"/>
  <c r="F566" i="4"/>
  <c r="E566" i="4"/>
  <c r="G565" i="4"/>
  <c r="F565" i="4"/>
  <c r="E565" i="4"/>
  <c r="G564" i="4"/>
  <c r="F564" i="4"/>
  <c r="E564" i="4"/>
  <c r="G563" i="4"/>
  <c r="F563" i="4"/>
  <c r="E563" i="4"/>
  <c r="G562" i="4"/>
  <c r="F562" i="4"/>
  <c r="E562" i="4"/>
  <c r="G561" i="4"/>
  <c r="F561" i="4"/>
  <c r="E561" i="4"/>
  <c r="G560" i="4"/>
  <c r="F560" i="4"/>
  <c r="E560" i="4"/>
  <c r="G559" i="4"/>
  <c r="F559" i="4"/>
  <c r="E559" i="4"/>
  <c r="G558" i="4"/>
  <c r="F558" i="4"/>
  <c r="E558" i="4"/>
  <c r="F557" i="4"/>
  <c r="E557" i="4"/>
  <c r="G556" i="4"/>
  <c r="F556" i="4"/>
  <c r="E556" i="4"/>
  <c r="F555" i="4"/>
  <c r="E555" i="4"/>
  <c r="G554" i="4"/>
  <c r="F554" i="4"/>
  <c r="E554" i="4"/>
  <c r="G553" i="4"/>
  <c r="F553" i="4"/>
  <c r="E553" i="4"/>
  <c r="G552" i="4"/>
  <c r="F552" i="4"/>
  <c r="E552" i="4"/>
  <c r="G551" i="4"/>
  <c r="F551" i="4"/>
  <c r="E551" i="4"/>
  <c r="G550" i="4"/>
  <c r="F550" i="4"/>
  <c r="E550" i="4"/>
  <c r="G549" i="4"/>
  <c r="F549" i="4"/>
  <c r="E549" i="4"/>
  <c r="G548" i="4"/>
  <c r="F548" i="4"/>
  <c r="E548" i="4"/>
  <c r="G547" i="4"/>
  <c r="F547" i="4"/>
  <c r="E547" i="4"/>
  <c r="G546" i="4"/>
  <c r="F546" i="4"/>
  <c r="E546" i="4"/>
  <c r="G545" i="4"/>
  <c r="F545" i="4"/>
  <c r="E545" i="4"/>
  <c r="G544" i="4"/>
  <c r="F544" i="4"/>
  <c r="E544" i="4"/>
  <c r="G543" i="4"/>
  <c r="F543" i="4"/>
  <c r="E543" i="4"/>
  <c r="G542" i="4"/>
  <c r="F542" i="4"/>
  <c r="E542" i="4"/>
  <c r="G541" i="4"/>
  <c r="F541" i="4"/>
  <c r="E541" i="4"/>
  <c r="G540" i="4"/>
  <c r="F540" i="4"/>
  <c r="E540" i="4"/>
  <c r="G539" i="4"/>
  <c r="F539" i="4"/>
  <c r="E539" i="4"/>
  <c r="G538" i="4"/>
  <c r="F538" i="4"/>
  <c r="E538" i="4"/>
  <c r="G537" i="4"/>
  <c r="F537" i="4"/>
  <c r="E537" i="4"/>
  <c r="G536" i="4"/>
  <c r="F536" i="4"/>
  <c r="E536" i="4"/>
  <c r="G535" i="4"/>
  <c r="F535" i="4"/>
  <c r="E535" i="4"/>
  <c r="G534" i="4"/>
  <c r="F534" i="4"/>
  <c r="E534" i="4"/>
  <c r="G533" i="4"/>
  <c r="F533" i="4"/>
  <c r="E533" i="4"/>
  <c r="G532" i="4"/>
  <c r="F532" i="4"/>
  <c r="E532" i="4"/>
  <c r="G531" i="4"/>
  <c r="F531" i="4"/>
  <c r="E531" i="4"/>
  <c r="G530" i="4"/>
  <c r="F530" i="4"/>
  <c r="E530" i="4"/>
  <c r="G529" i="4"/>
  <c r="F529" i="4"/>
  <c r="E529" i="4"/>
  <c r="G528" i="4"/>
  <c r="F528" i="4"/>
  <c r="E528" i="4"/>
  <c r="G527" i="4"/>
  <c r="F527" i="4"/>
  <c r="E527" i="4"/>
  <c r="G526" i="4"/>
  <c r="F526" i="4"/>
  <c r="E526" i="4"/>
  <c r="F525" i="4"/>
  <c r="E525" i="4"/>
  <c r="G524" i="4"/>
  <c r="F524" i="4"/>
  <c r="E524" i="4"/>
  <c r="G523" i="4"/>
  <c r="F523" i="4"/>
  <c r="E523" i="4"/>
  <c r="G522" i="4"/>
  <c r="F522" i="4"/>
  <c r="E522" i="4"/>
  <c r="G521" i="4"/>
  <c r="F521" i="4"/>
  <c r="E521" i="4"/>
  <c r="G520" i="4"/>
  <c r="F520" i="4"/>
  <c r="E520" i="4"/>
  <c r="G519" i="4"/>
  <c r="F519" i="4"/>
  <c r="E519" i="4"/>
  <c r="G518" i="4"/>
  <c r="F518" i="4"/>
  <c r="E518" i="4"/>
  <c r="F517" i="4"/>
  <c r="E517" i="4"/>
  <c r="G516" i="4"/>
  <c r="F516" i="4"/>
  <c r="E516" i="4"/>
  <c r="G515" i="4"/>
  <c r="F515" i="4"/>
  <c r="E515" i="4"/>
  <c r="G514" i="4"/>
  <c r="F514" i="4"/>
  <c r="E514" i="4"/>
  <c r="G513" i="4"/>
  <c r="F513" i="4"/>
  <c r="E513" i="4"/>
  <c r="G512" i="4"/>
  <c r="F512" i="4"/>
  <c r="E512" i="4"/>
  <c r="G511" i="4"/>
  <c r="F511" i="4"/>
  <c r="E511" i="4"/>
  <c r="G510" i="4"/>
  <c r="F510" i="4"/>
  <c r="E510" i="4"/>
  <c r="G509" i="4"/>
  <c r="F509" i="4"/>
  <c r="E509" i="4"/>
  <c r="G508" i="4"/>
  <c r="F508" i="4"/>
  <c r="E508" i="4"/>
  <c r="G507" i="4"/>
  <c r="F507" i="4"/>
  <c r="E507" i="4"/>
  <c r="G506" i="4"/>
  <c r="F506" i="4"/>
  <c r="E506" i="4"/>
  <c r="G505" i="4"/>
  <c r="F505" i="4"/>
  <c r="E505" i="4"/>
  <c r="G504" i="4"/>
  <c r="F504" i="4"/>
  <c r="E504" i="4"/>
  <c r="G503" i="4"/>
  <c r="F503" i="4"/>
  <c r="E503" i="4"/>
  <c r="G502" i="4"/>
  <c r="F502" i="4"/>
  <c r="E502" i="4"/>
  <c r="G501" i="4"/>
  <c r="F501" i="4"/>
  <c r="E501" i="4"/>
  <c r="G500" i="4"/>
  <c r="F500" i="4"/>
  <c r="E500" i="4"/>
  <c r="G499" i="4"/>
  <c r="F499" i="4"/>
  <c r="E499" i="4"/>
  <c r="G498" i="4"/>
  <c r="F498" i="4"/>
  <c r="E498" i="4"/>
  <c r="G497" i="4"/>
  <c r="F497" i="4"/>
  <c r="E497" i="4"/>
  <c r="G496" i="4"/>
  <c r="F496" i="4"/>
  <c r="E496" i="4"/>
  <c r="G495" i="4"/>
  <c r="F495" i="4"/>
  <c r="E495" i="4"/>
  <c r="G494" i="4"/>
  <c r="F494" i="4"/>
  <c r="E494" i="4"/>
  <c r="G493" i="4"/>
  <c r="F493" i="4"/>
  <c r="E493" i="4"/>
  <c r="G492" i="4"/>
  <c r="F492" i="4"/>
  <c r="E492" i="4"/>
  <c r="G491" i="4"/>
  <c r="F491" i="4"/>
  <c r="E491" i="4"/>
  <c r="G490" i="4"/>
  <c r="F490" i="4"/>
  <c r="E490" i="4"/>
  <c r="G489" i="4"/>
  <c r="F489" i="4"/>
  <c r="E489" i="4"/>
  <c r="G488" i="4"/>
  <c r="F488" i="4"/>
  <c r="E488" i="4"/>
  <c r="G487" i="4"/>
  <c r="F487" i="4"/>
  <c r="E487" i="4"/>
  <c r="G486" i="4"/>
  <c r="F486" i="4"/>
  <c r="E486" i="4"/>
  <c r="G485" i="4"/>
  <c r="F485" i="4"/>
  <c r="E485" i="4"/>
  <c r="G484" i="4"/>
  <c r="F484" i="4"/>
  <c r="E484" i="4"/>
  <c r="G483" i="4"/>
  <c r="F483" i="4"/>
  <c r="E483" i="4"/>
  <c r="G482" i="4"/>
  <c r="F482" i="4"/>
  <c r="E482" i="4"/>
  <c r="G481" i="4"/>
  <c r="F481" i="4"/>
  <c r="E481" i="4"/>
  <c r="G480" i="4"/>
  <c r="F480" i="4"/>
  <c r="E480" i="4"/>
  <c r="G479" i="4"/>
  <c r="F479" i="4"/>
  <c r="E479" i="4"/>
  <c r="G478" i="4"/>
  <c r="F478" i="4"/>
  <c r="E478" i="4"/>
  <c r="G477" i="4"/>
  <c r="F477" i="4"/>
  <c r="E477" i="4"/>
  <c r="G476" i="4"/>
  <c r="F476" i="4"/>
  <c r="E476" i="4"/>
  <c r="G475" i="4"/>
  <c r="F475" i="4"/>
  <c r="E475" i="4"/>
  <c r="G474" i="4"/>
  <c r="F474" i="4"/>
  <c r="E474" i="4"/>
  <c r="G473" i="4"/>
  <c r="F473" i="4"/>
  <c r="E473" i="4"/>
  <c r="G472" i="4"/>
  <c r="F472" i="4"/>
  <c r="E472" i="4"/>
  <c r="G471" i="4"/>
  <c r="F471" i="4"/>
  <c r="E471" i="4"/>
  <c r="G470" i="4"/>
  <c r="F470" i="4"/>
  <c r="E470" i="4"/>
  <c r="G469" i="4"/>
  <c r="F469" i="4"/>
  <c r="E469" i="4"/>
  <c r="G468" i="4"/>
  <c r="F468" i="4"/>
  <c r="E468" i="4"/>
  <c r="G467" i="4"/>
  <c r="F467" i="4"/>
  <c r="E467" i="4"/>
  <c r="G466" i="4"/>
  <c r="F466" i="4"/>
  <c r="E466" i="4"/>
  <c r="G465" i="4"/>
  <c r="F465" i="4"/>
  <c r="E465" i="4"/>
  <c r="G464" i="4"/>
  <c r="F464" i="4"/>
  <c r="E464" i="4"/>
  <c r="G463" i="4"/>
  <c r="F463" i="4"/>
  <c r="E463" i="4"/>
  <c r="G462" i="4"/>
  <c r="F462" i="4"/>
  <c r="E462" i="4"/>
  <c r="G461" i="4"/>
  <c r="F461" i="4"/>
  <c r="E461" i="4"/>
  <c r="G460" i="4"/>
  <c r="F460" i="4"/>
  <c r="E460" i="4"/>
  <c r="F459" i="4"/>
  <c r="E459" i="4"/>
  <c r="G458" i="4"/>
  <c r="F458" i="4"/>
  <c r="E458" i="4"/>
  <c r="G457" i="4"/>
  <c r="F457" i="4"/>
  <c r="E457" i="4"/>
  <c r="G456" i="4"/>
  <c r="F456" i="4"/>
  <c r="E456" i="4"/>
  <c r="G455" i="4"/>
  <c r="F455" i="4"/>
  <c r="E455" i="4"/>
  <c r="G454" i="4"/>
  <c r="F454" i="4"/>
  <c r="E454" i="4"/>
  <c r="G453" i="4"/>
  <c r="F453" i="4"/>
  <c r="E453" i="4"/>
  <c r="G452" i="4"/>
  <c r="F452" i="4"/>
  <c r="E452" i="4"/>
  <c r="G451" i="4"/>
  <c r="F451" i="4"/>
  <c r="E451" i="4"/>
  <c r="G450" i="4"/>
  <c r="F450" i="4"/>
  <c r="E450" i="4"/>
  <c r="G449" i="4"/>
  <c r="F449" i="4"/>
  <c r="E449" i="4"/>
  <c r="G448" i="4"/>
  <c r="F448" i="4"/>
  <c r="E448" i="4"/>
  <c r="G447" i="4"/>
  <c r="F447" i="4"/>
  <c r="E447" i="4"/>
  <c r="G446" i="4"/>
  <c r="F446" i="4"/>
  <c r="E446" i="4"/>
  <c r="G445" i="4"/>
  <c r="F445" i="4"/>
  <c r="E445" i="4"/>
  <c r="G444" i="4"/>
  <c r="F444" i="4"/>
  <c r="E444" i="4"/>
  <c r="G443" i="4"/>
  <c r="F443" i="4"/>
  <c r="E443" i="4"/>
  <c r="G442" i="4"/>
  <c r="F442" i="4"/>
  <c r="E442" i="4"/>
  <c r="G441" i="4"/>
  <c r="F441" i="4"/>
  <c r="E441" i="4"/>
  <c r="G440" i="4"/>
  <c r="F440" i="4"/>
  <c r="E440" i="4"/>
  <c r="G439" i="4"/>
  <c r="F439" i="4"/>
  <c r="E439" i="4"/>
  <c r="G438" i="4"/>
  <c r="F438" i="4"/>
  <c r="E438" i="4"/>
  <c r="G437" i="4"/>
  <c r="F437" i="4"/>
  <c r="E437" i="4"/>
  <c r="G436" i="4"/>
  <c r="F436" i="4"/>
  <c r="E436" i="4"/>
  <c r="G435" i="4"/>
  <c r="F435" i="4"/>
  <c r="E435" i="4"/>
  <c r="G434" i="4"/>
  <c r="F434" i="4"/>
  <c r="E434" i="4"/>
  <c r="G433" i="4"/>
  <c r="F433" i="4"/>
  <c r="E433" i="4"/>
  <c r="G432" i="4"/>
  <c r="F432" i="4"/>
  <c r="E432" i="4"/>
  <c r="G431" i="4"/>
  <c r="F431" i="4"/>
  <c r="E431" i="4"/>
  <c r="G430" i="4"/>
  <c r="F430" i="4"/>
  <c r="E430" i="4"/>
  <c r="G429" i="4"/>
  <c r="F429" i="4"/>
  <c r="E429" i="4"/>
  <c r="G428" i="4"/>
  <c r="F428" i="4"/>
  <c r="E428" i="4"/>
  <c r="G427" i="4"/>
  <c r="F427" i="4"/>
  <c r="E427" i="4"/>
  <c r="G426" i="4"/>
  <c r="F426" i="4"/>
  <c r="E426" i="4"/>
  <c r="G425" i="4"/>
  <c r="F425" i="4"/>
  <c r="E425" i="4"/>
  <c r="G424" i="4"/>
  <c r="F424" i="4"/>
  <c r="E424" i="4"/>
  <c r="G423" i="4"/>
  <c r="F423" i="4"/>
  <c r="E423" i="4"/>
  <c r="G422" i="4"/>
  <c r="F422" i="4"/>
  <c r="E422" i="4"/>
  <c r="G421" i="4"/>
  <c r="F421" i="4"/>
  <c r="E421" i="4"/>
  <c r="G420" i="4"/>
  <c r="F420" i="4"/>
  <c r="E420" i="4"/>
  <c r="G419" i="4"/>
  <c r="F419" i="4"/>
  <c r="E419" i="4"/>
  <c r="G418" i="4"/>
  <c r="F418" i="4"/>
  <c r="E418" i="4"/>
  <c r="G417" i="4"/>
  <c r="F417" i="4"/>
  <c r="E417" i="4"/>
  <c r="G416" i="4"/>
  <c r="F416" i="4"/>
  <c r="E416" i="4"/>
  <c r="G415" i="4"/>
  <c r="F415" i="4"/>
  <c r="E415" i="4"/>
  <c r="G414" i="4"/>
  <c r="F414" i="4"/>
  <c r="E414" i="4"/>
  <c r="G413" i="4"/>
  <c r="F413" i="4"/>
  <c r="E413" i="4"/>
  <c r="G412" i="4"/>
  <c r="F412" i="4"/>
  <c r="E412" i="4"/>
  <c r="G411" i="4"/>
  <c r="F411" i="4"/>
  <c r="E411" i="4"/>
  <c r="G410" i="4"/>
  <c r="F410" i="4"/>
  <c r="E410" i="4"/>
  <c r="G409" i="4"/>
  <c r="F409" i="4"/>
  <c r="E409" i="4"/>
  <c r="G408" i="4"/>
  <c r="F408" i="4"/>
  <c r="E408" i="4"/>
  <c r="G407" i="4"/>
  <c r="F407" i="4"/>
  <c r="E407" i="4"/>
  <c r="F406" i="4"/>
  <c r="E406" i="4"/>
  <c r="G405" i="4"/>
  <c r="F405" i="4"/>
  <c r="E405" i="4"/>
  <c r="G404" i="4"/>
  <c r="F404" i="4"/>
  <c r="E404" i="4"/>
  <c r="G403" i="4"/>
  <c r="F403" i="4"/>
  <c r="E403" i="4"/>
  <c r="G402" i="4"/>
  <c r="F402" i="4"/>
  <c r="E402" i="4"/>
  <c r="G401" i="4"/>
  <c r="F401" i="4"/>
  <c r="E401" i="4"/>
  <c r="G400" i="4"/>
  <c r="F400" i="4"/>
  <c r="E400" i="4"/>
  <c r="G399" i="4"/>
  <c r="F399" i="4"/>
  <c r="E399" i="4"/>
  <c r="G398" i="4"/>
  <c r="F398" i="4"/>
  <c r="E398" i="4"/>
  <c r="G397" i="4"/>
  <c r="F397" i="4"/>
  <c r="E397" i="4"/>
  <c r="G396" i="4"/>
  <c r="F396" i="4"/>
  <c r="E396" i="4"/>
  <c r="G395" i="4"/>
  <c r="F395" i="4"/>
  <c r="E395" i="4"/>
  <c r="G394" i="4"/>
  <c r="F394" i="4"/>
  <c r="E394" i="4"/>
  <c r="G393" i="4"/>
  <c r="F393" i="4"/>
  <c r="E393" i="4"/>
  <c r="G392" i="4"/>
  <c r="F392" i="4"/>
  <c r="E392" i="4"/>
  <c r="G391" i="4"/>
  <c r="F391" i="4"/>
  <c r="E391" i="4"/>
  <c r="F390" i="4"/>
  <c r="E390" i="4"/>
  <c r="G389" i="4"/>
  <c r="F389" i="4"/>
  <c r="E389" i="4"/>
  <c r="G388" i="4"/>
  <c r="F388" i="4"/>
  <c r="E388" i="4"/>
  <c r="G387" i="4"/>
  <c r="F387" i="4"/>
  <c r="E387" i="4"/>
  <c r="G386" i="4"/>
  <c r="F386" i="4"/>
  <c r="E386" i="4"/>
  <c r="G385" i="4"/>
  <c r="F385" i="4"/>
  <c r="E385" i="4"/>
  <c r="G384" i="4"/>
  <c r="F384" i="4"/>
  <c r="E384" i="4"/>
  <c r="G383" i="4"/>
  <c r="F383" i="4"/>
  <c r="E383" i="4"/>
  <c r="F382" i="4"/>
  <c r="E382" i="4"/>
  <c r="F381" i="4"/>
  <c r="E381" i="4"/>
  <c r="G380" i="4"/>
  <c r="F380" i="4"/>
  <c r="E380" i="4"/>
  <c r="G379" i="4"/>
  <c r="F379" i="4"/>
  <c r="E379" i="4"/>
  <c r="G378" i="4"/>
  <c r="F378" i="4"/>
  <c r="E378" i="4"/>
  <c r="G377" i="4"/>
  <c r="F377" i="4"/>
  <c r="E377" i="4"/>
  <c r="G376" i="4"/>
  <c r="F376" i="4"/>
  <c r="E376" i="4"/>
  <c r="G375" i="4"/>
  <c r="F375" i="4"/>
  <c r="E375" i="4"/>
  <c r="G374" i="4"/>
  <c r="F374" i="4"/>
  <c r="E374" i="4"/>
  <c r="G373" i="4"/>
  <c r="F373" i="4"/>
  <c r="E373" i="4"/>
  <c r="G372" i="4"/>
  <c r="F372" i="4"/>
  <c r="E372" i="4"/>
  <c r="G371" i="4"/>
  <c r="F371" i="4"/>
  <c r="E371" i="4"/>
  <c r="G370" i="4"/>
  <c r="F370" i="4"/>
  <c r="E370" i="4"/>
  <c r="G369" i="4"/>
  <c r="F369" i="4"/>
  <c r="E369" i="4"/>
  <c r="G368" i="4"/>
  <c r="F368" i="4"/>
  <c r="E368" i="4"/>
  <c r="G367" i="4"/>
  <c r="F367" i="4"/>
  <c r="E367" i="4"/>
  <c r="G366" i="4"/>
  <c r="F366" i="4"/>
  <c r="E366" i="4"/>
  <c r="G365" i="4"/>
  <c r="F365" i="4"/>
  <c r="E365" i="4"/>
  <c r="G364" i="4"/>
  <c r="F364" i="4"/>
  <c r="E364" i="4"/>
  <c r="G363" i="4"/>
  <c r="F363" i="4"/>
  <c r="E363" i="4"/>
  <c r="G362" i="4"/>
  <c r="F362" i="4"/>
  <c r="E362" i="4"/>
  <c r="G361" i="4"/>
  <c r="F361" i="4"/>
  <c r="E361" i="4"/>
  <c r="G360" i="4"/>
  <c r="F360" i="4"/>
  <c r="E360" i="4"/>
  <c r="G359" i="4"/>
  <c r="F359" i="4"/>
  <c r="E359" i="4"/>
  <c r="G358" i="4"/>
  <c r="F358" i="4"/>
  <c r="E358" i="4"/>
  <c r="G357" i="4"/>
  <c r="F357" i="4"/>
  <c r="E357" i="4"/>
  <c r="G356" i="4"/>
  <c r="F356" i="4"/>
  <c r="E356" i="4"/>
  <c r="G355" i="4"/>
  <c r="F355" i="4"/>
  <c r="E355" i="4"/>
  <c r="G354" i="4"/>
  <c r="F354" i="4"/>
  <c r="E354" i="4"/>
  <c r="G353" i="4"/>
  <c r="F353" i="4"/>
  <c r="E353" i="4"/>
  <c r="G352" i="4"/>
  <c r="F352" i="4"/>
  <c r="E352" i="4"/>
  <c r="G351" i="4"/>
  <c r="F351" i="4"/>
  <c r="E351" i="4"/>
  <c r="G350" i="4"/>
  <c r="F350" i="4"/>
  <c r="E350" i="4"/>
  <c r="G349" i="4"/>
  <c r="F349" i="4"/>
  <c r="E349" i="4"/>
  <c r="G348" i="4"/>
  <c r="F348" i="4"/>
  <c r="E348" i="4"/>
  <c r="G347" i="4"/>
  <c r="F347" i="4"/>
  <c r="E347" i="4"/>
  <c r="G346" i="4"/>
  <c r="F346" i="4"/>
  <c r="E346" i="4"/>
  <c r="G345" i="4"/>
  <c r="F345" i="4"/>
  <c r="E345" i="4"/>
  <c r="G344" i="4"/>
  <c r="F344" i="4"/>
  <c r="E344" i="4"/>
  <c r="G343" i="4"/>
  <c r="F343" i="4"/>
  <c r="E343" i="4"/>
  <c r="G342" i="4"/>
  <c r="F342" i="4"/>
  <c r="E342" i="4"/>
  <c r="G341" i="4"/>
  <c r="F341" i="4"/>
  <c r="E341" i="4"/>
  <c r="G340" i="4"/>
  <c r="F340" i="4"/>
  <c r="E340" i="4"/>
  <c r="G339" i="4"/>
  <c r="F339" i="4"/>
  <c r="E339" i="4"/>
  <c r="G338" i="4"/>
  <c r="F338" i="4"/>
  <c r="E338" i="4"/>
  <c r="G337" i="4"/>
  <c r="F337" i="4"/>
  <c r="E337" i="4"/>
  <c r="G336" i="4"/>
  <c r="F336" i="4"/>
  <c r="E336" i="4"/>
  <c r="G335" i="4"/>
  <c r="F335" i="4"/>
  <c r="E335" i="4"/>
  <c r="G334" i="4"/>
  <c r="F334" i="4"/>
  <c r="E334" i="4"/>
  <c r="G333" i="4"/>
  <c r="F333" i="4"/>
  <c r="E333" i="4"/>
  <c r="G332" i="4"/>
  <c r="F332" i="4"/>
  <c r="E332" i="4"/>
  <c r="F331" i="4"/>
  <c r="E331" i="4"/>
  <c r="G330" i="4"/>
  <c r="F330" i="4"/>
  <c r="E330" i="4"/>
  <c r="G329" i="4"/>
  <c r="F329" i="4"/>
  <c r="E329" i="4"/>
  <c r="G328" i="4"/>
  <c r="F328" i="4"/>
  <c r="E328" i="4"/>
  <c r="G327" i="4"/>
  <c r="F327" i="4"/>
  <c r="E327" i="4"/>
  <c r="G326" i="4"/>
  <c r="F326" i="4"/>
  <c r="E326" i="4"/>
  <c r="F325" i="4"/>
  <c r="E325" i="4"/>
  <c r="G324" i="4"/>
  <c r="F324" i="4"/>
  <c r="E324" i="4"/>
  <c r="G323" i="4"/>
  <c r="F323" i="4"/>
  <c r="E323" i="4"/>
  <c r="G322" i="4"/>
  <c r="F322" i="4"/>
  <c r="E322" i="4"/>
  <c r="G321" i="4"/>
  <c r="F321" i="4"/>
  <c r="E321" i="4"/>
  <c r="G320" i="4"/>
  <c r="F320" i="4"/>
  <c r="E320" i="4"/>
  <c r="G319" i="4"/>
  <c r="F319" i="4"/>
  <c r="E319" i="4"/>
  <c r="G318" i="4"/>
  <c r="F318" i="4"/>
  <c r="E318" i="4"/>
  <c r="G317" i="4"/>
  <c r="F317" i="4"/>
  <c r="E317" i="4"/>
  <c r="G316" i="4"/>
  <c r="F316" i="4"/>
  <c r="E316" i="4"/>
  <c r="G315" i="4"/>
  <c r="F315" i="4"/>
  <c r="E315" i="4"/>
  <c r="G314" i="4"/>
  <c r="F314" i="4"/>
  <c r="E314" i="4"/>
  <c r="G313" i="4"/>
  <c r="F313" i="4"/>
  <c r="E313" i="4"/>
  <c r="G312" i="4"/>
  <c r="F312" i="4"/>
  <c r="E312" i="4"/>
  <c r="G311" i="4"/>
  <c r="F311" i="4"/>
  <c r="E311" i="4"/>
  <c r="G310" i="4"/>
  <c r="F310" i="4"/>
  <c r="E310" i="4"/>
  <c r="G309" i="4"/>
  <c r="F309" i="4"/>
  <c r="E309" i="4"/>
  <c r="G308" i="4"/>
  <c r="F308" i="4"/>
  <c r="E308" i="4"/>
  <c r="G307" i="4"/>
  <c r="F307" i="4"/>
  <c r="E307" i="4"/>
  <c r="G306" i="4"/>
  <c r="F306" i="4"/>
  <c r="E306" i="4"/>
  <c r="F305" i="4"/>
  <c r="E305" i="4"/>
  <c r="G304" i="4"/>
  <c r="F304" i="4"/>
  <c r="E304" i="4"/>
  <c r="G303" i="4"/>
  <c r="F303" i="4"/>
  <c r="E303" i="4"/>
  <c r="G302" i="4"/>
  <c r="F302" i="4"/>
  <c r="E302" i="4"/>
  <c r="G301" i="4"/>
  <c r="F301" i="4"/>
  <c r="E301" i="4"/>
  <c r="G300" i="4"/>
  <c r="F300" i="4"/>
  <c r="E300" i="4"/>
  <c r="G299" i="4"/>
  <c r="F299" i="4"/>
  <c r="E299" i="4"/>
  <c r="G298" i="4"/>
  <c r="F298" i="4"/>
  <c r="E298" i="4"/>
  <c r="G297" i="4"/>
  <c r="F297" i="4"/>
  <c r="E297" i="4"/>
  <c r="G296" i="4"/>
  <c r="F296" i="4"/>
  <c r="E296" i="4"/>
  <c r="G295" i="4"/>
  <c r="F295" i="4"/>
  <c r="E295" i="4"/>
  <c r="G294" i="4"/>
  <c r="F294" i="4"/>
  <c r="E294" i="4"/>
  <c r="G293" i="4"/>
  <c r="F293" i="4"/>
  <c r="E293" i="4"/>
  <c r="G292" i="4"/>
  <c r="F292" i="4"/>
  <c r="E292" i="4"/>
  <c r="G291" i="4"/>
  <c r="F291" i="4"/>
  <c r="E291" i="4"/>
  <c r="G290" i="4"/>
  <c r="F290" i="4"/>
  <c r="E290" i="4"/>
  <c r="G289" i="4"/>
  <c r="F289" i="4"/>
  <c r="E289" i="4"/>
  <c r="G288" i="4"/>
  <c r="F288" i="4"/>
  <c r="E288" i="4"/>
  <c r="G287" i="4"/>
  <c r="F287" i="4"/>
  <c r="E287" i="4"/>
  <c r="G286" i="4"/>
  <c r="F286" i="4"/>
  <c r="E286" i="4"/>
  <c r="F285" i="4"/>
  <c r="E285" i="4"/>
  <c r="G284" i="4"/>
  <c r="F284" i="4"/>
  <c r="E284" i="4"/>
  <c r="G283" i="4"/>
  <c r="F283" i="4"/>
  <c r="E283" i="4"/>
  <c r="G282" i="4"/>
  <c r="F282" i="4"/>
  <c r="E282" i="4"/>
  <c r="G281" i="4"/>
  <c r="F281" i="4"/>
  <c r="E281" i="4"/>
  <c r="G280" i="4"/>
  <c r="F280" i="4"/>
  <c r="E280" i="4"/>
  <c r="G279" i="4"/>
  <c r="F279" i="4"/>
  <c r="E279" i="4"/>
  <c r="G278" i="4"/>
  <c r="F278" i="4"/>
  <c r="E278" i="4"/>
  <c r="G277" i="4"/>
  <c r="F277" i="4"/>
  <c r="E277" i="4"/>
  <c r="F276" i="4"/>
  <c r="E276" i="4"/>
  <c r="G275" i="4"/>
  <c r="F275" i="4"/>
  <c r="E275" i="4"/>
  <c r="G274" i="4"/>
  <c r="F274" i="4"/>
  <c r="E274" i="4"/>
  <c r="G273" i="4"/>
  <c r="F273" i="4"/>
  <c r="E273" i="4"/>
  <c r="G272" i="4"/>
  <c r="F272" i="4"/>
  <c r="E272" i="4"/>
  <c r="G271" i="4"/>
  <c r="F271" i="4"/>
  <c r="E271" i="4"/>
  <c r="G270" i="4"/>
  <c r="F270" i="4"/>
  <c r="E270" i="4"/>
  <c r="G269" i="4"/>
  <c r="F269" i="4"/>
  <c r="E269" i="4"/>
  <c r="G268" i="4"/>
  <c r="F268" i="4"/>
  <c r="E268" i="4"/>
  <c r="G267" i="4"/>
  <c r="F267" i="4"/>
  <c r="E267" i="4"/>
  <c r="G266" i="4"/>
  <c r="F266" i="4"/>
  <c r="E266" i="4"/>
  <c r="G265" i="4"/>
  <c r="F265" i="4"/>
  <c r="E265" i="4"/>
  <c r="G264" i="4"/>
  <c r="F264" i="4"/>
  <c r="E264" i="4"/>
  <c r="G263" i="4"/>
  <c r="F263" i="4"/>
  <c r="E263" i="4"/>
  <c r="G262" i="4"/>
  <c r="F262" i="4"/>
  <c r="E262" i="4"/>
  <c r="G261" i="4"/>
  <c r="F261" i="4"/>
  <c r="E261" i="4"/>
  <c r="G260" i="4"/>
  <c r="F260" i="4"/>
  <c r="E260" i="4"/>
  <c r="G259" i="4"/>
  <c r="F259" i="4"/>
  <c r="E259" i="4"/>
  <c r="G258" i="4"/>
  <c r="F258" i="4"/>
  <c r="E258" i="4"/>
  <c r="G257" i="4"/>
  <c r="F257" i="4"/>
  <c r="E257" i="4"/>
  <c r="G256" i="4"/>
  <c r="F256" i="4"/>
  <c r="E256" i="4"/>
  <c r="G255" i="4"/>
  <c r="F255" i="4"/>
  <c r="E255" i="4"/>
  <c r="G254" i="4"/>
  <c r="F254" i="4"/>
  <c r="E254" i="4"/>
  <c r="G253" i="4"/>
  <c r="F253" i="4"/>
  <c r="E253" i="4"/>
  <c r="G252" i="4"/>
  <c r="F252" i="4"/>
  <c r="E252" i="4"/>
  <c r="G251" i="4"/>
  <c r="F251" i="4"/>
  <c r="E251" i="4"/>
  <c r="G250" i="4"/>
  <c r="F250" i="4"/>
  <c r="E250" i="4"/>
  <c r="G249" i="4"/>
  <c r="F249" i="4"/>
  <c r="E249" i="4"/>
  <c r="G248" i="4"/>
  <c r="F248" i="4"/>
  <c r="E248" i="4"/>
  <c r="G247" i="4"/>
  <c r="F247" i="4"/>
  <c r="E247" i="4"/>
  <c r="G246" i="4"/>
  <c r="F246" i="4"/>
  <c r="E246" i="4"/>
  <c r="G245" i="4"/>
  <c r="F245" i="4"/>
  <c r="E245" i="4"/>
  <c r="G244" i="4"/>
  <c r="F244" i="4"/>
  <c r="E244" i="4"/>
  <c r="G243" i="4"/>
  <c r="F243" i="4"/>
  <c r="E243" i="4"/>
  <c r="G242" i="4"/>
  <c r="F242" i="4"/>
  <c r="E242" i="4"/>
  <c r="G241" i="4"/>
  <c r="F241" i="4"/>
  <c r="E241" i="4"/>
  <c r="G240" i="4"/>
  <c r="F240" i="4"/>
  <c r="E240" i="4"/>
  <c r="G239" i="4"/>
  <c r="F239" i="4"/>
  <c r="E239" i="4"/>
  <c r="G238" i="4"/>
  <c r="F238" i="4"/>
  <c r="E238" i="4"/>
  <c r="G237" i="4"/>
  <c r="F237" i="4"/>
  <c r="E237" i="4"/>
  <c r="G236" i="4"/>
  <c r="F236" i="4"/>
  <c r="E236" i="4"/>
  <c r="G235" i="4"/>
  <c r="F235" i="4"/>
  <c r="E235" i="4"/>
  <c r="G234" i="4"/>
  <c r="F234" i="4"/>
  <c r="E234" i="4"/>
  <c r="G233" i="4"/>
  <c r="F233" i="4"/>
  <c r="E233" i="4"/>
  <c r="G232" i="4"/>
  <c r="F232" i="4"/>
  <c r="E232" i="4"/>
  <c r="G231" i="4"/>
  <c r="F231" i="4"/>
  <c r="E231" i="4"/>
  <c r="G230" i="4"/>
  <c r="F230" i="4"/>
  <c r="E230" i="4"/>
  <c r="G229" i="4"/>
  <c r="F229" i="4"/>
  <c r="E229" i="4"/>
  <c r="G228" i="4"/>
  <c r="F228" i="4"/>
  <c r="E228" i="4"/>
  <c r="G227" i="4"/>
  <c r="F227" i="4"/>
  <c r="E227" i="4"/>
  <c r="G226" i="4"/>
  <c r="F226" i="4"/>
  <c r="E226" i="4"/>
  <c r="G225" i="4"/>
  <c r="F225" i="4"/>
  <c r="E225" i="4"/>
  <c r="G224" i="4"/>
  <c r="F224" i="4"/>
  <c r="E224" i="4"/>
  <c r="F223" i="4"/>
  <c r="E223" i="4"/>
  <c r="G222" i="4"/>
  <c r="F222" i="4"/>
  <c r="E222" i="4"/>
  <c r="G221" i="4"/>
  <c r="F221" i="4"/>
  <c r="E221" i="4"/>
  <c r="G220" i="4"/>
  <c r="F220" i="4"/>
  <c r="E220" i="4"/>
  <c r="G219" i="4"/>
  <c r="F219" i="4"/>
  <c r="E219" i="4"/>
  <c r="G218" i="4"/>
  <c r="F218" i="4"/>
  <c r="E218" i="4"/>
  <c r="G217" i="4"/>
  <c r="F217" i="4"/>
  <c r="E217" i="4"/>
  <c r="G216" i="4"/>
  <c r="F216" i="4"/>
  <c r="E216" i="4"/>
  <c r="G215" i="4"/>
  <c r="F215" i="4"/>
  <c r="E215" i="4"/>
  <c r="G214" i="4"/>
  <c r="F214" i="4"/>
  <c r="E214" i="4"/>
  <c r="G213" i="4"/>
  <c r="F213" i="4"/>
  <c r="E213" i="4"/>
  <c r="G212" i="4"/>
  <c r="F212" i="4"/>
  <c r="E212" i="4"/>
  <c r="G211" i="4"/>
  <c r="F211" i="4"/>
  <c r="E211" i="4"/>
  <c r="G210" i="4"/>
  <c r="F210" i="4"/>
  <c r="E210" i="4"/>
  <c r="G209" i="4"/>
  <c r="F209" i="4"/>
  <c r="E209" i="4"/>
  <c r="F208" i="4"/>
  <c r="E208" i="4"/>
  <c r="G207" i="4"/>
  <c r="F207" i="4"/>
  <c r="E207" i="4"/>
  <c r="G206" i="4"/>
  <c r="F206" i="4"/>
  <c r="E206" i="4"/>
  <c r="G205" i="4"/>
  <c r="F205" i="4"/>
  <c r="E205" i="4"/>
  <c r="G204" i="4"/>
  <c r="F204" i="4"/>
  <c r="E204" i="4"/>
  <c r="G203" i="4"/>
  <c r="F203" i="4"/>
  <c r="E203" i="4"/>
  <c r="G202" i="4"/>
  <c r="F202" i="4"/>
  <c r="E202" i="4"/>
  <c r="G201" i="4"/>
  <c r="F201" i="4"/>
  <c r="E201" i="4"/>
  <c r="G200" i="4"/>
  <c r="F200" i="4"/>
  <c r="E200" i="4"/>
  <c r="G199" i="4"/>
  <c r="F199" i="4"/>
  <c r="E199" i="4"/>
  <c r="G198" i="4"/>
  <c r="F198" i="4"/>
  <c r="E198" i="4"/>
  <c r="F197" i="4"/>
  <c r="E197" i="4"/>
  <c r="G196" i="4"/>
  <c r="F196" i="4"/>
  <c r="E196" i="4"/>
  <c r="G195" i="4"/>
  <c r="F195" i="4"/>
  <c r="E195" i="4"/>
  <c r="G194" i="4"/>
  <c r="F194" i="4"/>
  <c r="E194" i="4"/>
  <c r="G193" i="4"/>
  <c r="F193" i="4"/>
  <c r="E193" i="4"/>
  <c r="G192" i="4"/>
  <c r="F192" i="4"/>
  <c r="E192" i="4"/>
  <c r="G191" i="4"/>
  <c r="F191" i="4"/>
  <c r="E191" i="4"/>
  <c r="G190" i="4"/>
  <c r="F190" i="4"/>
  <c r="E190" i="4"/>
  <c r="G189" i="4"/>
  <c r="F189" i="4"/>
  <c r="E189" i="4"/>
  <c r="G188" i="4"/>
  <c r="F188" i="4"/>
  <c r="E188" i="4"/>
  <c r="G187" i="4"/>
  <c r="F187" i="4"/>
  <c r="E187" i="4"/>
  <c r="G186" i="4"/>
  <c r="F186" i="4"/>
  <c r="E186" i="4"/>
  <c r="G185" i="4"/>
  <c r="F185" i="4"/>
  <c r="E185" i="4"/>
  <c r="G184" i="4"/>
  <c r="F184" i="4"/>
  <c r="E184" i="4"/>
  <c r="G183" i="4"/>
  <c r="F183" i="4"/>
  <c r="E183" i="4"/>
  <c r="G182" i="4"/>
  <c r="F182" i="4"/>
  <c r="E182" i="4"/>
  <c r="G181" i="4"/>
  <c r="F181" i="4"/>
  <c r="E181" i="4"/>
  <c r="G180" i="4"/>
  <c r="F180" i="4"/>
  <c r="E180" i="4"/>
  <c r="G179" i="4"/>
  <c r="F179" i="4"/>
  <c r="E179" i="4"/>
  <c r="G178" i="4"/>
  <c r="F178" i="4"/>
  <c r="E178" i="4"/>
  <c r="G177" i="4"/>
  <c r="F177" i="4"/>
  <c r="E177" i="4"/>
  <c r="G176" i="4"/>
  <c r="F176" i="4"/>
  <c r="E176" i="4"/>
  <c r="G175" i="4"/>
  <c r="F175" i="4"/>
  <c r="E175" i="4"/>
  <c r="G174" i="4"/>
  <c r="F174" i="4"/>
  <c r="E174" i="4"/>
  <c r="F173" i="4"/>
  <c r="E173" i="4"/>
  <c r="G172" i="4"/>
  <c r="F172" i="4"/>
  <c r="E172" i="4"/>
  <c r="G171" i="4"/>
  <c r="F171" i="4"/>
  <c r="E171" i="4"/>
  <c r="G170" i="4"/>
  <c r="F170" i="4"/>
  <c r="E170" i="4"/>
  <c r="G169" i="4"/>
  <c r="F169" i="4"/>
  <c r="E169" i="4"/>
  <c r="G168" i="4"/>
  <c r="F168" i="4"/>
  <c r="E168" i="4"/>
  <c r="G167" i="4"/>
  <c r="F167" i="4"/>
  <c r="E167" i="4"/>
  <c r="G166" i="4"/>
  <c r="F166" i="4"/>
  <c r="E166" i="4"/>
  <c r="G165" i="4"/>
  <c r="F165" i="4"/>
  <c r="E165" i="4"/>
  <c r="G164" i="4"/>
  <c r="F164" i="4"/>
  <c r="E164" i="4"/>
  <c r="G163" i="4"/>
  <c r="F163" i="4"/>
  <c r="E163" i="4"/>
  <c r="G162" i="4"/>
  <c r="F162" i="4"/>
  <c r="E162" i="4"/>
  <c r="G161" i="4"/>
  <c r="F161" i="4"/>
  <c r="E161" i="4"/>
  <c r="G160" i="4"/>
  <c r="F160" i="4"/>
  <c r="E160" i="4"/>
  <c r="G159" i="4"/>
  <c r="F159" i="4"/>
  <c r="E159" i="4"/>
  <c r="G158" i="4"/>
  <c r="F158" i="4"/>
  <c r="E158" i="4"/>
  <c r="G157" i="4"/>
  <c r="F157" i="4"/>
  <c r="E157" i="4"/>
  <c r="G156" i="4"/>
  <c r="F156" i="4"/>
  <c r="E156" i="4"/>
  <c r="G155" i="4"/>
  <c r="F155" i="4"/>
  <c r="E155" i="4"/>
  <c r="G154" i="4"/>
  <c r="F154" i="4"/>
  <c r="E154" i="4"/>
  <c r="G153" i="4"/>
  <c r="F153" i="4"/>
  <c r="E153" i="4"/>
  <c r="G152" i="4"/>
  <c r="F152" i="4"/>
  <c r="E152" i="4"/>
  <c r="G151" i="4"/>
  <c r="F151" i="4"/>
  <c r="E151" i="4"/>
  <c r="G150" i="4"/>
  <c r="F150" i="4"/>
  <c r="E150" i="4"/>
  <c r="G149" i="4"/>
  <c r="F149" i="4"/>
  <c r="E149" i="4"/>
  <c r="F148" i="4"/>
  <c r="E148" i="4"/>
  <c r="G147" i="4"/>
  <c r="F147" i="4"/>
  <c r="E147" i="4"/>
  <c r="G146" i="4"/>
  <c r="F146" i="4"/>
  <c r="E146" i="4"/>
  <c r="G145" i="4"/>
  <c r="F145" i="4"/>
  <c r="E145" i="4"/>
  <c r="G144" i="4"/>
  <c r="F144" i="4"/>
  <c r="E144" i="4"/>
  <c r="G143" i="4"/>
  <c r="F143" i="4"/>
  <c r="E143" i="4"/>
  <c r="G142" i="4"/>
  <c r="F142" i="4"/>
  <c r="E142" i="4"/>
  <c r="G141" i="4"/>
  <c r="F141" i="4"/>
  <c r="E141" i="4"/>
  <c r="G140" i="4"/>
  <c r="F140" i="4"/>
  <c r="E140" i="4"/>
  <c r="G139" i="4"/>
  <c r="F139" i="4"/>
  <c r="E139" i="4"/>
  <c r="G138" i="4"/>
  <c r="F138" i="4"/>
  <c r="E138" i="4"/>
  <c r="G137" i="4"/>
  <c r="F137" i="4"/>
  <c r="E137" i="4"/>
  <c r="G136" i="4"/>
  <c r="F136" i="4"/>
  <c r="E136" i="4"/>
  <c r="G135" i="4"/>
  <c r="F135" i="4"/>
  <c r="E135" i="4"/>
  <c r="G134" i="4"/>
  <c r="F134" i="4"/>
  <c r="E134" i="4"/>
  <c r="G133" i="4"/>
  <c r="F133" i="4"/>
  <c r="E133" i="4"/>
  <c r="G132" i="4"/>
  <c r="F132" i="4"/>
  <c r="E132" i="4"/>
  <c r="G131" i="4"/>
  <c r="F131" i="4"/>
  <c r="E131" i="4"/>
  <c r="G130" i="4"/>
  <c r="F130" i="4"/>
  <c r="E130" i="4"/>
  <c r="G129" i="4"/>
  <c r="F129" i="4"/>
  <c r="E129" i="4"/>
  <c r="G128" i="4"/>
  <c r="F128" i="4"/>
  <c r="E128" i="4"/>
  <c r="G127" i="4"/>
  <c r="F127" i="4"/>
  <c r="E127" i="4"/>
  <c r="G126" i="4"/>
  <c r="F126" i="4"/>
  <c r="E126" i="4"/>
  <c r="G125" i="4"/>
  <c r="F125" i="4"/>
  <c r="E125" i="4"/>
  <c r="G124" i="4"/>
  <c r="F124" i="4"/>
  <c r="E124" i="4"/>
  <c r="G123" i="4"/>
  <c r="F123" i="4"/>
  <c r="E123" i="4"/>
  <c r="G122" i="4"/>
  <c r="F122" i="4"/>
  <c r="E122" i="4"/>
  <c r="G121" i="4"/>
  <c r="F121" i="4"/>
  <c r="E121" i="4"/>
  <c r="G120" i="4"/>
  <c r="F120" i="4"/>
  <c r="E120" i="4"/>
  <c r="G119" i="4"/>
  <c r="F119" i="4"/>
  <c r="E119" i="4"/>
  <c r="G118" i="4"/>
  <c r="F118" i="4"/>
  <c r="E118" i="4"/>
  <c r="G117" i="4"/>
  <c r="F117" i="4"/>
  <c r="E117" i="4"/>
  <c r="G116" i="4"/>
  <c r="F116" i="4"/>
  <c r="E116" i="4"/>
  <c r="G115" i="4"/>
  <c r="F115" i="4"/>
  <c r="E115" i="4"/>
  <c r="G114" i="4"/>
  <c r="F114" i="4"/>
  <c r="E114" i="4"/>
  <c r="G113" i="4"/>
  <c r="F113" i="4"/>
  <c r="E113" i="4"/>
  <c r="G112" i="4"/>
  <c r="F112" i="4"/>
  <c r="E112" i="4"/>
  <c r="G111" i="4"/>
  <c r="F111" i="4"/>
  <c r="E111" i="4"/>
  <c r="G110" i="4"/>
  <c r="F110" i="4"/>
  <c r="E110" i="4"/>
  <c r="G109" i="4"/>
  <c r="F109" i="4"/>
  <c r="E109" i="4"/>
  <c r="G108" i="4"/>
  <c r="F108" i="4"/>
  <c r="E108" i="4"/>
  <c r="G107" i="4"/>
  <c r="F107" i="4"/>
  <c r="E107" i="4"/>
  <c r="G106" i="4"/>
  <c r="F106" i="4"/>
  <c r="E106" i="4"/>
  <c r="G105" i="4"/>
  <c r="F105" i="4"/>
  <c r="E105" i="4"/>
  <c r="G104" i="4"/>
  <c r="F104" i="4"/>
  <c r="E104" i="4"/>
  <c r="F103" i="4"/>
  <c r="E103" i="4"/>
  <c r="F102" i="4"/>
  <c r="E102" i="4"/>
  <c r="G101" i="4"/>
  <c r="F101" i="4"/>
  <c r="E101" i="4"/>
  <c r="F100" i="4"/>
  <c r="E100" i="4"/>
  <c r="G99" i="4"/>
  <c r="F99" i="4"/>
  <c r="E99" i="4"/>
  <c r="G98" i="4"/>
  <c r="F98" i="4"/>
  <c r="E98" i="4"/>
  <c r="G97" i="4"/>
  <c r="F97" i="4"/>
  <c r="E97" i="4"/>
  <c r="G96" i="4"/>
  <c r="F96" i="4"/>
  <c r="E96" i="4"/>
  <c r="F95" i="4"/>
  <c r="E95" i="4"/>
  <c r="G94" i="4"/>
  <c r="F94" i="4"/>
  <c r="E94" i="4"/>
  <c r="G93" i="4"/>
  <c r="F93" i="4"/>
  <c r="E93" i="4"/>
  <c r="F92" i="4"/>
  <c r="E92" i="4"/>
  <c r="G91" i="4"/>
  <c r="F91" i="4"/>
  <c r="E91" i="4"/>
  <c r="G90" i="4"/>
  <c r="F90" i="4"/>
  <c r="E90" i="4"/>
  <c r="G89" i="4"/>
  <c r="F89" i="4"/>
  <c r="E89" i="4"/>
  <c r="G88" i="4"/>
  <c r="F88" i="4"/>
  <c r="E88" i="4"/>
  <c r="F87" i="4"/>
  <c r="E87" i="4"/>
  <c r="G86" i="4"/>
  <c r="F86" i="4"/>
  <c r="E86" i="4"/>
  <c r="F85" i="4"/>
  <c r="E85" i="4"/>
  <c r="G84" i="4"/>
  <c r="F84" i="4"/>
  <c r="E84" i="4"/>
  <c r="F83" i="4"/>
  <c r="E83" i="4"/>
  <c r="F82" i="4"/>
  <c r="E82" i="4"/>
  <c r="F81" i="4"/>
  <c r="E81" i="4"/>
  <c r="G80" i="4"/>
  <c r="F80" i="4"/>
  <c r="E80" i="4"/>
  <c r="G79" i="4"/>
  <c r="F79" i="4"/>
  <c r="E79" i="4"/>
  <c r="G78" i="4"/>
  <c r="F78" i="4"/>
  <c r="E78" i="4"/>
  <c r="G77" i="4"/>
  <c r="F77" i="4"/>
  <c r="E77" i="4"/>
  <c r="F76" i="4"/>
  <c r="E76" i="4"/>
  <c r="F75" i="4"/>
  <c r="E75" i="4"/>
  <c r="G74" i="4"/>
  <c r="F74" i="4"/>
  <c r="E74" i="4"/>
  <c r="G73" i="4"/>
  <c r="F73" i="4"/>
  <c r="E73" i="4"/>
  <c r="G72" i="4"/>
  <c r="F72" i="4"/>
  <c r="E72" i="4"/>
  <c r="F71" i="4"/>
  <c r="E71" i="4"/>
  <c r="G70" i="4"/>
  <c r="F70" i="4"/>
  <c r="E70" i="4"/>
  <c r="F69" i="4"/>
  <c r="E69" i="4"/>
  <c r="G68" i="4"/>
  <c r="F68" i="4"/>
  <c r="E68" i="4"/>
  <c r="G67" i="4"/>
  <c r="F67" i="4"/>
  <c r="E67" i="4"/>
  <c r="G66" i="4"/>
  <c r="F66" i="4"/>
  <c r="E66" i="4"/>
  <c r="F65" i="4"/>
  <c r="E65" i="4"/>
  <c r="G64" i="4"/>
  <c r="F64" i="4"/>
  <c r="E64" i="4"/>
  <c r="F63" i="4"/>
  <c r="E63" i="4"/>
  <c r="G62" i="4"/>
  <c r="F62" i="4"/>
  <c r="E62" i="4"/>
  <c r="F61" i="4"/>
  <c r="E61" i="4"/>
  <c r="G60" i="4"/>
  <c r="F60" i="4"/>
  <c r="E60" i="4"/>
  <c r="G59" i="4"/>
  <c r="F59" i="4"/>
  <c r="E59" i="4"/>
  <c r="F58" i="4"/>
  <c r="E58" i="4"/>
  <c r="G57" i="4"/>
  <c r="F57" i="4"/>
  <c r="E57" i="4"/>
  <c r="G56" i="4"/>
  <c r="F56" i="4"/>
  <c r="E56" i="4"/>
  <c r="G55" i="4"/>
  <c r="F55" i="4"/>
  <c r="E55" i="4"/>
  <c r="G54" i="4"/>
  <c r="F54" i="4"/>
  <c r="E54" i="4"/>
  <c r="G53" i="4"/>
  <c r="F53" i="4"/>
  <c r="E53" i="4"/>
  <c r="G52" i="4"/>
  <c r="F52" i="4"/>
  <c r="E52" i="4"/>
  <c r="G51" i="4"/>
  <c r="F51" i="4"/>
  <c r="E51" i="4"/>
  <c r="F50" i="4"/>
  <c r="E50" i="4"/>
  <c r="G49" i="4"/>
  <c r="F49" i="4"/>
  <c r="E49" i="4"/>
  <c r="G48" i="4"/>
  <c r="F48" i="4"/>
  <c r="E48" i="4"/>
  <c r="G47" i="4"/>
  <c r="F47" i="4"/>
  <c r="E47" i="4"/>
  <c r="F46" i="4"/>
  <c r="E46" i="4"/>
  <c r="F45" i="4"/>
  <c r="E45" i="4"/>
  <c r="G44" i="4"/>
  <c r="F44" i="4"/>
  <c r="E44" i="4"/>
  <c r="G43" i="4"/>
  <c r="F43" i="4"/>
  <c r="E43" i="4"/>
  <c r="G42" i="4"/>
  <c r="F42" i="4"/>
  <c r="E42" i="4"/>
  <c r="G41" i="4"/>
  <c r="F41" i="4"/>
  <c r="E41" i="4"/>
  <c r="G40" i="4"/>
  <c r="F40" i="4"/>
  <c r="E40" i="4"/>
  <c r="G39" i="4"/>
  <c r="F39" i="4"/>
  <c r="E39" i="4"/>
  <c r="G38" i="4"/>
  <c r="F38" i="4"/>
  <c r="E38" i="4"/>
  <c r="G37" i="4"/>
  <c r="F37" i="4"/>
  <c r="E37" i="4"/>
  <c r="G36" i="4"/>
  <c r="F36" i="4"/>
  <c r="E36" i="4"/>
  <c r="G35" i="4"/>
  <c r="F35" i="4"/>
  <c r="E35" i="4"/>
  <c r="G34" i="4"/>
  <c r="F34" i="4"/>
  <c r="E34" i="4"/>
  <c r="F33" i="4"/>
  <c r="E33" i="4"/>
  <c r="G32" i="4"/>
  <c r="F32" i="4"/>
  <c r="E32" i="4"/>
  <c r="F31" i="4"/>
  <c r="E31" i="4"/>
  <c r="G30" i="4"/>
  <c r="F30" i="4"/>
  <c r="E30" i="4"/>
  <c r="G29" i="4"/>
  <c r="F29" i="4"/>
  <c r="E29" i="4"/>
  <c r="F28" i="4"/>
  <c r="E28" i="4"/>
  <c r="G27" i="4"/>
  <c r="F27" i="4"/>
  <c r="E27" i="4"/>
  <c r="G26" i="4"/>
  <c r="F26" i="4"/>
  <c r="E26" i="4"/>
  <c r="F25" i="4"/>
  <c r="E25" i="4"/>
  <c r="F24" i="4"/>
  <c r="E24" i="4"/>
  <c r="G23" i="4"/>
  <c r="F23" i="4"/>
  <c r="E23" i="4"/>
  <c r="G22" i="4"/>
  <c r="F22" i="4"/>
  <c r="E22" i="4"/>
  <c r="G21" i="4"/>
  <c r="F21" i="4"/>
  <c r="E21" i="4"/>
  <c r="G20" i="4"/>
  <c r="F20" i="4"/>
  <c r="E20" i="4"/>
  <c r="G19" i="4"/>
  <c r="F19" i="4"/>
  <c r="E19" i="4"/>
  <c r="G18" i="4"/>
  <c r="F18" i="4"/>
  <c r="E18" i="4"/>
  <c r="F17" i="4"/>
  <c r="E17" i="4"/>
  <c r="G16" i="4"/>
  <c r="F16" i="4"/>
  <c r="E16" i="4"/>
  <c r="F15" i="4"/>
  <c r="E15" i="4"/>
  <c r="G14" i="4"/>
  <c r="F14" i="4"/>
  <c r="E14" i="4"/>
  <c r="G13" i="4"/>
  <c r="F13" i="4"/>
  <c r="E13" i="4"/>
  <c r="G12" i="4"/>
  <c r="F12" i="4"/>
  <c r="E12" i="4"/>
  <c r="G11" i="4"/>
  <c r="F11" i="4"/>
  <c r="E11" i="4"/>
  <c r="G10" i="4"/>
  <c r="F10" i="4"/>
  <c r="E10" i="4"/>
  <c r="G9" i="4"/>
  <c r="F9" i="4"/>
  <c r="E9" i="4"/>
  <c r="G8" i="4"/>
  <c r="F8" i="4"/>
  <c r="E8" i="4"/>
  <c r="G7" i="4"/>
  <c r="F7" i="4"/>
  <c r="E7" i="4"/>
  <c r="G6" i="4"/>
  <c r="F6" i="4"/>
  <c r="E6" i="4"/>
  <c r="G5" i="4"/>
  <c r="F5" i="4"/>
  <c r="E5" i="4"/>
  <c r="G4" i="4"/>
  <c r="F4" i="4"/>
  <c r="E4" i="4"/>
  <c r="G3" i="4"/>
  <c r="F3" i="4"/>
  <c r="E3" i="4"/>
  <c r="G2" i="4"/>
  <c r="F2" i="4"/>
  <c r="E2" i="4"/>
  <c r="G542" i="3" l="1"/>
  <c r="G541" i="3"/>
  <c r="G540" i="3"/>
  <c r="G539" i="3"/>
  <c r="G538" i="3"/>
  <c r="G537" i="3"/>
  <c r="G536" i="3"/>
  <c r="G535" i="3"/>
  <c r="G534" i="3"/>
  <c r="G365" i="3"/>
  <c r="G533" i="3"/>
  <c r="G532" i="3"/>
  <c r="G531" i="3"/>
  <c r="G364" i="3"/>
  <c r="G530" i="3"/>
  <c r="G529" i="3"/>
  <c r="G101" i="3"/>
  <c r="G528" i="3"/>
  <c r="G527" i="3"/>
  <c r="G363" i="3"/>
  <c r="G526" i="3"/>
  <c r="G502" i="3"/>
  <c r="G524" i="3"/>
  <c r="G523" i="3"/>
  <c r="G99" i="3"/>
  <c r="G362" i="3"/>
  <c r="G522" i="3"/>
  <c r="G521" i="3"/>
  <c r="G520" i="3"/>
  <c r="G519" i="3"/>
  <c r="G501" i="3"/>
  <c r="G518" i="3"/>
  <c r="G500" i="3"/>
  <c r="G516" i="3"/>
  <c r="G361" i="3"/>
  <c r="G515" i="3"/>
  <c r="G98" i="3"/>
  <c r="G514" i="3"/>
  <c r="G513" i="3"/>
  <c r="G512" i="3"/>
  <c r="G511" i="3"/>
  <c r="G510" i="3"/>
  <c r="G499" i="3"/>
  <c r="G498" i="3"/>
  <c r="G509" i="3"/>
  <c r="G360" i="3"/>
  <c r="G359" i="3"/>
  <c r="G97" i="3"/>
  <c r="G508" i="3"/>
  <c r="G736" i="3"/>
  <c r="G358" i="3"/>
  <c r="G497" i="3"/>
  <c r="G507" i="3"/>
  <c r="G96" i="3"/>
  <c r="G735" i="3"/>
  <c r="G506" i="3"/>
  <c r="G734" i="3"/>
  <c r="G496" i="3"/>
  <c r="G357" i="3"/>
  <c r="G733" i="3"/>
  <c r="G94" i="3"/>
  <c r="G505" i="3"/>
  <c r="G495" i="3"/>
  <c r="G93" i="3"/>
  <c r="G356" i="3"/>
  <c r="G504" i="3"/>
  <c r="G732" i="3"/>
  <c r="G503" i="3"/>
  <c r="G355" i="3"/>
  <c r="G354" i="3"/>
  <c r="G353" i="3"/>
  <c r="G352" i="3"/>
  <c r="G731" i="3"/>
  <c r="G730" i="3"/>
  <c r="G351" i="3"/>
  <c r="G91" i="3"/>
  <c r="G90" i="3"/>
  <c r="G89" i="3"/>
  <c r="G88" i="3"/>
  <c r="G494" i="3"/>
  <c r="G493" i="3"/>
  <c r="G729" i="3"/>
  <c r="G350" i="3"/>
  <c r="G86" i="3"/>
  <c r="G728" i="3"/>
  <c r="G727" i="3"/>
  <c r="G84" i="3"/>
  <c r="G349" i="3"/>
  <c r="G348" i="3"/>
  <c r="G726" i="3"/>
  <c r="G80" i="3"/>
  <c r="G347" i="3"/>
  <c r="G492" i="3"/>
  <c r="G346" i="3"/>
  <c r="G79" i="3"/>
  <c r="G491" i="3"/>
  <c r="G345" i="3"/>
  <c r="G344" i="3"/>
  <c r="G490" i="3"/>
  <c r="G725" i="3"/>
  <c r="G724" i="3"/>
  <c r="G723" i="3"/>
  <c r="G489" i="3"/>
  <c r="G343" i="3"/>
  <c r="G78" i="3"/>
  <c r="G488" i="3"/>
  <c r="G77" i="3"/>
  <c r="G447" i="3"/>
  <c r="G486" i="3"/>
  <c r="G342" i="3"/>
  <c r="G722" i="3"/>
  <c r="G341" i="3"/>
  <c r="G340" i="3"/>
  <c r="G721" i="3"/>
  <c r="G320" i="3"/>
  <c r="G319" i="3"/>
  <c r="G74" i="3"/>
  <c r="G339" i="3"/>
  <c r="G73" i="3"/>
  <c r="G338" i="3"/>
  <c r="G318" i="3"/>
  <c r="G72" i="3"/>
  <c r="G485" i="3"/>
  <c r="G337" i="3"/>
  <c r="G720" i="3"/>
  <c r="G336" i="3"/>
  <c r="G484" i="3"/>
  <c r="G70" i="3"/>
  <c r="G335" i="3"/>
  <c r="G719" i="3"/>
  <c r="G446" i="3"/>
  <c r="G718" i="3"/>
  <c r="G717" i="3"/>
  <c r="G68" i="3"/>
  <c r="G67" i="3"/>
  <c r="G317" i="3"/>
  <c r="G334" i="3"/>
  <c r="G316" i="3"/>
  <c r="G333" i="3"/>
  <c r="G482" i="3"/>
  <c r="G66" i="3"/>
  <c r="G481" i="3"/>
  <c r="G315" i="3"/>
  <c r="G64" i="3"/>
  <c r="G314" i="3"/>
  <c r="G480" i="3"/>
  <c r="G445" i="3"/>
  <c r="G478" i="3"/>
  <c r="G477" i="3"/>
  <c r="G313" i="3"/>
  <c r="G715" i="3"/>
  <c r="G62" i="3"/>
  <c r="G714" i="3"/>
  <c r="G332" i="3"/>
  <c r="G713" i="3"/>
  <c r="G60" i="3"/>
  <c r="G444" i="3"/>
  <c r="G330" i="3"/>
  <c r="G312" i="3"/>
  <c r="G475" i="3"/>
  <c r="G59" i="3"/>
  <c r="G712" i="3"/>
  <c r="G451" i="3"/>
  <c r="G311" i="3"/>
  <c r="G310" i="3"/>
  <c r="G867" i="3"/>
  <c r="G57" i="3"/>
  <c r="G866" i="3"/>
  <c r="G443" i="3"/>
  <c r="G711" i="3"/>
  <c r="G56" i="3"/>
  <c r="G309" i="3"/>
  <c r="G472" i="3"/>
  <c r="G471" i="3"/>
  <c r="G329" i="3"/>
  <c r="G470" i="3"/>
  <c r="G865" i="3"/>
  <c r="G864" i="3"/>
  <c r="G710" i="3"/>
  <c r="G308" i="3"/>
  <c r="G307" i="3"/>
  <c r="G306" i="3"/>
  <c r="G442" i="3"/>
  <c r="G304" i="3"/>
  <c r="G468" i="3"/>
  <c r="G450" i="3"/>
  <c r="G709" i="3"/>
  <c r="G708" i="3"/>
  <c r="G303" i="3"/>
  <c r="G55" i="3"/>
  <c r="G54" i="3"/>
  <c r="G707" i="3"/>
  <c r="G53" i="3"/>
  <c r="G466" i="3"/>
  <c r="G465" i="3"/>
  <c r="G464" i="3"/>
  <c r="G706" i="3"/>
  <c r="G302" i="3"/>
  <c r="G52" i="3"/>
  <c r="G328" i="3"/>
  <c r="G301" i="3"/>
  <c r="G463" i="3"/>
  <c r="G449" i="3"/>
  <c r="G863" i="3"/>
  <c r="G487" i="3"/>
  <c r="G862" i="3"/>
  <c r="G861" i="3"/>
  <c r="G300" i="3"/>
  <c r="G460" i="3"/>
  <c r="G326" i="3"/>
  <c r="G327" i="3"/>
  <c r="G860" i="3"/>
  <c r="G705" i="3"/>
  <c r="G299" i="3"/>
  <c r="G51" i="3"/>
  <c r="G483" i="3"/>
  <c r="G704" i="3"/>
  <c r="G458" i="3"/>
  <c r="G448" i="3"/>
  <c r="G456" i="3"/>
  <c r="G49" i="3"/>
  <c r="G48" i="3"/>
  <c r="G298" i="3"/>
  <c r="G324" i="3"/>
  <c r="G47" i="3"/>
  <c r="G473" i="3"/>
  <c r="G703" i="3"/>
  <c r="G297" i="3"/>
  <c r="G296" i="3"/>
  <c r="G479" i="3"/>
  <c r="G295" i="3"/>
  <c r="G476" i="3"/>
  <c r="G859" i="3"/>
  <c r="G702" i="3"/>
  <c r="G474" i="3"/>
  <c r="G294" i="3"/>
  <c r="G469" i="3"/>
  <c r="G293" i="3"/>
  <c r="G292" i="3"/>
  <c r="G858" i="3"/>
  <c r="G857" i="3"/>
  <c r="G457" i="3"/>
  <c r="G856" i="3"/>
  <c r="G291" i="3"/>
  <c r="G290" i="3"/>
  <c r="G289" i="3"/>
  <c r="G455" i="3"/>
  <c r="G467" i="3"/>
  <c r="G701" i="3"/>
  <c r="G855" i="3"/>
  <c r="G454" i="3"/>
  <c r="G323" i="3"/>
  <c r="G322" i="3"/>
  <c r="G288" i="3"/>
  <c r="G914" i="3"/>
  <c r="G700" i="3"/>
  <c r="G462" i="3"/>
  <c r="G287" i="3"/>
  <c r="G321" i="3"/>
  <c r="G453" i="3"/>
  <c r="G854" i="3"/>
  <c r="G699" i="3"/>
  <c r="G44" i="3"/>
  <c r="G461" i="3"/>
  <c r="G452" i="3"/>
  <c r="G286" i="3"/>
  <c r="G853" i="3"/>
  <c r="G284" i="3"/>
  <c r="G283" i="3"/>
  <c r="G852" i="3"/>
  <c r="G913" i="3"/>
  <c r="G698" i="3"/>
  <c r="G282" i="3"/>
  <c r="G912" i="3"/>
  <c r="G281" i="3"/>
  <c r="G280" i="3"/>
  <c r="G697" i="3"/>
  <c r="G696" i="3"/>
  <c r="G279" i="3"/>
  <c r="G278" i="3"/>
  <c r="G911" i="3"/>
  <c r="G695" i="3"/>
  <c r="G910" i="3"/>
  <c r="G850" i="3"/>
  <c r="G277" i="3"/>
  <c r="G909" i="3"/>
  <c r="G43" i="3"/>
  <c r="G849" i="3"/>
  <c r="G275" i="3"/>
  <c r="G42" i="3"/>
  <c r="G848" i="3"/>
  <c r="G274" i="3"/>
  <c r="G694" i="3"/>
  <c r="G693" i="3"/>
  <c r="G273" i="3"/>
  <c r="G692" i="3"/>
  <c r="G908" i="3"/>
  <c r="G272" i="3"/>
  <c r="G907" i="3"/>
  <c r="G906" i="3"/>
  <c r="G905" i="3"/>
  <c r="G691" i="3"/>
  <c r="G41" i="3"/>
  <c r="G40" i="3"/>
  <c r="G847" i="3"/>
  <c r="G271" i="3"/>
  <c r="G904" i="3"/>
  <c r="G903" i="3"/>
  <c r="G690" i="3"/>
  <c r="G270" i="3"/>
  <c r="G828" i="3"/>
  <c r="G269" i="3"/>
  <c r="G902" i="3"/>
  <c r="G809" i="3"/>
  <c r="G844" i="3"/>
  <c r="G901" i="3"/>
  <c r="G268" i="3"/>
  <c r="G900" i="3"/>
  <c r="G689" i="3"/>
  <c r="G39" i="3"/>
  <c r="G688" i="3"/>
  <c r="G267" i="3"/>
  <c r="G38" i="3"/>
  <c r="G843" i="3"/>
  <c r="G687" i="3"/>
  <c r="G266" i="3"/>
  <c r="G686" i="3"/>
  <c r="G842" i="3"/>
  <c r="G37" i="3"/>
  <c r="G36" i="3"/>
  <c r="G899" i="3"/>
  <c r="G265" i="3"/>
  <c r="G841" i="3"/>
  <c r="G264" i="3"/>
  <c r="G35" i="3"/>
  <c r="G807" i="3"/>
  <c r="G263" i="3"/>
  <c r="G685" i="3"/>
  <c r="G898" i="3"/>
  <c r="G684" i="3"/>
  <c r="G262" i="3"/>
  <c r="G261" i="3"/>
  <c r="G260" i="3"/>
  <c r="G806" i="3"/>
  <c r="G683" i="3"/>
  <c r="G838" i="3"/>
  <c r="G34" i="3"/>
  <c r="G259" i="3"/>
  <c r="G894" i="3"/>
  <c r="G837" i="3"/>
  <c r="G836" i="3"/>
  <c r="G258" i="3"/>
  <c r="G257" i="3"/>
  <c r="G32" i="3"/>
  <c r="G256" i="3"/>
  <c r="G886" i="3"/>
  <c r="G835" i="3"/>
  <c r="G255" i="3"/>
  <c r="G834" i="3"/>
  <c r="G833" i="3"/>
  <c r="G30" i="3"/>
  <c r="G895" i="3"/>
  <c r="G254" i="3"/>
  <c r="G897" i="3"/>
  <c r="G832" i="3"/>
  <c r="G29" i="3"/>
  <c r="G831" i="3"/>
  <c r="G253" i="3"/>
  <c r="G252" i="3"/>
  <c r="G893" i="3"/>
  <c r="G830" i="3"/>
  <c r="G251" i="3"/>
  <c r="G250" i="3"/>
  <c r="G892" i="3"/>
  <c r="G249" i="3"/>
  <c r="G829" i="3"/>
  <c r="G27" i="3"/>
  <c r="G248" i="3"/>
  <c r="G891" i="3"/>
  <c r="G26" i="3"/>
  <c r="G890" i="3"/>
  <c r="G827" i="3"/>
  <c r="G247" i="3"/>
  <c r="G889" i="3"/>
  <c r="G246" i="3"/>
  <c r="G826" i="3"/>
  <c r="G245" i="3"/>
  <c r="G825" i="3"/>
  <c r="G244" i="3"/>
  <c r="G824" i="3"/>
  <c r="G823" i="3"/>
  <c r="G23" i="3"/>
  <c r="G822" i="3"/>
  <c r="G22" i="3"/>
  <c r="G821" i="3"/>
  <c r="G820" i="3"/>
  <c r="G21" i="3"/>
  <c r="G819" i="3"/>
  <c r="G888" i="3"/>
  <c r="G818" i="3"/>
  <c r="G243" i="3"/>
  <c r="G887" i="3"/>
  <c r="G896" i="3"/>
  <c r="G817" i="3"/>
  <c r="G682" i="3"/>
  <c r="G816" i="3"/>
  <c r="G885" i="3"/>
  <c r="G242" i="3"/>
  <c r="G815" i="3"/>
  <c r="G805" i="3"/>
  <c r="G20" i="3"/>
  <c r="G19" i="3"/>
  <c r="G814" i="3"/>
  <c r="G813" i="3"/>
  <c r="G812" i="3"/>
  <c r="G804" i="3"/>
  <c r="G18" i="3"/>
  <c r="G884" i="3"/>
  <c r="G16" i="3"/>
  <c r="G681" i="3"/>
  <c r="G883" i="3"/>
  <c r="G882" i="3"/>
  <c r="G680" i="3"/>
  <c r="G811" i="3"/>
  <c r="G679" i="3"/>
  <c r="G678" i="3"/>
  <c r="G810" i="3"/>
  <c r="G677" i="3"/>
  <c r="G881" i="3"/>
  <c r="G845" i="3"/>
  <c r="G880" i="3"/>
  <c r="G676" i="3"/>
  <c r="G14" i="3"/>
  <c r="G675" i="3"/>
  <c r="G674" i="3"/>
  <c r="G673" i="3"/>
  <c r="G672" i="3"/>
  <c r="G808" i="3"/>
  <c r="G840" i="3"/>
  <c r="G671" i="3"/>
  <c r="G839" i="3"/>
  <c r="G878" i="3"/>
  <c r="G670" i="3"/>
  <c r="G669" i="3"/>
  <c r="G13" i="3"/>
  <c r="G12" i="3"/>
  <c r="G668" i="3"/>
  <c r="G667" i="3"/>
  <c r="G877" i="3"/>
  <c r="G876" i="3"/>
  <c r="G658" i="3"/>
  <c r="G11" i="3"/>
  <c r="G665" i="3"/>
  <c r="G879" i="3"/>
  <c r="G664" i="3"/>
  <c r="G10" i="3"/>
  <c r="G9" i="3"/>
  <c r="G663" i="3"/>
  <c r="G874" i="3"/>
  <c r="G662" i="3"/>
  <c r="G661" i="3"/>
  <c r="G660" i="3"/>
  <c r="G8" i="3"/>
  <c r="G659" i="3"/>
  <c r="G7" i="3"/>
  <c r="G657" i="3"/>
  <c r="G873" i="3"/>
  <c r="G872" i="3"/>
  <c r="G656" i="3"/>
  <c r="G6" i="3"/>
  <c r="G5" i="3"/>
  <c r="G655" i="3"/>
  <c r="G654" i="3"/>
  <c r="G653" i="3"/>
  <c r="G616" i="3"/>
  <c r="G205" i="3"/>
  <c r="G871" i="3"/>
  <c r="G652" i="3"/>
  <c r="G651" i="3"/>
  <c r="G870" i="3"/>
  <c r="G771" i="3"/>
  <c r="G615" i="3"/>
  <c r="G650" i="3"/>
  <c r="G649" i="3"/>
  <c r="G648" i="3"/>
  <c r="G4" i="3"/>
  <c r="G647" i="3"/>
  <c r="G646" i="3"/>
  <c r="G614" i="3"/>
  <c r="G613" i="3"/>
  <c r="G645" i="3"/>
  <c r="G644" i="3"/>
  <c r="G643" i="3"/>
  <c r="G3" i="3"/>
  <c r="G642" i="3"/>
  <c r="G641" i="3"/>
  <c r="G640" i="3"/>
  <c r="G612" i="3"/>
  <c r="G639" i="3"/>
  <c r="G638" i="3"/>
  <c r="G204" i="3"/>
  <c r="G637" i="3"/>
  <c r="G611" i="3"/>
  <c r="G636" i="3"/>
  <c r="G610" i="3"/>
  <c r="G635" i="3"/>
  <c r="G634" i="3"/>
  <c r="G633" i="3"/>
  <c r="G609" i="3"/>
  <c r="G632" i="3"/>
  <c r="G608" i="3"/>
  <c r="G869" i="3"/>
  <c r="G2" i="3"/>
  <c r="G607" i="3"/>
  <c r="G631" i="3"/>
  <c r="G606" i="3"/>
  <c r="G868" i="3"/>
  <c r="G630" i="3"/>
  <c r="G629" i="3"/>
  <c r="G628" i="3"/>
  <c r="G627" i="3"/>
  <c r="G203" i="3"/>
  <c r="G626" i="3"/>
  <c r="G625" i="3"/>
  <c r="G624" i="3"/>
  <c r="G202" i="3"/>
  <c r="G201" i="3"/>
  <c r="G770" i="3"/>
  <c r="G623" i="3"/>
  <c r="G769" i="3"/>
  <c r="G622" i="3"/>
  <c r="G621" i="3"/>
  <c r="G584" i="3"/>
  <c r="G620" i="3"/>
  <c r="G619" i="3"/>
  <c r="G803" i="3"/>
  <c r="G768" i="3"/>
  <c r="G604" i="3"/>
  <c r="G618" i="3"/>
  <c r="G579" i="3"/>
  <c r="G602" i="3"/>
  <c r="G576" i="3"/>
  <c r="G179" i="3"/>
  <c r="G600" i="3"/>
  <c r="G617" i="3"/>
  <c r="G575" i="3"/>
  <c r="G199" i="3"/>
  <c r="G578" i="3"/>
  <c r="G597" i="3"/>
  <c r="G198" i="3"/>
  <c r="G178" i="3"/>
  <c r="G596" i="3"/>
  <c r="G595" i="3"/>
  <c r="G802" i="3"/>
  <c r="G589" i="3"/>
  <c r="G593" i="3"/>
  <c r="G573" i="3"/>
  <c r="G174" i="3"/>
  <c r="G591" i="3"/>
  <c r="G590" i="3"/>
  <c r="G195" i="3"/>
  <c r="G801" i="3"/>
  <c r="G200" i="3"/>
  <c r="G183" i="3"/>
  <c r="G194" i="3"/>
  <c r="G177" i="3"/>
  <c r="G588" i="3"/>
  <c r="G170" i="3"/>
  <c r="G800" i="3"/>
  <c r="G176" i="3"/>
  <c r="G605" i="3"/>
  <c r="G599" i="3"/>
  <c r="G767" i="3"/>
  <c r="G587" i="3"/>
  <c r="G169" i="3"/>
  <c r="G799" i="3"/>
  <c r="G175" i="3"/>
  <c r="G798" i="3"/>
  <c r="G168" i="3"/>
  <c r="G766" i="3"/>
  <c r="G585" i="3"/>
  <c r="G765" i="3"/>
  <c r="G182" i="3"/>
  <c r="G586" i="3"/>
  <c r="G193" i="3"/>
  <c r="G192" i="3"/>
  <c r="G191" i="3"/>
  <c r="G583" i="3"/>
  <c r="G582" i="3"/>
  <c r="G581" i="3"/>
  <c r="G797" i="3"/>
  <c r="G580" i="3"/>
  <c r="G190" i="3"/>
  <c r="G167" i="3"/>
  <c r="G764" i="3"/>
  <c r="G181" i="3"/>
  <c r="G189" i="3"/>
  <c r="G598" i="3"/>
  <c r="G196" i="3"/>
  <c r="G603" i="3"/>
  <c r="G577" i="3"/>
  <c r="G188" i="3"/>
  <c r="G594" i="3"/>
  <c r="G180" i="3"/>
  <c r="G592" i="3"/>
  <c r="G796" i="3"/>
  <c r="G574" i="3"/>
  <c r="G572" i="3"/>
  <c r="G568" i="3"/>
  <c r="G763" i="3"/>
  <c r="G571" i="3"/>
  <c r="G172" i="3"/>
  <c r="G795" i="3"/>
  <c r="G794" i="3"/>
  <c r="G793" i="3"/>
  <c r="G762" i="3"/>
  <c r="G792" i="3"/>
  <c r="G570" i="3"/>
  <c r="G569" i="3"/>
  <c r="G791" i="3"/>
  <c r="G567" i="3"/>
  <c r="G171" i="3"/>
  <c r="G566" i="3"/>
  <c r="G790" i="3"/>
  <c r="G565" i="3"/>
  <c r="G564" i="3"/>
  <c r="G563" i="3"/>
  <c r="G789" i="3"/>
  <c r="G761" i="3"/>
  <c r="G788" i="3"/>
  <c r="G760" i="3"/>
  <c r="G759" i="3"/>
  <c r="G562" i="3"/>
  <c r="G561" i="3"/>
  <c r="G560" i="3"/>
  <c r="G758" i="3"/>
  <c r="G559" i="3"/>
  <c r="G787" i="3"/>
  <c r="G558" i="3"/>
  <c r="G187" i="3"/>
  <c r="G786" i="3"/>
  <c r="G785" i="3"/>
  <c r="G757" i="3"/>
  <c r="G784" i="3"/>
  <c r="G556" i="3"/>
  <c r="G783" i="3"/>
  <c r="G554" i="3"/>
  <c r="G553" i="3"/>
  <c r="G552" i="3"/>
  <c r="G551" i="3"/>
  <c r="G782" i="3"/>
  <c r="G166" i="3"/>
  <c r="G550" i="3"/>
  <c r="G756" i="3"/>
  <c r="G781" i="3"/>
  <c r="G780" i="3"/>
  <c r="G186" i="3"/>
  <c r="G779" i="3"/>
  <c r="G165" i="3"/>
  <c r="G549" i="3"/>
  <c r="G755" i="3"/>
  <c r="G185" i="3"/>
  <c r="G548" i="3"/>
  <c r="G547" i="3"/>
  <c r="G778" i="3"/>
  <c r="G546" i="3"/>
  <c r="G777" i="3"/>
  <c r="G776" i="3"/>
  <c r="G164" i="3"/>
  <c r="G754" i="3"/>
  <c r="G545" i="3"/>
  <c r="G184" i="3"/>
  <c r="G544" i="3"/>
  <c r="G441" i="3"/>
  <c r="G163" i="3"/>
  <c r="G775" i="3"/>
  <c r="G162" i="3"/>
  <c r="G440" i="3"/>
  <c r="G439" i="3"/>
  <c r="G543" i="3"/>
  <c r="G438" i="3"/>
  <c r="G774" i="3"/>
  <c r="G161" i="3"/>
  <c r="G752" i="3"/>
  <c r="G437" i="3"/>
  <c r="G436" i="3"/>
  <c r="G160" i="3"/>
  <c r="G435" i="3"/>
  <c r="G751" i="3"/>
  <c r="G773" i="3"/>
  <c r="G772" i="3"/>
  <c r="G159" i="3"/>
  <c r="G745" i="3"/>
  <c r="G158" i="3"/>
  <c r="G434" i="3"/>
  <c r="G433" i="3"/>
  <c r="G157" i="3"/>
  <c r="G432" i="3"/>
  <c r="G431" i="3"/>
  <c r="G749" i="3"/>
  <c r="G430" i="3"/>
  <c r="G429" i="3"/>
  <c r="G748" i="3"/>
  <c r="G428" i="3"/>
  <c r="G156" i="3"/>
  <c r="G744" i="3"/>
  <c r="G427" i="3"/>
  <c r="G155" i="3"/>
  <c r="G426" i="3"/>
  <c r="G425" i="3"/>
  <c r="G154" i="3"/>
  <c r="G743" i="3"/>
  <c r="G424" i="3"/>
  <c r="G423" i="3"/>
  <c r="G742" i="3"/>
  <c r="G753" i="3"/>
  <c r="G422" i="3"/>
  <c r="G153" i="3"/>
  <c r="G152" i="3"/>
  <c r="G421" i="3"/>
  <c r="G750" i="3"/>
  <c r="G420" i="3"/>
  <c r="G740" i="3"/>
  <c r="G419" i="3"/>
  <c r="G418" i="3"/>
  <c r="G417" i="3"/>
  <c r="G151" i="3"/>
  <c r="G150" i="3"/>
  <c r="G149" i="3"/>
  <c r="G416" i="3"/>
  <c r="G741" i="3"/>
  <c r="G747" i="3"/>
  <c r="G147" i="3"/>
  <c r="G415" i="3"/>
  <c r="G414" i="3"/>
  <c r="G413" i="3"/>
  <c r="G146" i="3"/>
  <c r="G412" i="3"/>
  <c r="G411" i="3"/>
  <c r="G410" i="3"/>
  <c r="G739" i="3"/>
  <c r="G145" i="3"/>
  <c r="G144" i="3"/>
  <c r="G143" i="3"/>
  <c r="G409" i="3"/>
  <c r="G408" i="3"/>
  <c r="G142" i="3"/>
  <c r="G407" i="3"/>
  <c r="G141" i="3"/>
  <c r="G738" i="3"/>
  <c r="G140" i="3"/>
  <c r="G405" i="3"/>
  <c r="G404" i="3"/>
  <c r="G403" i="3"/>
  <c r="G139" i="3"/>
  <c r="G138" i="3"/>
  <c r="G402" i="3"/>
  <c r="G137" i="3"/>
  <c r="G241" i="3"/>
  <c r="G136" i="3"/>
  <c r="G401" i="3"/>
  <c r="G240" i="3"/>
  <c r="G400" i="3"/>
  <c r="G135" i="3"/>
  <c r="G399" i="3"/>
  <c r="G398" i="3"/>
  <c r="G134" i="3"/>
  <c r="G397" i="3"/>
  <c r="G133" i="3"/>
  <c r="G132" i="3"/>
  <c r="G131" i="3"/>
  <c r="G130" i="3"/>
  <c r="G396" i="3"/>
  <c r="G239" i="3"/>
  <c r="G395" i="3"/>
  <c r="G129" i="3"/>
  <c r="G394" i="3"/>
  <c r="G393" i="3"/>
  <c r="G392" i="3"/>
  <c r="G128" i="3"/>
  <c r="G127" i="3"/>
  <c r="G238" i="3"/>
  <c r="G391" i="3"/>
  <c r="G237" i="3"/>
  <c r="G126" i="3"/>
  <c r="G125" i="3"/>
  <c r="G124" i="3"/>
  <c r="G123" i="3"/>
  <c r="G389" i="3"/>
  <c r="G236" i="3"/>
  <c r="G235" i="3"/>
  <c r="G122" i="3"/>
  <c r="G388" i="3"/>
  <c r="G387" i="3"/>
  <c r="G386" i="3"/>
  <c r="G121" i="3"/>
  <c r="G120" i="3"/>
  <c r="G234" i="3"/>
  <c r="G385" i="3"/>
  <c r="G119" i="3"/>
  <c r="G233" i="3"/>
  <c r="G232" i="3"/>
  <c r="G384" i="3"/>
  <c r="G231" i="3"/>
  <c r="G383" i="3"/>
  <c r="G118" i="3"/>
  <c r="G117" i="3"/>
  <c r="G230" i="3"/>
  <c r="G380" i="3"/>
  <c r="G229" i="3"/>
  <c r="G116" i="3"/>
  <c r="G115" i="3"/>
  <c r="G379" i="3"/>
  <c r="G228" i="3"/>
  <c r="G114" i="3"/>
  <c r="G378" i="3"/>
  <c r="G377" i="3"/>
  <c r="G227" i="3"/>
  <c r="G113" i="3"/>
  <c r="G226" i="3"/>
  <c r="G112" i="3"/>
  <c r="G111" i="3"/>
  <c r="G225" i="3"/>
  <c r="G376" i="3"/>
  <c r="G375" i="3"/>
  <c r="G224" i="3"/>
  <c r="G110" i="3"/>
  <c r="G374" i="3"/>
  <c r="G109" i="3"/>
  <c r="G373" i="3"/>
  <c r="G108" i="3"/>
  <c r="G107" i="3"/>
  <c r="G222" i="3"/>
  <c r="G221" i="3"/>
  <c r="G372" i="3"/>
  <c r="G220" i="3"/>
  <c r="G371" i="3"/>
  <c r="G370" i="3"/>
  <c r="G106" i="3"/>
  <c r="G219" i="3"/>
  <c r="G218" i="3"/>
  <c r="G105" i="3"/>
  <c r="G369" i="3"/>
  <c r="G217" i="3"/>
  <c r="G104" i="3"/>
  <c r="G368" i="3"/>
  <c r="G216" i="3"/>
  <c r="G367" i="3"/>
  <c r="G215" i="3"/>
  <c r="G214" i="3"/>
  <c r="G366" i="3"/>
  <c r="G213" i="3"/>
  <c r="G212" i="3"/>
  <c r="G211" i="3"/>
  <c r="G210" i="3"/>
  <c r="G209" i="3"/>
  <c r="G207" i="3"/>
  <c r="G206" i="3"/>
  <c r="E206" i="3" l="1"/>
  <c r="E207" i="3"/>
  <c r="E208" i="3"/>
  <c r="E209" i="3"/>
  <c r="E210" i="3"/>
  <c r="E211" i="3"/>
  <c r="E212" i="3"/>
  <c r="E213" i="3"/>
  <c r="E366" i="3"/>
  <c r="E214" i="3"/>
  <c r="E215" i="3"/>
  <c r="E367" i="3"/>
  <c r="E216" i="3"/>
  <c r="E368" i="3"/>
  <c r="E104" i="3"/>
  <c r="E217" i="3"/>
  <c r="E369" i="3"/>
  <c r="E105" i="3"/>
  <c r="E218" i="3"/>
  <c r="E219" i="3"/>
  <c r="E106" i="3"/>
  <c r="E370" i="3"/>
  <c r="E371" i="3"/>
  <c r="E220" i="3"/>
  <c r="E372" i="3"/>
  <c r="E221" i="3"/>
  <c r="E222" i="3"/>
  <c r="E107" i="3"/>
  <c r="E108" i="3"/>
  <c r="E373" i="3"/>
  <c r="E109" i="3"/>
  <c r="E374" i="3"/>
  <c r="E110" i="3"/>
  <c r="E223" i="3"/>
  <c r="E224" i="3"/>
  <c r="E375" i="3"/>
  <c r="E376" i="3"/>
  <c r="E225" i="3"/>
  <c r="E111" i="3"/>
  <c r="E112" i="3"/>
  <c r="E226" i="3"/>
  <c r="E113" i="3"/>
  <c r="E227" i="3"/>
  <c r="E377" i="3"/>
  <c r="E378" i="3"/>
  <c r="E114" i="3"/>
  <c r="E228" i="3"/>
  <c r="E379" i="3"/>
  <c r="E115" i="3"/>
  <c r="E116" i="3"/>
  <c r="E229" i="3"/>
  <c r="E380" i="3"/>
  <c r="E230" i="3"/>
  <c r="E117" i="3"/>
  <c r="E118" i="3"/>
  <c r="E381" i="3"/>
  <c r="E382" i="3"/>
  <c r="E383" i="3"/>
  <c r="E231" i="3"/>
  <c r="E384" i="3"/>
  <c r="E232" i="3"/>
  <c r="E233" i="3"/>
  <c r="E119" i="3"/>
  <c r="E385" i="3"/>
  <c r="E234" i="3"/>
  <c r="E120" i="3"/>
  <c r="E121" i="3"/>
  <c r="E386" i="3"/>
  <c r="E387" i="3"/>
  <c r="E388" i="3"/>
  <c r="E122" i="3"/>
  <c r="E235" i="3"/>
  <c r="E236" i="3"/>
  <c r="E389" i="3"/>
  <c r="E123" i="3"/>
  <c r="E124" i="3"/>
  <c r="E125" i="3"/>
  <c r="E390" i="3"/>
  <c r="E126" i="3"/>
  <c r="E237" i="3"/>
  <c r="E391" i="3"/>
  <c r="E238" i="3"/>
  <c r="E127" i="3"/>
  <c r="E128" i="3"/>
  <c r="E392" i="3"/>
  <c r="E393" i="3"/>
  <c r="E394" i="3"/>
  <c r="E129" i="3"/>
  <c r="E395" i="3"/>
  <c r="E239" i="3"/>
  <c r="E396" i="3"/>
  <c r="E130" i="3"/>
  <c r="E131" i="3"/>
  <c r="E132" i="3"/>
  <c r="E133" i="3"/>
  <c r="E397" i="3"/>
  <c r="E134" i="3"/>
  <c r="E398" i="3"/>
  <c r="E399" i="3"/>
  <c r="E135" i="3"/>
  <c r="E400" i="3"/>
  <c r="E240" i="3"/>
  <c r="E401" i="3"/>
  <c r="E136" i="3"/>
  <c r="E241" i="3"/>
  <c r="E137" i="3"/>
  <c r="E402" i="3"/>
  <c r="E138" i="3"/>
  <c r="E139" i="3"/>
  <c r="E403" i="3"/>
  <c r="E404" i="3"/>
  <c r="E405" i="3"/>
  <c r="E140" i="3"/>
  <c r="E738" i="3"/>
  <c r="E141" i="3"/>
  <c r="E406" i="3"/>
  <c r="E407" i="3"/>
  <c r="E142" i="3"/>
  <c r="E408" i="3"/>
  <c r="E409" i="3"/>
  <c r="E143" i="3"/>
  <c r="E144" i="3"/>
  <c r="E145" i="3"/>
  <c r="E739" i="3"/>
  <c r="E410" i="3"/>
  <c r="E411" i="3"/>
  <c r="E412" i="3"/>
  <c r="E146" i="3"/>
  <c r="E413" i="3"/>
  <c r="E414" i="3"/>
  <c r="E415" i="3"/>
  <c r="E147" i="3"/>
  <c r="E148" i="3"/>
  <c r="E747" i="3"/>
  <c r="E741" i="3"/>
  <c r="E416" i="3"/>
  <c r="E149" i="3"/>
  <c r="E150" i="3"/>
  <c r="E151" i="3"/>
  <c r="E417" i="3"/>
  <c r="E418" i="3"/>
  <c r="E419" i="3"/>
  <c r="E740" i="3"/>
  <c r="E420" i="3"/>
  <c r="E750" i="3"/>
  <c r="E421" i="3"/>
  <c r="E152" i="3"/>
  <c r="E153" i="3"/>
  <c r="E422" i="3"/>
  <c r="E753" i="3"/>
  <c r="E742" i="3"/>
  <c r="E423" i="3"/>
  <c r="E424" i="3"/>
  <c r="E743" i="3"/>
  <c r="E154" i="3"/>
  <c r="E425" i="3"/>
  <c r="E426" i="3"/>
  <c r="E155" i="3"/>
  <c r="E427" i="3"/>
  <c r="E744" i="3"/>
  <c r="E156" i="3"/>
  <c r="E428" i="3"/>
  <c r="E748" i="3"/>
  <c r="E429" i="3"/>
  <c r="E430" i="3"/>
  <c r="E749" i="3"/>
  <c r="E431" i="3"/>
  <c r="E432" i="3"/>
  <c r="E157" i="3"/>
  <c r="E433" i="3"/>
  <c r="E434" i="3"/>
  <c r="E158" i="3"/>
  <c r="E745" i="3"/>
  <c r="E159" i="3"/>
  <c r="E772" i="3"/>
  <c r="E773" i="3"/>
  <c r="E751" i="3"/>
  <c r="E435" i="3"/>
  <c r="E160" i="3"/>
  <c r="E436" i="3"/>
  <c r="E437" i="3"/>
  <c r="E752" i="3"/>
  <c r="E161" i="3"/>
  <c r="E774" i="3"/>
  <c r="E438" i="3"/>
  <c r="E543" i="3"/>
  <c r="E439" i="3"/>
  <c r="E440" i="3"/>
  <c r="E162" i="3"/>
  <c r="E775" i="3"/>
  <c r="E746" i="3"/>
  <c r="E163" i="3"/>
  <c r="E441" i="3"/>
  <c r="E544" i="3"/>
  <c r="E184" i="3"/>
  <c r="E545" i="3"/>
  <c r="E754" i="3"/>
  <c r="E164" i="3"/>
  <c r="E776" i="3"/>
  <c r="E777" i="3"/>
  <c r="E546" i="3"/>
  <c r="E778" i="3"/>
  <c r="E547" i="3"/>
  <c r="E548" i="3"/>
  <c r="E185" i="3"/>
  <c r="E755" i="3"/>
  <c r="E549" i="3"/>
  <c r="E165" i="3"/>
  <c r="E779" i="3"/>
  <c r="E186" i="3"/>
  <c r="E780" i="3"/>
  <c r="E781" i="3"/>
  <c r="E756" i="3"/>
  <c r="E550" i="3"/>
  <c r="E166" i="3"/>
  <c r="E782" i="3"/>
  <c r="E551" i="3"/>
  <c r="E552" i="3"/>
  <c r="E553" i="3"/>
  <c r="E554" i="3"/>
  <c r="E783" i="3"/>
  <c r="E555" i="3"/>
  <c r="E556" i="3"/>
  <c r="E784" i="3"/>
  <c r="E557" i="3"/>
  <c r="E757" i="3"/>
  <c r="E785" i="3"/>
  <c r="E786" i="3"/>
  <c r="E187" i="3"/>
  <c r="E558" i="3"/>
  <c r="E787" i="3"/>
  <c r="E559" i="3"/>
  <c r="E758" i="3"/>
  <c r="E560" i="3"/>
  <c r="E561" i="3"/>
  <c r="E562" i="3"/>
  <c r="E759" i="3"/>
  <c r="E760" i="3"/>
  <c r="E788" i="3"/>
  <c r="E761" i="3"/>
  <c r="E789" i="3"/>
  <c r="E563" i="3"/>
  <c r="E564" i="3"/>
  <c r="E565" i="3"/>
  <c r="E790" i="3"/>
  <c r="E566" i="3"/>
  <c r="E171" i="3"/>
  <c r="E567" i="3"/>
  <c r="E791" i="3"/>
  <c r="E601" i="3"/>
  <c r="E569" i="3"/>
  <c r="E570" i="3"/>
  <c r="E792" i="3"/>
  <c r="E762" i="3"/>
  <c r="E793" i="3"/>
  <c r="E794" i="3"/>
  <c r="E795" i="3"/>
  <c r="E172" i="3"/>
  <c r="E571" i="3"/>
  <c r="E763" i="3"/>
  <c r="E568" i="3"/>
  <c r="E572" i="3"/>
  <c r="E574" i="3"/>
  <c r="E796" i="3"/>
  <c r="E592" i="3"/>
  <c r="E180" i="3"/>
  <c r="E594" i="3"/>
  <c r="E188" i="3"/>
  <c r="E577" i="3"/>
  <c r="E603" i="3"/>
  <c r="E196" i="3"/>
  <c r="E598" i="3"/>
  <c r="E189" i="3"/>
  <c r="E181" i="3"/>
  <c r="E764" i="3"/>
  <c r="E167" i="3"/>
  <c r="E190" i="3"/>
  <c r="E580" i="3"/>
  <c r="E797" i="3"/>
  <c r="E581" i="3"/>
  <c r="E582" i="3"/>
  <c r="E583" i="3"/>
  <c r="E191" i="3"/>
  <c r="E192" i="3"/>
  <c r="E193" i="3"/>
  <c r="E586" i="3"/>
  <c r="E182" i="3"/>
  <c r="E765" i="3"/>
  <c r="E585" i="3"/>
  <c r="E766" i="3"/>
  <c r="E168" i="3"/>
  <c r="E798" i="3"/>
  <c r="E175" i="3"/>
  <c r="E799" i="3"/>
  <c r="E169" i="3"/>
  <c r="E587" i="3"/>
  <c r="E767" i="3"/>
  <c r="E599" i="3"/>
  <c r="E605" i="3"/>
  <c r="E197" i="3"/>
  <c r="E176" i="3"/>
  <c r="E800" i="3"/>
  <c r="E170" i="3"/>
  <c r="E588" i="3"/>
  <c r="E177" i="3"/>
  <c r="E194" i="3"/>
  <c r="E183" i="3"/>
  <c r="E200" i="3"/>
  <c r="E801" i="3"/>
  <c r="E173" i="3"/>
  <c r="E195" i="3"/>
  <c r="E590" i="3"/>
  <c r="E591" i="3"/>
  <c r="E174" i="3"/>
  <c r="E573" i="3"/>
  <c r="E593" i="3"/>
  <c r="E589" i="3"/>
  <c r="E802" i="3"/>
  <c r="E595" i="3"/>
  <c r="E596" i="3"/>
  <c r="E178" i="3"/>
  <c r="E198" i="3"/>
  <c r="E597" i="3"/>
  <c r="E578" i="3"/>
  <c r="E199" i="3"/>
  <c r="E575" i="3"/>
  <c r="E617" i="3"/>
  <c r="E600" i="3"/>
  <c r="E179" i="3"/>
  <c r="E576" i="3"/>
  <c r="E602" i="3"/>
  <c r="E579" i="3"/>
  <c r="E618" i="3"/>
  <c r="E604" i="3"/>
  <c r="E768" i="3"/>
  <c r="E803" i="3"/>
  <c r="E619" i="3"/>
  <c r="E620" i="3"/>
  <c r="E584" i="3"/>
  <c r="E621" i="3"/>
  <c r="E622" i="3"/>
  <c r="E769" i="3"/>
  <c r="E623" i="3"/>
  <c r="E770" i="3"/>
  <c r="E201" i="3"/>
  <c r="E202" i="3"/>
  <c r="E624" i="3"/>
  <c r="E625" i="3"/>
  <c r="E626" i="3"/>
  <c r="E203" i="3"/>
  <c r="E627" i="3"/>
  <c r="E628" i="3"/>
  <c r="E629" i="3"/>
  <c r="E630" i="3"/>
  <c r="E868" i="3"/>
  <c r="E606" i="3"/>
  <c r="E631" i="3"/>
  <c r="E607" i="3"/>
  <c r="E2" i="3"/>
  <c r="E869" i="3"/>
  <c r="E608" i="3"/>
  <c r="E632" i="3"/>
  <c r="E609" i="3"/>
  <c r="E633" i="3"/>
  <c r="E634" i="3"/>
  <c r="E635" i="3"/>
  <c r="E610" i="3"/>
  <c r="E636" i="3"/>
  <c r="E611" i="3"/>
  <c r="E637" i="3"/>
  <c r="E204" i="3"/>
  <c r="E638" i="3"/>
  <c r="E639" i="3"/>
  <c r="E612" i="3"/>
  <c r="E640" i="3"/>
  <c r="E641" i="3"/>
  <c r="E642" i="3"/>
  <c r="E3" i="3"/>
  <c r="E643" i="3"/>
  <c r="E644" i="3"/>
  <c r="E645" i="3"/>
  <c r="E613" i="3"/>
  <c r="E614" i="3"/>
  <c r="E646" i="3"/>
  <c r="E647" i="3"/>
  <c r="E4" i="3"/>
  <c r="E648" i="3"/>
  <c r="E649" i="3"/>
  <c r="E650" i="3"/>
  <c r="E615" i="3"/>
  <c r="E771" i="3"/>
  <c r="E870" i="3"/>
  <c r="E651" i="3"/>
  <c r="E652" i="3"/>
  <c r="E871" i="3"/>
  <c r="E205" i="3"/>
  <c r="E616" i="3"/>
  <c r="E653" i="3"/>
  <c r="E654" i="3"/>
  <c r="E655" i="3"/>
  <c r="E5" i="3"/>
  <c r="E6" i="3"/>
  <c r="E656" i="3"/>
  <c r="E666" i="3"/>
  <c r="E872" i="3"/>
  <c r="E873" i="3"/>
  <c r="E657" i="3"/>
  <c r="E7" i="3"/>
  <c r="E659" i="3"/>
  <c r="E8" i="3"/>
  <c r="E660" i="3"/>
  <c r="E661" i="3"/>
  <c r="E662" i="3"/>
  <c r="E874" i="3"/>
  <c r="E663" i="3"/>
  <c r="E9" i="3"/>
  <c r="E10" i="3"/>
  <c r="E664" i="3"/>
  <c r="E879" i="3"/>
  <c r="E665" i="3"/>
  <c r="E11" i="3"/>
  <c r="E658" i="3"/>
  <c r="E876" i="3"/>
  <c r="E877" i="3"/>
  <c r="E667" i="3"/>
  <c r="E668" i="3"/>
  <c r="E12" i="3"/>
  <c r="E13" i="3"/>
  <c r="E669" i="3"/>
  <c r="E670" i="3"/>
  <c r="E878" i="3"/>
  <c r="E839" i="3"/>
  <c r="E875" i="3"/>
  <c r="E671" i="3"/>
  <c r="E840" i="3"/>
  <c r="E808" i="3"/>
  <c r="E672" i="3"/>
  <c r="E673" i="3"/>
  <c r="E674" i="3"/>
  <c r="E675" i="3"/>
  <c r="E14" i="3"/>
  <c r="E676" i="3"/>
  <c r="E880" i="3"/>
  <c r="E845" i="3"/>
  <c r="E881" i="3"/>
  <c r="E677" i="3"/>
  <c r="E810" i="3"/>
  <c r="E678" i="3"/>
  <c r="E679" i="3"/>
  <c r="E811" i="3"/>
  <c r="E680" i="3"/>
  <c r="E882" i="3"/>
  <c r="E883" i="3"/>
  <c r="E681" i="3"/>
  <c r="E15" i="3"/>
  <c r="E16" i="3"/>
  <c r="E17" i="3"/>
  <c r="E884" i="3"/>
  <c r="E18" i="3"/>
  <c r="E804" i="3"/>
  <c r="E812" i="3"/>
  <c r="E813" i="3"/>
  <c r="E814" i="3"/>
  <c r="E19" i="3"/>
  <c r="E20" i="3"/>
  <c r="E805" i="3"/>
  <c r="E815" i="3"/>
  <c r="E242" i="3"/>
  <c r="E885" i="3"/>
  <c r="E816" i="3"/>
  <c r="E682" i="3"/>
  <c r="E817" i="3"/>
  <c r="E896" i="3"/>
  <c r="E887" i="3"/>
  <c r="E243" i="3"/>
  <c r="E818" i="3"/>
  <c r="E888" i="3"/>
  <c r="E819" i="3"/>
  <c r="E21" i="3"/>
  <c r="E820" i="3"/>
  <c r="E821" i="3"/>
  <c r="E22" i="3"/>
  <c r="E822" i="3"/>
  <c r="E23" i="3"/>
  <c r="E823" i="3"/>
  <c r="E824" i="3"/>
  <c r="E244" i="3"/>
  <c r="E825" i="3"/>
  <c r="E245" i="3"/>
  <c r="E24" i="3"/>
  <c r="E826" i="3"/>
  <c r="E246" i="3"/>
  <c r="E889" i="3"/>
  <c r="E25" i="3"/>
  <c r="E247" i="3"/>
  <c r="E827" i="3"/>
  <c r="E890" i="3"/>
  <c r="E26" i="3"/>
  <c r="E891" i="3"/>
  <c r="E248" i="3"/>
  <c r="E851" i="3"/>
  <c r="E27" i="3"/>
  <c r="E829" i="3"/>
  <c r="E249" i="3"/>
  <c r="E892" i="3"/>
  <c r="E250" i="3"/>
  <c r="E251" i="3"/>
  <c r="E830" i="3"/>
  <c r="E893" i="3"/>
  <c r="E252" i="3"/>
  <c r="E28" i="3"/>
  <c r="E253" i="3"/>
  <c r="E831" i="3"/>
  <c r="E29" i="3"/>
  <c r="E832" i="3"/>
  <c r="E897" i="3"/>
  <c r="E254" i="3"/>
  <c r="E895" i="3"/>
  <c r="E30" i="3"/>
  <c r="E833" i="3"/>
  <c r="E834" i="3"/>
  <c r="E255" i="3"/>
  <c r="E835" i="3"/>
  <c r="E886" i="3"/>
  <c r="E256" i="3"/>
  <c r="E31" i="3"/>
  <c r="E32" i="3"/>
  <c r="E257" i="3"/>
  <c r="E33" i="3"/>
  <c r="E258" i="3"/>
  <c r="E836" i="3"/>
  <c r="E837" i="3"/>
  <c r="E894" i="3"/>
  <c r="E259" i="3"/>
  <c r="E34" i="3"/>
  <c r="E838" i="3"/>
  <c r="E683" i="3"/>
  <c r="E806" i="3"/>
  <c r="E260" i="3"/>
  <c r="E261" i="3"/>
  <c r="E262" i="3"/>
  <c r="E684" i="3"/>
  <c r="E898" i="3"/>
  <c r="E685" i="3"/>
  <c r="E263" i="3"/>
  <c r="E807" i="3"/>
  <c r="E35" i="3"/>
  <c r="E264" i="3"/>
  <c r="E841" i="3"/>
  <c r="E265" i="3"/>
  <c r="E899" i="3"/>
  <c r="E36" i="3"/>
  <c r="E37" i="3"/>
  <c r="E842" i="3"/>
  <c r="E686" i="3"/>
  <c r="E266" i="3"/>
  <c r="E687" i="3"/>
  <c r="E843" i="3"/>
  <c r="E38" i="3"/>
  <c r="E267" i="3"/>
  <c r="E688" i="3"/>
  <c r="E39" i="3"/>
  <c r="E689" i="3"/>
  <c r="E900" i="3"/>
  <c r="E268" i="3"/>
  <c r="E901" i="3"/>
  <c r="E844" i="3"/>
  <c r="E809" i="3"/>
  <c r="E902" i="3"/>
  <c r="E269" i="3"/>
  <c r="E828" i="3"/>
  <c r="E270" i="3"/>
  <c r="E690" i="3"/>
  <c r="E903" i="3"/>
  <c r="E904" i="3"/>
  <c r="E271" i="3"/>
  <c r="E847" i="3"/>
  <c r="E40" i="3"/>
  <c r="E41" i="3"/>
  <c r="E691" i="3"/>
  <c r="E905" i="3"/>
  <c r="E906" i="3"/>
  <c r="E907" i="3"/>
  <c r="E272" i="3"/>
  <c r="E908" i="3"/>
  <c r="E692" i="3"/>
  <c r="E273" i="3"/>
  <c r="E693" i="3"/>
  <c r="E694" i="3"/>
  <c r="E274" i="3"/>
  <c r="E848" i="3"/>
  <c r="E42" i="3"/>
  <c r="E275" i="3"/>
  <c r="E849" i="3"/>
  <c r="E276" i="3"/>
  <c r="E43" i="3"/>
  <c r="E909" i="3"/>
  <c r="E277" i="3"/>
  <c r="E850" i="3"/>
  <c r="E910" i="3"/>
  <c r="E695" i="3"/>
  <c r="E911" i="3"/>
  <c r="E278" i="3"/>
  <c r="E279" i="3"/>
  <c r="E696" i="3"/>
  <c r="E697" i="3"/>
  <c r="E280" i="3"/>
  <c r="E459" i="3"/>
  <c r="E846" i="3"/>
  <c r="E281" i="3"/>
  <c r="E912" i="3"/>
  <c r="E282" i="3"/>
  <c r="E698" i="3"/>
  <c r="E913" i="3"/>
  <c r="E852" i="3"/>
  <c r="E283" i="3"/>
  <c r="E284" i="3"/>
  <c r="E853" i="3"/>
  <c r="E285" i="3"/>
  <c r="E286" i="3"/>
  <c r="E452" i="3"/>
  <c r="E461" i="3"/>
  <c r="E44" i="3"/>
  <c r="E699" i="3"/>
  <c r="E854" i="3"/>
  <c r="E453" i="3"/>
  <c r="E321" i="3"/>
  <c r="E287" i="3"/>
  <c r="E462" i="3"/>
  <c r="E700" i="3"/>
  <c r="E914" i="3"/>
  <c r="E288" i="3"/>
  <c r="E322" i="3"/>
  <c r="E323" i="3"/>
  <c r="E454" i="3"/>
  <c r="E855" i="3"/>
  <c r="E701" i="3"/>
  <c r="E467" i="3"/>
  <c r="E455" i="3"/>
  <c r="E289" i="3"/>
  <c r="E290" i="3"/>
  <c r="E291" i="3"/>
  <c r="E856" i="3"/>
  <c r="E457" i="3"/>
  <c r="E857" i="3"/>
  <c r="E858" i="3"/>
  <c r="E292" i="3"/>
  <c r="E293" i="3"/>
  <c r="E469" i="3"/>
  <c r="E294" i="3"/>
  <c r="E474" i="3"/>
  <c r="E702" i="3"/>
  <c r="E45" i="3"/>
  <c r="E859" i="3"/>
  <c r="E476" i="3"/>
  <c r="E295" i="3"/>
  <c r="E479" i="3"/>
  <c r="E46" i="3"/>
  <c r="E296" i="3"/>
  <c r="E297" i="3"/>
  <c r="E703" i="3"/>
  <c r="E473" i="3"/>
  <c r="E47" i="3"/>
  <c r="E324" i="3"/>
  <c r="E298" i="3"/>
  <c r="E48" i="3"/>
  <c r="E49" i="3"/>
  <c r="E456" i="3"/>
  <c r="E448" i="3"/>
  <c r="E458" i="3"/>
  <c r="E50" i="3"/>
  <c r="E704" i="3"/>
  <c r="E483" i="3"/>
  <c r="E51" i="3"/>
  <c r="E299" i="3"/>
  <c r="E705" i="3"/>
  <c r="E860" i="3"/>
  <c r="E327" i="3"/>
  <c r="E326" i="3"/>
  <c r="E460" i="3"/>
  <c r="E300" i="3"/>
  <c r="E861" i="3"/>
  <c r="E862" i="3"/>
  <c r="E487" i="3"/>
  <c r="E863" i="3"/>
  <c r="E449" i="3"/>
  <c r="E463" i="3"/>
  <c r="E301" i="3"/>
  <c r="E328" i="3"/>
  <c r="E52" i="3"/>
  <c r="E302" i="3"/>
  <c r="E706" i="3"/>
  <c r="E464" i="3"/>
  <c r="E325" i="3"/>
  <c r="E465" i="3"/>
  <c r="E466" i="3"/>
  <c r="E53" i="3"/>
  <c r="E707" i="3"/>
  <c r="E54" i="3"/>
  <c r="E55" i="3"/>
  <c r="E303" i="3"/>
  <c r="E708" i="3"/>
  <c r="E709" i="3"/>
  <c r="E450" i="3"/>
  <c r="E468" i="3"/>
  <c r="E304" i="3"/>
  <c r="E442" i="3"/>
  <c r="E305" i="3"/>
  <c r="E306" i="3"/>
  <c r="E307" i="3"/>
  <c r="E308" i="3"/>
  <c r="E710" i="3"/>
  <c r="E864" i="3"/>
  <c r="E865" i="3"/>
  <c r="E470" i="3"/>
  <c r="E329" i="3"/>
  <c r="E471" i="3"/>
  <c r="E472" i="3"/>
  <c r="E309" i="3"/>
  <c r="E56" i="3"/>
  <c r="E711" i="3"/>
  <c r="E443" i="3"/>
  <c r="E866" i="3"/>
  <c r="E57" i="3"/>
  <c r="E867" i="3"/>
  <c r="E310" i="3"/>
  <c r="E311" i="3"/>
  <c r="E451" i="3"/>
  <c r="E58" i="3"/>
  <c r="E712" i="3"/>
  <c r="E59" i="3"/>
  <c r="E475" i="3"/>
  <c r="E312" i="3"/>
  <c r="E330" i="3"/>
  <c r="E444" i="3"/>
  <c r="E60" i="3"/>
  <c r="E61" i="3"/>
  <c r="E713" i="3"/>
  <c r="E331" i="3"/>
  <c r="E332" i="3"/>
  <c r="E714" i="3"/>
  <c r="E62" i="3"/>
  <c r="E715" i="3"/>
  <c r="E313" i="3"/>
  <c r="E477" i="3"/>
  <c r="E478" i="3"/>
  <c r="E445" i="3"/>
  <c r="E716" i="3"/>
  <c r="E480" i="3"/>
  <c r="E314" i="3"/>
  <c r="E63" i="3"/>
  <c r="E64" i="3"/>
  <c r="E65" i="3"/>
  <c r="E315" i="3"/>
  <c r="E481" i="3"/>
  <c r="E66" i="3"/>
  <c r="E482" i="3"/>
  <c r="E333" i="3"/>
  <c r="E316" i="3"/>
  <c r="E334" i="3"/>
  <c r="E317" i="3"/>
  <c r="E67" i="3"/>
  <c r="E68" i="3"/>
  <c r="E717" i="3"/>
  <c r="E718" i="3"/>
  <c r="E69" i="3"/>
  <c r="E446" i="3"/>
  <c r="E719" i="3"/>
  <c r="E335" i="3"/>
  <c r="E70" i="3"/>
  <c r="E484" i="3"/>
  <c r="E336" i="3"/>
  <c r="E720" i="3"/>
  <c r="E71" i="3"/>
  <c r="E337" i="3"/>
  <c r="E485" i="3"/>
  <c r="E72" i="3"/>
  <c r="E318" i="3"/>
  <c r="E338" i="3"/>
  <c r="E73" i="3"/>
  <c r="E339" i="3"/>
  <c r="E74" i="3"/>
  <c r="E319" i="3"/>
  <c r="E320" i="3"/>
  <c r="E75" i="3"/>
  <c r="E721" i="3"/>
  <c r="E340" i="3"/>
  <c r="E341" i="3"/>
  <c r="E722" i="3"/>
  <c r="E342" i="3"/>
  <c r="E76" i="3"/>
  <c r="E486" i="3"/>
  <c r="E447" i="3"/>
  <c r="E77" i="3"/>
  <c r="E488" i="3"/>
  <c r="E78" i="3"/>
  <c r="E343" i="3"/>
  <c r="E489" i="3"/>
  <c r="E723" i="3"/>
  <c r="E724" i="3"/>
  <c r="E725" i="3"/>
  <c r="E490" i="3"/>
  <c r="E344" i="3"/>
  <c r="E345" i="3"/>
  <c r="E491" i="3"/>
  <c r="E79" i="3"/>
  <c r="E346" i="3"/>
  <c r="E492" i="3"/>
  <c r="E347" i="3"/>
  <c r="E80" i="3"/>
  <c r="E726" i="3"/>
  <c r="E81" i="3"/>
  <c r="E82" i="3"/>
  <c r="E83" i="3"/>
  <c r="E348" i="3"/>
  <c r="E349" i="3"/>
  <c r="E84" i="3"/>
  <c r="E85" i="3"/>
  <c r="E727" i="3"/>
  <c r="E728" i="3"/>
  <c r="E86" i="3"/>
  <c r="E350" i="3"/>
  <c r="E87" i="3"/>
  <c r="E729" i="3"/>
  <c r="E493" i="3"/>
  <c r="E494" i="3"/>
  <c r="E88" i="3"/>
  <c r="E89" i="3"/>
  <c r="E90" i="3"/>
  <c r="E91" i="3"/>
  <c r="E351" i="3"/>
  <c r="E730" i="3"/>
  <c r="E731" i="3"/>
  <c r="E352" i="3"/>
  <c r="E353" i="3"/>
  <c r="E92" i="3"/>
  <c r="E354" i="3"/>
  <c r="E355" i="3"/>
  <c r="E503" i="3"/>
  <c r="E732" i="3"/>
  <c r="E504" i="3"/>
  <c r="E356" i="3"/>
  <c r="E93" i="3"/>
  <c r="E495" i="3"/>
  <c r="E505" i="3"/>
  <c r="E94" i="3"/>
  <c r="E95" i="3"/>
  <c r="E733" i="3"/>
  <c r="E357" i="3"/>
  <c r="E496" i="3"/>
  <c r="E734" i="3"/>
  <c r="E506" i="3"/>
  <c r="E735" i="3"/>
  <c r="E96" i="3"/>
  <c r="E507" i="3"/>
  <c r="E497" i="3"/>
  <c r="E358" i="3"/>
  <c r="E736" i="3"/>
  <c r="E508" i="3"/>
  <c r="E97" i="3"/>
  <c r="E359" i="3"/>
  <c r="E360" i="3"/>
  <c r="E509" i="3"/>
  <c r="E498" i="3"/>
  <c r="E499" i="3"/>
  <c r="E510" i="3"/>
  <c r="E511" i="3"/>
  <c r="E737" i="3"/>
  <c r="E512" i="3"/>
  <c r="E513" i="3"/>
  <c r="E514" i="3"/>
  <c r="E98" i="3"/>
  <c r="E515" i="3"/>
  <c r="E361" i="3"/>
  <c r="E516" i="3"/>
  <c r="E517" i="3"/>
  <c r="E500" i="3"/>
  <c r="E518" i="3"/>
  <c r="E501" i="3"/>
  <c r="E519" i="3"/>
  <c r="E520" i="3"/>
  <c r="E521" i="3"/>
  <c r="E522" i="3"/>
  <c r="E362" i="3"/>
  <c r="E99" i="3"/>
  <c r="E523" i="3"/>
  <c r="E100" i="3"/>
  <c r="E524" i="3"/>
  <c r="E502" i="3"/>
  <c r="E525" i="3"/>
  <c r="E526" i="3"/>
  <c r="E363" i="3"/>
  <c r="E527" i="3"/>
  <c r="E528" i="3"/>
  <c r="E101" i="3"/>
  <c r="E529" i="3"/>
  <c r="E102" i="3"/>
  <c r="E530" i="3"/>
  <c r="E364" i="3"/>
  <c r="E531" i="3"/>
  <c r="E532" i="3"/>
  <c r="E533" i="3"/>
  <c r="E365" i="3"/>
  <c r="E534" i="3"/>
  <c r="E535" i="3"/>
  <c r="E103" i="3"/>
  <c r="E536" i="3"/>
  <c r="E537" i="3"/>
  <c r="E538" i="3"/>
  <c r="E539" i="3"/>
  <c r="E540" i="3"/>
  <c r="E541" i="3"/>
  <c r="E542" i="3"/>
  <c r="F206" i="3"/>
  <c r="F207" i="3"/>
  <c r="F208" i="3"/>
  <c r="F209" i="3"/>
  <c r="F210" i="3"/>
  <c r="F211" i="3"/>
  <c r="F212" i="3"/>
  <c r="F213" i="3"/>
  <c r="F366" i="3"/>
  <c r="F214" i="3"/>
  <c r="F215" i="3"/>
  <c r="F367" i="3"/>
  <c r="F216" i="3"/>
  <c r="F368" i="3"/>
  <c r="F104" i="3"/>
  <c r="F217" i="3"/>
  <c r="F369" i="3"/>
  <c r="F105" i="3"/>
  <c r="F218" i="3"/>
  <c r="F219" i="3"/>
  <c r="F106" i="3"/>
  <c r="F370" i="3"/>
  <c r="F371" i="3"/>
  <c r="F220" i="3"/>
  <c r="F372" i="3"/>
  <c r="F221" i="3"/>
  <c r="F222" i="3"/>
  <c r="F107" i="3"/>
  <c r="F108" i="3"/>
  <c r="F373" i="3"/>
  <c r="F109" i="3"/>
  <c r="F374" i="3"/>
  <c r="F110" i="3"/>
  <c r="F223" i="3"/>
  <c r="F224" i="3"/>
  <c r="F375" i="3"/>
  <c r="F376" i="3"/>
  <c r="F225" i="3"/>
  <c r="F111" i="3"/>
  <c r="F112" i="3"/>
  <c r="F226" i="3"/>
  <c r="F113" i="3"/>
  <c r="F227" i="3"/>
  <c r="F377" i="3"/>
  <c r="F378" i="3"/>
  <c r="F114" i="3"/>
  <c r="F228" i="3"/>
  <c r="F379" i="3"/>
  <c r="F115" i="3"/>
  <c r="F116" i="3"/>
  <c r="F229" i="3"/>
  <c r="F380" i="3"/>
  <c r="F230" i="3"/>
  <c r="F117" i="3"/>
  <c r="F118" i="3"/>
  <c r="F381" i="3"/>
  <c r="F382" i="3"/>
  <c r="F383" i="3"/>
  <c r="F231" i="3"/>
  <c r="F384" i="3"/>
  <c r="F232" i="3"/>
  <c r="F233" i="3"/>
  <c r="F119" i="3"/>
  <c r="F385" i="3"/>
  <c r="F234" i="3"/>
  <c r="F120" i="3"/>
  <c r="F121" i="3"/>
  <c r="F386" i="3"/>
  <c r="F387" i="3"/>
  <c r="F388" i="3"/>
  <c r="F122" i="3"/>
  <c r="F235" i="3"/>
  <c r="F236" i="3"/>
  <c r="F389" i="3"/>
  <c r="F123" i="3"/>
  <c r="F124" i="3"/>
  <c r="F125" i="3"/>
  <c r="F390" i="3"/>
  <c r="F126" i="3"/>
  <c r="F237" i="3"/>
  <c r="F391" i="3"/>
  <c r="F238" i="3"/>
  <c r="F127" i="3"/>
  <c r="F128" i="3"/>
  <c r="F392" i="3"/>
  <c r="F393" i="3"/>
  <c r="F394" i="3"/>
  <c r="F129" i="3"/>
  <c r="F395" i="3"/>
  <c r="F239" i="3"/>
  <c r="F396" i="3"/>
  <c r="F130" i="3"/>
  <c r="F131" i="3"/>
  <c r="F132" i="3"/>
  <c r="F133" i="3"/>
  <c r="F397" i="3"/>
  <c r="F134" i="3"/>
  <c r="F398" i="3"/>
  <c r="F399" i="3"/>
  <c r="F135" i="3"/>
  <c r="F400" i="3"/>
  <c r="F240" i="3"/>
  <c r="F401" i="3"/>
  <c r="F136" i="3"/>
  <c r="F241" i="3"/>
  <c r="F137" i="3"/>
  <c r="F402" i="3"/>
  <c r="F138" i="3"/>
  <c r="F139" i="3"/>
  <c r="F403" i="3"/>
  <c r="F404" i="3"/>
  <c r="F405" i="3"/>
  <c r="F140" i="3"/>
  <c r="F738" i="3"/>
  <c r="F141" i="3"/>
  <c r="F406" i="3"/>
  <c r="F407" i="3"/>
  <c r="F142" i="3"/>
  <c r="F408" i="3"/>
  <c r="F409" i="3"/>
  <c r="F143" i="3"/>
  <c r="F144" i="3"/>
  <c r="F145" i="3"/>
  <c r="F739" i="3"/>
  <c r="F410" i="3"/>
  <c r="F411" i="3"/>
  <c r="F412" i="3"/>
  <c r="F146" i="3"/>
  <c r="F413" i="3"/>
  <c r="F414" i="3"/>
  <c r="F415" i="3"/>
  <c r="F147" i="3"/>
  <c r="F148" i="3"/>
  <c r="F747" i="3"/>
  <c r="F741" i="3"/>
  <c r="F416" i="3"/>
  <c r="F149" i="3"/>
  <c r="F150" i="3"/>
  <c r="F151" i="3"/>
  <c r="F417" i="3"/>
  <c r="F418" i="3"/>
  <c r="F419" i="3"/>
  <c r="F740" i="3"/>
  <c r="F420" i="3"/>
  <c r="F750" i="3"/>
  <c r="F421" i="3"/>
  <c r="F152" i="3"/>
  <c r="F153" i="3"/>
  <c r="F422" i="3"/>
  <c r="F753" i="3"/>
  <c r="F742" i="3"/>
  <c r="F423" i="3"/>
  <c r="F424" i="3"/>
  <c r="F743" i="3"/>
  <c r="F154" i="3"/>
  <c r="F425" i="3"/>
  <c r="F426" i="3"/>
  <c r="F155" i="3"/>
  <c r="F427" i="3"/>
  <c r="F744" i="3"/>
  <c r="F156" i="3"/>
  <c r="F428" i="3"/>
  <c r="F748" i="3"/>
  <c r="F429" i="3"/>
  <c r="F430" i="3"/>
  <c r="F749" i="3"/>
  <c r="F431" i="3"/>
  <c r="F432" i="3"/>
  <c r="F157" i="3"/>
  <c r="F433" i="3"/>
  <c r="F434" i="3"/>
  <c r="F158" i="3"/>
  <c r="F745" i="3"/>
  <c r="F159" i="3"/>
  <c r="F772" i="3"/>
  <c r="F773" i="3"/>
  <c r="F751" i="3"/>
  <c r="F435" i="3"/>
  <c r="F160" i="3"/>
  <c r="F436" i="3"/>
  <c r="F437" i="3"/>
  <c r="F752" i="3"/>
  <c r="F161" i="3"/>
  <c r="F774" i="3"/>
  <c r="F438" i="3"/>
  <c r="F543" i="3"/>
  <c r="F439" i="3"/>
  <c r="F440" i="3"/>
  <c r="F162" i="3"/>
  <c r="F775" i="3"/>
  <c r="F746" i="3"/>
  <c r="F163" i="3"/>
  <c r="F441" i="3"/>
  <c r="F544" i="3"/>
  <c r="F184" i="3"/>
  <c r="F545" i="3"/>
  <c r="F754" i="3"/>
  <c r="F164" i="3"/>
  <c r="F776" i="3"/>
  <c r="F777" i="3"/>
  <c r="F546" i="3"/>
  <c r="F778" i="3"/>
  <c r="F547" i="3"/>
  <c r="F548" i="3"/>
  <c r="F185" i="3"/>
  <c r="F755" i="3"/>
  <c r="F549" i="3"/>
  <c r="F165" i="3"/>
  <c r="F779" i="3"/>
  <c r="F186" i="3"/>
  <c r="F780" i="3"/>
  <c r="F781" i="3"/>
  <c r="F756" i="3"/>
  <c r="F550" i="3"/>
  <c r="F166" i="3"/>
  <c r="F782" i="3"/>
  <c r="F551" i="3"/>
  <c r="F552" i="3"/>
  <c r="F553" i="3"/>
  <c r="F554" i="3"/>
  <c r="F783" i="3"/>
  <c r="F555" i="3"/>
  <c r="F556" i="3"/>
  <c r="F784" i="3"/>
  <c r="F557" i="3"/>
  <c r="F757" i="3"/>
  <c r="F785" i="3"/>
  <c r="F786" i="3"/>
  <c r="F187" i="3"/>
  <c r="F558" i="3"/>
  <c r="F787" i="3"/>
  <c r="F559" i="3"/>
  <c r="F758" i="3"/>
  <c r="F560" i="3"/>
  <c r="F561" i="3"/>
  <c r="F562" i="3"/>
  <c r="F759" i="3"/>
  <c r="F760" i="3"/>
  <c r="F788" i="3"/>
  <c r="F761" i="3"/>
  <c r="F789" i="3"/>
  <c r="F563" i="3"/>
  <c r="F564" i="3"/>
  <c r="F565" i="3"/>
  <c r="F790" i="3"/>
  <c r="F566" i="3"/>
  <c r="F171" i="3"/>
  <c r="F567" i="3"/>
  <c r="F791" i="3"/>
  <c r="F601" i="3"/>
  <c r="F569" i="3"/>
  <c r="F570" i="3"/>
  <c r="F792" i="3"/>
  <c r="F762" i="3"/>
  <c r="F793" i="3"/>
  <c r="F794" i="3"/>
  <c r="F795" i="3"/>
  <c r="F172" i="3"/>
  <c r="F571" i="3"/>
  <c r="F763" i="3"/>
  <c r="F568" i="3"/>
  <c r="F572" i="3"/>
  <c r="F574" i="3"/>
  <c r="F796" i="3"/>
  <c r="F592" i="3"/>
  <c r="F180" i="3"/>
  <c r="F594" i="3"/>
  <c r="F188" i="3"/>
  <c r="F577" i="3"/>
  <c r="F603" i="3"/>
  <c r="F196" i="3"/>
  <c r="F598" i="3"/>
  <c r="F189" i="3"/>
  <c r="F181" i="3"/>
  <c r="F764" i="3"/>
  <c r="F167" i="3"/>
  <c r="F190" i="3"/>
  <c r="F580" i="3"/>
  <c r="F797" i="3"/>
  <c r="F581" i="3"/>
  <c r="F582" i="3"/>
  <c r="F583" i="3"/>
  <c r="F191" i="3"/>
  <c r="F192" i="3"/>
  <c r="F193" i="3"/>
  <c r="F586" i="3"/>
  <c r="F182" i="3"/>
  <c r="F765" i="3"/>
  <c r="F585" i="3"/>
  <c r="F766" i="3"/>
  <c r="F168" i="3"/>
  <c r="F798" i="3"/>
  <c r="F175" i="3"/>
  <c r="F799" i="3"/>
  <c r="F169" i="3"/>
  <c r="F587" i="3"/>
  <c r="F767" i="3"/>
  <c r="F599" i="3"/>
  <c r="F605" i="3"/>
  <c r="F197" i="3"/>
  <c r="F176" i="3"/>
  <c r="F800" i="3"/>
  <c r="F170" i="3"/>
  <c r="F588" i="3"/>
  <c r="F177" i="3"/>
  <c r="F194" i="3"/>
  <c r="F183" i="3"/>
  <c r="F200" i="3"/>
  <c r="F801" i="3"/>
  <c r="F173" i="3"/>
  <c r="F195" i="3"/>
  <c r="F590" i="3"/>
  <c r="F591" i="3"/>
  <c r="F174" i="3"/>
  <c r="F573" i="3"/>
  <c r="F593" i="3"/>
  <c r="F589" i="3"/>
  <c r="F802" i="3"/>
  <c r="F595" i="3"/>
  <c r="F596" i="3"/>
  <c r="F178" i="3"/>
  <c r="F198" i="3"/>
  <c r="F597" i="3"/>
  <c r="F578" i="3"/>
  <c r="F199" i="3"/>
  <c r="F575" i="3"/>
  <c r="F617" i="3"/>
  <c r="F600" i="3"/>
  <c r="F179" i="3"/>
  <c r="F576" i="3"/>
  <c r="F602" i="3"/>
  <c r="F579" i="3"/>
  <c r="F618" i="3"/>
  <c r="F604" i="3"/>
  <c r="F768" i="3"/>
  <c r="F803" i="3"/>
  <c r="F619" i="3"/>
  <c r="F620" i="3"/>
  <c r="F584" i="3"/>
  <c r="F621" i="3"/>
  <c r="F622" i="3"/>
  <c r="F769" i="3"/>
  <c r="F623" i="3"/>
  <c r="F770" i="3"/>
  <c r="F201" i="3"/>
  <c r="F202" i="3"/>
  <c r="F624" i="3"/>
  <c r="F625" i="3"/>
  <c r="F626" i="3"/>
  <c r="F203" i="3"/>
  <c r="F627" i="3"/>
  <c r="F628" i="3"/>
  <c r="F629" i="3"/>
  <c r="F630" i="3"/>
  <c r="F868" i="3"/>
  <c r="F606" i="3"/>
  <c r="F631" i="3"/>
  <c r="F607" i="3"/>
  <c r="F2" i="3"/>
  <c r="F869" i="3"/>
  <c r="F608" i="3"/>
  <c r="F632" i="3"/>
  <c r="F609" i="3"/>
  <c r="F633" i="3"/>
  <c r="F634" i="3"/>
  <c r="F635" i="3"/>
  <c r="F610" i="3"/>
  <c r="F636" i="3"/>
  <c r="F611" i="3"/>
  <c r="F637" i="3"/>
  <c r="F204" i="3"/>
  <c r="F638" i="3"/>
  <c r="F639" i="3"/>
  <c r="F612" i="3"/>
  <c r="F640" i="3"/>
  <c r="F641" i="3"/>
  <c r="F642" i="3"/>
  <c r="F3" i="3"/>
  <c r="F643" i="3"/>
  <c r="F644" i="3"/>
  <c r="F645" i="3"/>
  <c r="F613" i="3"/>
  <c r="F614" i="3"/>
  <c r="F646" i="3"/>
  <c r="F647" i="3"/>
  <c r="F4" i="3"/>
  <c r="F648" i="3"/>
  <c r="F649" i="3"/>
  <c r="F650" i="3"/>
  <c r="F615" i="3"/>
  <c r="F771" i="3"/>
  <c r="F870" i="3"/>
  <c r="F651" i="3"/>
  <c r="F652" i="3"/>
  <c r="F871" i="3"/>
  <c r="F205" i="3"/>
  <c r="F616" i="3"/>
  <c r="F653" i="3"/>
  <c r="F654" i="3"/>
  <c r="F655" i="3"/>
  <c r="F5" i="3"/>
  <c r="F6" i="3"/>
  <c r="F656" i="3"/>
  <c r="F666" i="3"/>
  <c r="F872" i="3"/>
  <c r="F873" i="3"/>
  <c r="F657" i="3"/>
  <c r="F7" i="3"/>
  <c r="F659" i="3"/>
  <c r="F8" i="3"/>
  <c r="F660" i="3"/>
  <c r="F661" i="3"/>
  <c r="F662" i="3"/>
  <c r="F874" i="3"/>
  <c r="F663" i="3"/>
  <c r="F9" i="3"/>
  <c r="F10" i="3"/>
  <c r="F664" i="3"/>
  <c r="F879" i="3"/>
  <c r="F665" i="3"/>
  <c r="F11" i="3"/>
  <c r="F658" i="3"/>
  <c r="F876" i="3"/>
  <c r="F877" i="3"/>
  <c r="F667" i="3"/>
  <c r="F668" i="3"/>
  <c r="F12" i="3"/>
  <c r="F13" i="3"/>
  <c r="F669" i="3"/>
  <c r="F670" i="3"/>
  <c r="F878" i="3"/>
  <c r="F839" i="3"/>
  <c r="F875" i="3"/>
  <c r="F671" i="3"/>
  <c r="F840" i="3"/>
  <c r="F808" i="3"/>
  <c r="F672" i="3"/>
  <c r="F673" i="3"/>
  <c r="F674" i="3"/>
  <c r="F675" i="3"/>
  <c r="F14" i="3"/>
  <c r="F676" i="3"/>
  <c r="F880" i="3"/>
  <c r="F845" i="3"/>
  <c r="F881" i="3"/>
  <c r="F677" i="3"/>
  <c r="F810" i="3"/>
  <c r="F678" i="3"/>
  <c r="F679" i="3"/>
  <c r="F811" i="3"/>
  <c r="F680" i="3"/>
  <c r="F882" i="3"/>
  <c r="F883" i="3"/>
  <c r="F681" i="3"/>
  <c r="F15" i="3"/>
  <c r="F16" i="3"/>
  <c r="F17" i="3"/>
  <c r="F884" i="3"/>
  <c r="F18" i="3"/>
  <c r="F804" i="3"/>
  <c r="F812" i="3"/>
  <c r="F813" i="3"/>
  <c r="F814" i="3"/>
  <c r="F19" i="3"/>
  <c r="F20" i="3"/>
  <c r="F805" i="3"/>
  <c r="F815" i="3"/>
  <c r="F242" i="3"/>
  <c r="F885" i="3"/>
  <c r="F816" i="3"/>
  <c r="F682" i="3"/>
  <c r="F817" i="3"/>
  <c r="F896" i="3"/>
  <c r="F887" i="3"/>
  <c r="F243" i="3"/>
  <c r="F818" i="3"/>
  <c r="F888" i="3"/>
  <c r="F819" i="3"/>
  <c r="F21" i="3"/>
  <c r="F820" i="3"/>
  <c r="F821" i="3"/>
  <c r="F22" i="3"/>
  <c r="F822" i="3"/>
  <c r="F23" i="3"/>
  <c r="F823" i="3"/>
  <c r="F824" i="3"/>
  <c r="F244" i="3"/>
  <c r="F825" i="3"/>
  <c r="F245" i="3"/>
  <c r="F24" i="3"/>
  <c r="F826" i="3"/>
  <c r="F246" i="3"/>
  <c r="F889" i="3"/>
  <c r="F25" i="3"/>
  <c r="F247" i="3"/>
  <c r="F827" i="3"/>
  <c r="F890" i="3"/>
  <c r="F26" i="3"/>
  <c r="F891" i="3"/>
  <c r="F248" i="3"/>
  <c r="F851" i="3"/>
  <c r="F27" i="3"/>
  <c r="F829" i="3"/>
  <c r="F249" i="3"/>
  <c r="F892" i="3"/>
  <c r="F250" i="3"/>
  <c r="F251" i="3"/>
  <c r="F830" i="3"/>
  <c r="F893" i="3"/>
  <c r="F252" i="3"/>
  <c r="F28" i="3"/>
  <c r="F253" i="3"/>
  <c r="F831" i="3"/>
  <c r="F29" i="3"/>
  <c r="F832" i="3"/>
  <c r="F897" i="3"/>
  <c r="F254" i="3"/>
  <c r="F895" i="3"/>
  <c r="F30" i="3"/>
  <c r="F833" i="3"/>
  <c r="F834" i="3"/>
  <c r="F255" i="3"/>
  <c r="F835" i="3"/>
  <c r="F886" i="3"/>
  <c r="F256" i="3"/>
  <c r="F31" i="3"/>
  <c r="F32" i="3"/>
  <c r="F257" i="3"/>
  <c r="F33" i="3"/>
  <c r="F258" i="3"/>
  <c r="F836" i="3"/>
  <c r="F837" i="3"/>
  <c r="F894" i="3"/>
  <c r="F259" i="3"/>
  <c r="F34" i="3"/>
  <c r="F838" i="3"/>
  <c r="F683" i="3"/>
  <c r="F806" i="3"/>
  <c r="F260" i="3"/>
  <c r="F261" i="3"/>
  <c r="F262" i="3"/>
  <c r="F684" i="3"/>
  <c r="F898" i="3"/>
  <c r="F685" i="3"/>
  <c r="F263" i="3"/>
  <c r="F807" i="3"/>
  <c r="F35" i="3"/>
  <c r="F264" i="3"/>
  <c r="F841" i="3"/>
  <c r="F265" i="3"/>
  <c r="F899" i="3"/>
  <c r="F36" i="3"/>
  <c r="F37" i="3"/>
  <c r="F842" i="3"/>
  <c r="F686" i="3"/>
  <c r="F266" i="3"/>
  <c r="F687" i="3"/>
  <c r="F843" i="3"/>
  <c r="F38" i="3"/>
  <c r="F267" i="3"/>
  <c r="F688" i="3"/>
  <c r="F39" i="3"/>
  <c r="F689" i="3"/>
  <c r="F900" i="3"/>
  <c r="F268" i="3"/>
  <c r="F901" i="3"/>
  <c r="F844" i="3"/>
  <c r="F809" i="3"/>
  <c r="F902" i="3"/>
  <c r="F269" i="3"/>
  <c r="F828" i="3"/>
  <c r="F270" i="3"/>
  <c r="F690" i="3"/>
  <c r="F903" i="3"/>
  <c r="F904" i="3"/>
  <c r="F271" i="3"/>
  <c r="F847" i="3"/>
  <c r="F40" i="3"/>
  <c r="F41" i="3"/>
  <c r="F691" i="3"/>
  <c r="F905" i="3"/>
  <c r="F906" i="3"/>
  <c r="F907" i="3"/>
  <c r="F272" i="3"/>
  <c r="F908" i="3"/>
  <c r="F692" i="3"/>
  <c r="F273" i="3"/>
  <c r="F693" i="3"/>
  <c r="F694" i="3"/>
  <c r="F274" i="3"/>
  <c r="F848" i="3"/>
  <c r="F42" i="3"/>
  <c r="F275" i="3"/>
  <c r="F849" i="3"/>
  <c r="F276" i="3"/>
  <c r="F43" i="3"/>
  <c r="F909" i="3"/>
  <c r="F277" i="3"/>
  <c r="F850" i="3"/>
  <c r="F910" i="3"/>
  <c r="F695" i="3"/>
  <c r="F911" i="3"/>
  <c r="F278" i="3"/>
  <c r="F279" i="3"/>
  <c r="F696" i="3"/>
  <c r="F697" i="3"/>
  <c r="F280" i="3"/>
  <c r="F459" i="3"/>
  <c r="F846" i="3"/>
  <c r="F281" i="3"/>
  <c r="F912" i="3"/>
  <c r="F282" i="3"/>
  <c r="F698" i="3"/>
  <c r="F913" i="3"/>
  <c r="F852" i="3"/>
  <c r="F283" i="3"/>
  <c r="F284" i="3"/>
  <c r="F853" i="3"/>
  <c r="F285" i="3"/>
  <c r="F286" i="3"/>
  <c r="F452" i="3"/>
  <c r="F461" i="3"/>
  <c r="F44" i="3"/>
  <c r="F699" i="3"/>
  <c r="F854" i="3"/>
  <c r="F453" i="3"/>
  <c r="F321" i="3"/>
  <c r="F287" i="3"/>
  <c r="F462" i="3"/>
  <c r="F700" i="3"/>
  <c r="F914" i="3"/>
  <c r="F288" i="3"/>
  <c r="F322" i="3"/>
  <c r="F323" i="3"/>
  <c r="F454" i="3"/>
  <c r="F855" i="3"/>
  <c r="F701" i="3"/>
  <c r="F467" i="3"/>
  <c r="F455" i="3"/>
  <c r="F289" i="3"/>
  <c r="F290" i="3"/>
  <c r="F291" i="3"/>
  <c r="F856" i="3"/>
  <c r="F457" i="3"/>
  <c r="F857" i="3"/>
  <c r="F858" i="3"/>
  <c r="F292" i="3"/>
  <c r="F293" i="3"/>
  <c r="F469" i="3"/>
  <c r="F294" i="3"/>
  <c r="F474" i="3"/>
  <c r="F702" i="3"/>
  <c r="F45" i="3"/>
  <c r="F859" i="3"/>
  <c r="F476" i="3"/>
  <c r="F295" i="3"/>
  <c r="F479" i="3"/>
  <c r="F46" i="3"/>
  <c r="F296" i="3"/>
  <c r="F297" i="3"/>
  <c r="F703" i="3"/>
  <c r="F473" i="3"/>
  <c r="F47" i="3"/>
  <c r="F324" i="3"/>
  <c r="F298" i="3"/>
  <c r="F48" i="3"/>
  <c r="F49" i="3"/>
  <c r="F456" i="3"/>
  <c r="F448" i="3"/>
  <c r="F458" i="3"/>
  <c r="F50" i="3"/>
  <c r="F704" i="3"/>
  <c r="F483" i="3"/>
  <c r="F51" i="3"/>
  <c r="F299" i="3"/>
  <c r="F705" i="3"/>
  <c r="F860" i="3"/>
  <c r="F327" i="3"/>
  <c r="F326" i="3"/>
  <c r="F460" i="3"/>
  <c r="F300" i="3"/>
  <c r="F861" i="3"/>
  <c r="F862" i="3"/>
  <c r="F487" i="3"/>
  <c r="F863" i="3"/>
  <c r="F449" i="3"/>
  <c r="F463" i="3"/>
  <c r="F301" i="3"/>
  <c r="F328" i="3"/>
  <c r="F52" i="3"/>
  <c r="F302" i="3"/>
  <c r="F706" i="3"/>
  <c r="F464" i="3"/>
  <c r="F325" i="3"/>
  <c r="F465" i="3"/>
  <c r="F466" i="3"/>
  <c r="F53" i="3"/>
  <c r="F707" i="3"/>
  <c r="F54" i="3"/>
  <c r="F55" i="3"/>
  <c r="F303" i="3"/>
  <c r="F708" i="3"/>
  <c r="F709" i="3"/>
  <c r="F450" i="3"/>
  <c r="F468" i="3"/>
  <c r="F304" i="3"/>
  <c r="F442" i="3"/>
  <c r="F305" i="3"/>
  <c r="F306" i="3"/>
  <c r="F307" i="3"/>
  <c r="F308" i="3"/>
  <c r="F710" i="3"/>
  <c r="F864" i="3"/>
  <c r="F865" i="3"/>
  <c r="F470" i="3"/>
  <c r="F329" i="3"/>
  <c r="F471" i="3"/>
  <c r="F472" i="3"/>
  <c r="F309" i="3"/>
  <c r="F56" i="3"/>
  <c r="F711" i="3"/>
  <c r="F443" i="3"/>
  <c r="F866" i="3"/>
  <c r="F57" i="3"/>
  <c r="F867" i="3"/>
  <c r="F310" i="3"/>
  <c r="F311" i="3"/>
  <c r="F451" i="3"/>
  <c r="F58" i="3"/>
  <c r="F712" i="3"/>
  <c r="F59" i="3"/>
  <c r="F475" i="3"/>
  <c r="F312" i="3"/>
  <c r="F330" i="3"/>
  <c r="F444" i="3"/>
  <c r="F60" i="3"/>
  <c r="F61" i="3"/>
  <c r="F713" i="3"/>
  <c r="F331" i="3"/>
  <c r="F332" i="3"/>
  <c r="F714" i="3"/>
  <c r="F62" i="3"/>
  <c r="F715" i="3"/>
  <c r="F313" i="3"/>
  <c r="F477" i="3"/>
  <c r="F478" i="3"/>
  <c r="F445" i="3"/>
  <c r="F716" i="3"/>
  <c r="F480" i="3"/>
  <c r="F314" i="3"/>
  <c r="F63" i="3"/>
  <c r="F64" i="3"/>
  <c r="F65" i="3"/>
  <c r="F315" i="3"/>
  <c r="F481" i="3"/>
  <c r="F66" i="3"/>
  <c r="F482" i="3"/>
  <c r="F333" i="3"/>
  <c r="F316" i="3"/>
  <c r="F334" i="3"/>
  <c r="F317" i="3"/>
  <c r="F67" i="3"/>
  <c r="F68" i="3"/>
  <c r="F717" i="3"/>
  <c r="F718" i="3"/>
  <c r="F69" i="3"/>
  <c r="F446" i="3"/>
  <c r="F719" i="3"/>
  <c r="F335" i="3"/>
  <c r="F70" i="3"/>
  <c r="F484" i="3"/>
  <c r="F336" i="3"/>
  <c r="F720" i="3"/>
  <c r="F71" i="3"/>
  <c r="F337" i="3"/>
  <c r="F485" i="3"/>
  <c r="F72" i="3"/>
  <c r="F318" i="3"/>
  <c r="F338" i="3"/>
  <c r="F73" i="3"/>
  <c r="F339" i="3"/>
  <c r="F74" i="3"/>
  <c r="F319" i="3"/>
  <c r="F320" i="3"/>
  <c r="F75" i="3"/>
  <c r="F721" i="3"/>
  <c r="F340" i="3"/>
  <c r="F341" i="3"/>
  <c r="F722" i="3"/>
  <c r="F342" i="3"/>
  <c r="F76" i="3"/>
  <c r="F486" i="3"/>
  <c r="F447" i="3"/>
  <c r="F77" i="3"/>
  <c r="F488" i="3"/>
  <c r="F78" i="3"/>
  <c r="F343" i="3"/>
  <c r="F489" i="3"/>
  <c r="F723" i="3"/>
  <c r="F724" i="3"/>
  <c r="F725" i="3"/>
  <c r="F490" i="3"/>
  <c r="F344" i="3"/>
  <c r="F345" i="3"/>
  <c r="F491" i="3"/>
  <c r="F79" i="3"/>
  <c r="F346" i="3"/>
  <c r="F492" i="3"/>
  <c r="F347" i="3"/>
  <c r="F80" i="3"/>
  <c r="F726" i="3"/>
  <c r="F81" i="3"/>
  <c r="F82" i="3"/>
  <c r="F83" i="3"/>
  <c r="F348" i="3"/>
  <c r="F349" i="3"/>
  <c r="F84" i="3"/>
  <c r="F85" i="3"/>
  <c r="F727" i="3"/>
  <c r="F728" i="3"/>
  <c r="F86" i="3"/>
  <c r="F350" i="3"/>
  <c r="F87" i="3"/>
  <c r="F729" i="3"/>
  <c r="F493" i="3"/>
  <c r="F494" i="3"/>
  <c r="F88" i="3"/>
  <c r="F89" i="3"/>
  <c r="F90" i="3"/>
  <c r="F91" i="3"/>
  <c r="F351" i="3"/>
  <c r="F730" i="3"/>
  <c r="F731" i="3"/>
  <c r="F352" i="3"/>
  <c r="F353" i="3"/>
  <c r="F92" i="3"/>
  <c r="F354" i="3"/>
  <c r="F355" i="3"/>
  <c r="F503" i="3"/>
  <c r="F732" i="3"/>
  <c r="F504" i="3"/>
  <c r="F356" i="3"/>
  <c r="F93" i="3"/>
  <c r="F495" i="3"/>
  <c r="F505" i="3"/>
  <c r="F94" i="3"/>
  <c r="F95" i="3"/>
  <c r="F733" i="3"/>
  <c r="F357" i="3"/>
  <c r="F496" i="3"/>
  <c r="F734" i="3"/>
  <c r="F506" i="3"/>
  <c r="F735" i="3"/>
  <c r="F96" i="3"/>
  <c r="F507" i="3"/>
  <c r="F497" i="3"/>
  <c r="F358" i="3"/>
  <c r="F736" i="3"/>
  <c r="F508" i="3"/>
  <c r="F97" i="3"/>
  <c r="F359" i="3"/>
  <c r="F360" i="3"/>
  <c r="F509" i="3"/>
  <c r="F498" i="3"/>
  <c r="F499" i="3"/>
  <c r="F510" i="3"/>
  <c r="F511" i="3"/>
  <c r="F737" i="3"/>
  <c r="F512" i="3"/>
  <c r="F513" i="3"/>
  <c r="F514" i="3"/>
  <c r="F98" i="3"/>
  <c r="F515" i="3"/>
  <c r="F361" i="3"/>
  <c r="F516" i="3"/>
  <c r="F517" i="3"/>
  <c r="F500" i="3"/>
  <c r="F518" i="3"/>
  <c r="F501" i="3"/>
  <c r="F519" i="3"/>
  <c r="F520" i="3"/>
  <c r="F521" i="3"/>
  <c r="F522" i="3"/>
  <c r="F362" i="3"/>
  <c r="F99" i="3"/>
  <c r="F523" i="3"/>
  <c r="F100" i="3"/>
  <c r="F524" i="3"/>
  <c r="F502" i="3"/>
  <c r="F525" i="3"/>
  <c r="F526" i="3"/>
  <c r="F363" i="3"/>
  <c r="F527" i="3"/>
  <c r="F528" i="3"/>
  <c r="F101" i="3"/>
  <c r="F529" i="3"/>
  <c r="F102" i="3"/>
  <c r="F530" i="3"/>
  <c r="F364" i="3"/>
  <c r="F531" i="3"/>
  <c r="F532" i="3"/>
  <c r="F533" i="3"/>
  <c r="F365" i="3"/>
  <c r="F534" i="3"/>
  <c r="F535" i="3"/>
  <c r="F103" i="3"/>
  <c r="F536" i="3"/>
  <c r="F537" i="3"/>
  <c r="F538" i="3"/>
  <c r="F539" i="3"/>
  <c r="F540" i="3"/>
  <c r="F541" i="3"/>
  <c r="F542" i="3"/>
  <c r="U1660" i="1"/>
  <c r="U1659" i="1"/>
  <c r="U1658" i="1"/>
  <c r="U1657" i="1"/>
  <c r="U1656" i="1"/>
  <c r="U1655" i="1"/>
  <c r="U1654" i="1"/>
  <c r="U1653" i="1"/>
  <c r="U1652" i="1"/>
  <c r="U1651" i="1"/>
  <c r="U1650" i="1"/>
  <c r="U1649" i="1"/>
  <c r="U1648" i="1"/>
  <c r="U1647" i="1"/>
  <c r="U1646" i="1"/>
  <c r="U1645" i="1"/>
  <c r="U1644" i="1"/>
  <c r="U1643" i="1"/>
  <c r="U1642" i="1"/>
  <c r="U1641" i="1"/>
  <c r="U1640" i="1"/>
  <c r="U1639" i="1"/>
  <c r="U1638" i="1"/>
  <c r="U1637" i="1"/>
  <c r="U1636" i="1"/>
  <c r="U1635" i="1"/>
  <c r="U1634" i="1"/>
  <c r="U1633" i="1"/>
  <c r="U1632" i="1"/>
  <c r="U1631" i="1"/>
  <c r="U1630" i="1"/>
  <c r="U1629" i="1"/>
  <c r="U1628" i="1"/>
  <c r="U1627" i="1"/>
  <c r="U1626" i="1"/>
  <c r="U1625" i="1"/>
  <c r="U1624" i="1"/>
  <c r="U1623" i="1"/>
  <c r="U1622" i="1"/>
  <c r="U1621" i="1"/>
  <c r="U1620" i="1"/>
  <c r="U1619" i="1"/>
  <c r="U1618" i="1"/>
  <c r="U1617" i="1"/>
  <c r="U1616" i="1"/>
  <c r="U1615" i="1"/>
  <c r="U1614" i="1"/>
  <c r="U1613" i="1"/>
  <c r="U1612" i="1"/>
  <c r="U1611" i="1"/>
  <c r="U1610" i="1"/>
  <c r="U1609" i="1"/>
  <c r="U1608" i="1"/>
  <c r="U1607" i="1"/>
  <c r="U1606" i="1"/>
  <c r="U1605" i="1"/>
  <c r="U1604" i="1"/>
  <c r="U1603" i="1"/>
  <c r="U1602" i="1"/>
  <c r="U1601" i="1"/>
  <c r="U1600" i="1"/>
  <c r="U1599" i="1"/>
  <c r="U1598" i="1"/>
  <c r="U1597" i="1"/>
  <c r="U1596" i="1"/>
  <c r="U1595" i="1"/>
  <c r="U1594" i="1"/>
  <c r="U1593" i="1"/>
  <c r="U1592" i="1"/>
  <c r="U1591" i="1"/>
  <c r="U1590" i="1"/>
  <c r="U1589" i="1"/>
  <c r="U1588" i="1"/>
  <c r="U1587" i="1"/>
  <c r="U1586" i="1"/>
  <c r="U1585" i="1"/>
  <c r="U1584" i="1"/>
  <c r="U1583" i="1"/>
  <c r="U1582" i="1"/>
  <c r="U1581" i="1"/>
  <c r="U1580" i="1"/>
  <c r="U1579" i="1"/>
  <c r="U1578" i="1"/>
  <c r="U1577" i="1"/>
  <c r="U1576" i="1"/>
  <c r="U1575" i="1"/>
  <c r="U1574" i="1"/>
  <c r="U1573" i="1"/>
  <c r="U1572" i="1"/>
  <c r="U1571" i="1"/>
  <c r="U1570" i="1"/>
  <c r="U1569" i="1"/>
  <c r="U1568" i="1"/>
  <c r="U1567" i="1"/>
  <c r="U1566" i="1"/>
  <c r="U1565" i="1"/>
  <c r="U1564" i="1"/>
  <c r="U1563" i="1"/>
  <c r="U1562" i="1"/>
  <c r="U1561" i="1"/>
  <c r="U1560" i="1"/>
  <c r="U1559" i="1"/>
  <c r="U1558" i="1"/>
  <c r="U1557" i="1"/>
  <c r="U1556" i="1"/>
  <c r="U1555" i="1"/>
  <c r="U1554" i="1"/>
  <c r="U1553" i="1"/>
  <c r="U1552" i="1"/>
  <c r="U1551" i="1"/>
  <c r="U1550" i="1"/>
  <c r="U1549" i="1"/>
  <c r="U1548" i="1"/>
  <c r="U1547" i="1"/>
  <c r="U1546" i="1"/>
  <c r="U1545" i="1"/>
  <c r="U1544" i="1"/>
  <c r="U1543" i="1"/>
  <c r="U1542" i="1"/>
  <c r="U1541" i="1"/>
  <c r="U1540" i="1"/>
  <c r="U1539" i="1"/>
  <c r="U1538" i="1"/>
  <c r="U1537" i="1"/>
  <c r="U1536" i="1"/>
  <c r="U1535" i="1"/>
  <c r="U1534" i="1"/>
  <c r="U1533" i="1"/>
  <c r="U1532" i="1"/>
  <c r="U1531" i="1"/>
  <c r="U1530" i="1"/>
  <c r="U1529" i="1"/>
  <c r="U1528" i="1"/>
  <c r="U1527" i="1"/>
  <c r="U1526" i="1"/>
  <c r="U1525" i="1"/>
  <c r="U1524" i="1"/>
  <c r="U1523" i="1"/>
  <c r="U1522" i="1"/>
  <c r="U1521" i="1"/>
  <c r="U1520" i="1"/>
  <c r="U1519" i="1"/>
  <c r="U1518" i="1"/>
  <c r="U1517" i="1"/>
  <c r="U1516" i="1"/>
  <c r="U1515" i="1"/>
  <c r="U1514" i="1"/>
  <c r="U1513" i="1"/>
  <c r="U1512" i="1"/>
  <c r="U1511" i="1"/>
  <c r="U1510" i="1"/>
  <c r="U1509" i="1"/>
  <c r="U1508" i="1"/>
  <c r="U1507" i="1"/>
  <c r="U1506" i="1"/>
  <c r="U1505" i="1"/>
  <c r="U1504" i="1"/>
  <c r="U1503" i="1"/>
  <c r="U1502" i="1"/>
  <c r="U1501" i="1"/>
  <c r="U1500" i="1"/>
  <c r="U1499" i="1"/>
  <c r="U1498" i="1"/>
  <c r="U1497" i="1"/>
  <c r="U1496" i="1"/>
  <c r="U1495" i="1"/>
  <c r="U1494" i="1"/>
  <c r="U1493" i="1"/>
  <c r="U1492" i="1"/>
  <c r="U1491" i="1"/>
  <c r="U1490" i="1"/>
  <c r="U1489" i="1"/>
  <c r="U1488" i="1"/>
  <c r="U1487" i="1"/>
  <c r="U1486" i="1"/>
  <c r="U1485" i="1"/>
  <c r="U1484" i="1"/>
  <c r="U1483" i="1"/>
  <c r="U1482" i="1"/>
  <c r="U1481" i="1"/>
  <c r="U1480" i="1"/>
  <c r="U1479" i="1"/>
  <c r="U1478" i="1"/>
  <c r="U1477" i="1"/>
  <c r="U1476" i="1"/>
  <c r="U1475" i="1"/>
  <c r="U1474" i="1"/>
  <c r="U1473" i="1"/>
  <c r="U1472" i="1"/>
  <c r="U1471" i="1"/>
  <c r="U1470" i="1"/>
  <c r="U1469" i="1"/>
  <c r="U1468" i="1"/>
  <c r="U1467" i="1"/>
  <c r="U1466" i="1"/>
  <c r="U1465" i="1"/>
  <c r="U1464" i="1"/>
  <c r="U1463" i="1"/>
  <c r="U1462" i="1"/>
  <c r="U1461" i="1"/>
  <c r="U1460" i="1"/>
  <c r="U1459" i="1"/>
  <c r="U1458" i="1"/>
  <c r="U1457" i="1"/>
  <c r="U1456" i="1"/>
  <c r="U1455" i="1"/>
  <c r="U1454" i="1"/>
  <c r="U1453" i="1"/>
  <c r="U1452" i="1"/>
  <c r="U1451" i="1"/>
  <c r="U1450" i="1"/>
  <c r="U1449" i="1"/>
  <c r="U1448" i="1"/>
  <c r="U1447" i="1"/>
  <c r="U1446" i="1"/>
  <c r="U1445" i="1"/>
  <c r="U1444" i="1"/>
  <c r="U1443" i="1"/>
  <c r="U1442" i="1"/>
  <c r="U1441" i="1"/>
  <c r="U1440" i="1"/>
  <c r="U1439" i="1"/>
  <c r="U1438" i="1"/>
  <c r="U1437" i="1"/>
  <c r="U1436" i="1"/>
  <c r="U1435" i="1"/>
  <c r="U1434" i="1"/>
  <c r="U1433" i="1"/>
  <c r="U1432" i="1"/>
  <c r="U1431" i="1"/>
  <c r="U1430" i="1"/>
  <c r="U1429" i="1"/>
  <c r="U1428" i="1"/>
  <c r="U1427" i="1"/>
  <c r="U1426" i="1"/>
  <c r="U1425" i="1"/>
  <c r="U1424" i="1"/>
  <c r="U1423" i="1"/>
  <c r="U1422" i="1"/>
  <c r="U1421" i="1"/>
  <c r="U1420" i="1"/>
  <c r="U1419" i="1"/>
  <c r="U1418" i="1"/>
  <c r="U1417" i="1"/>
  <c r="U1416" i="1"/>
  <c r="U1415" i="1"/>
  <c r="U1414" i="1"/>
  <c r="U1413" i="1"/>
  <c r="U1412" i="1"/>
  <c r="U1411" i="1"/>
  <c r="U1410" i="1"/>
  <c r="U1409" i="1"/>
  <c r="U1408" i="1"/>
  <c r="U1407" i="1"/>
  <c r="U1406" i="1"/>
  <c r="U1405" i="1"/>
  <c r="U1404" i="1"/>
  <c r="U1403" i="1"/>
  <c r="U1402" i="1"/>
  <c r="U1401" i="1"/>
  <c r="U1400" i="1"/>
  <c r="U1399" i="1"/>
  <c r="U1398" i="1"/>
  <c r="U1397" i="1"/>
  <c r="U1396" i="1"/>
  <c r="U1395" i="1"/>
  <c r="U1394" i="1"/>
  <c r="U1393" i="1"/>
  <c r="U1392" i="1"/>
  <c r="U1391" i="1"/>
  <c r="U1390" i="1"/>
  <c r="U1389" i="1"/>
  <c r="U1388" i="1"/>
  <c r="U1387" i="1"/>
  <c r="U1386" i="1"/>
  <c r="U1385" i="1"/>
  <c r="U1384" i="1"/>
  <c r="U1383" i="1"/>
  <c r="U1382" i="1"/>
  <c r="U1381" i="1"/>
  <c r="U1380" i="1"/>
  <c r="U1379" i="1"/>
  <c r="U1378" i="1"/>
  <c r="U1377" i="1"/>
  <c r="U1376" i="1"/>
  <c r="U1375" i="1"/>
  <c r="U1374" i="1"/>
  <c r="U1373" i="1"/>
  <c r="U1372" i="1"/>
  <c r="U1371" i="1"/>
  <c r="U1370" i="1"/>
  <c r="U1369" i="1"/>
  <c r="U1368" i="1"/>
  <c r="U1367" i="1"/>
  <c r="U1366" i="1"/>
  <c r="U1365" i="1"/>
  <c r="U1364" i="1"/>
  <c r="U1363" i="1"/>
  <c r="U1362" i="1"/>
  <c r="U1361" i="1"/>
  <c r="U1360" i="1"/>
  <c r="U1359" i="1"/>
  <c r="U1358" i="1"/>
  <c r="U1357" i="1"/>
  <c r="U1356" i="1"/>
  <c r="U1355" i="1"/>
  <c r="U1354" i="1"/>
  <c r="U1353" i="1"/>
  <c r="U1352" i="1"/>
  <c r="U1351" i="1"/>
  <c r="U1350" i="1"/>
  <c r="U1349" i="1"/>
  <c r="U1348" i="1"/>
  <c r="U1347" i="1"/>
  <c r="U1346" i="1"/>
  <c r="U1345" i="1"/>
  <c r="U1344" i="1"/>
  <c r="U1343" i="1"/>
  <c r="U1342" i="1"/>
  <c r="U1341" i="1"/>
  <c r="U1340" i="1"/>
  <c r="U1339" i="1"/>
  <c r="U1338" i="1"/>
  <c r="U1337" i="1"/>
  <c r="U1336" i="1"/>
  <c r="U1335" i="1"/>
  <c r="U1334" i="1"/>
  <c r="U1333" i="1"/>
  <c r="U1332" i="1"/>
  <c r="U1331" i="1"/>
  <c r="U1330" i="1"/>
  <c r="U1329" i="1"/>
  <c r="U1328" i="1"/>
  <c r="U1327" i="1"/>
  <c r="U1326" i="1"/>
  <c r="U1325" i="1"/>
  <c r="U1324" i="1"/>
  <c r="U1323" i="1"/>
  <c r="U1322" i="1"/>
  <c r="U1321" i="1"/>
  <c r="U1320" i="1"/>
  <c r="U1319" i="1"/>
  <c r="U1318" i="1"/>
  <c r="U1317" i="1"/>
  <c r="U1316" i="1"/>
  <c r="U1315" i="1"/>
  <c r="U1314" i="1"/>
  <c r="U1313" i="1"/>
  <c r="U1312" i="1"/>
  <c r="U1311" i="1"/>
  <c r="U1310" i="1"/>
  <c r="U1309" i="1"/>
  <c r="U1308" i="1"/>
  <c r="U1307" i="1"/>
  <c r="U1306" i="1"/>
  <c r="U1305" i="1"/>
  <c r="U1304" i="1"/>
  <c r="U1303" i="1"/>
  <c r="U1302" i="1"/>
  <c r="U1301" i="1"/>
  <c r="U1300" i="1"/>
  <c r="U1299" i="1"/>
  <c r="U1298" i="1"/>
  <c r="U1297" i="1"/>
  <c r="U1296" i="1"/>
  <c r="U1295" i="1"/>
  <c r="U1294" i="1"/>
  <c r="U1293" i="1"/>
  <c r="U1292" i="1"/>
  <c r="U1291" i="1"/>
  <c r="U1290" i="1"/>
  <c r="U1289" i="1"/>
  <c r="U1288" i="1"/>
  <c r="U1287" i="1"/>
  <c r="U1286" i="1"/>
  <c r="U1285" i="1"/>
  <c r="U1284" i="1"/>
  <c r="U1283" i="1"/>
  <c r="U1282" i="1"/>
  <c r="U1281" i="1"/>
  <c r="U1280" i="1"/>
  <c r="U1279" i="1"/>
  <c r="U1278" i="1"/>
  <c r="U1277" i="1"/>
  <c r="U1276" i="1"/>
  <c r="U1275" i="1"/>
  <c r="U1274" i="1"/>
  <c r="U1273" i="1"/>
  <c r="U1272" i="1"/>
  <c r="U1271" i="1"/>
  <c r="U1270" i="1"/>
  <c r="U1269" i="1"/>
  <c r="U1268" i="1"/>
  <c r="U1267" i="1"/>
  <c r="U1266" i="1"/>
  <c r="U1265" i="1"/>
  <c r="U1264" i="1"/>
  <c r="U1263" i="1"/>
  <c r="U1262" i="1"/>
  <c r="U1261" i="1"/>
  <c r="U1260" i="1"/>
  <c r="U1259" i="1"/>
  <c r="U1258" i="1"/>
  <c r="U1257" i="1"/>
  <c r="U1256" i="1"/>
  <c r="U1255" i="1"/>
  <c r="U1254" i="1"/>
  <c r="U1253" i="1"/>
  <c r="U1252" i="1"/>
  <c r="U1251" i="1"/>
  <c r="U1250" i="1"/>
  <c r="U1249" i="1"/>
  <c r="U1248" i="1"/>
  <c r="U1247" i="1"/>
  <c r="U1246" i="1"/>
  <c r="U1245" i="1"/>
  <c r="U1244" i="1"/>
  <c r="U1243" i="1"/>
  <c r="U1242" i="1"/>
  <c r="U1241" i="1"/>
  <c r="U1240" i="1"/>
  <c r="U1239" i="1"/>
  <c r="U1238" i="1"/>
  <c r="U1237" i="1"/>
  <c r="U1236" i="1"/>
  <c r="U1235" i="1"/>
  <c r="U1234" i="1"/>
  <c r="U1233" i="1"/>
  <c r="U1232" i="1"/>
  <c r="U1231" i="1"/>
  <c r="U1230" i="1"/>
  <c r="U1229" i="1"/>
  <c r="U1228" i="1"/>
  <c r="U1227" i="1"/>
  <c r="U1226" i="1"/>
  <c r="U1225" i="1"/>
  <c r="U1224" i="1"/>
  <c r="U1223" i="1"/>
  <c r="U1222" i="1"/>
  <c r="U1221" i="1"/>
  <c r="U1220" i="1"/>
  <c r="U1219" i="1"/>
  <c r="U1218" i="1"/>
  <c r="U1217" i="1"/>
  <c r="U1216" i="1"/>
  <c r="U1215" i="1"/>
  <c r="U1214" i="1"/>
  <c r="U1213" i="1"/>
  <c r="U1212" i="1"/>
  <c r="U1211" i="1"/>
  <c r="U1210" i="1"/>
  <c r="U1209" i="1"/>
  <c r="U1208" i="1"/>
  <c r="U1207" i="1"/>
  <c r="U1206" i="1"/>
  <c r="U1205" i="1"/>
  <c r="U1204" i="1"/>
  <c r="U1203" i="1"/>
  <c r="U1202" i="1"/>
  <c r="U1201" i="1"/>
  <c r="U1200" i="1"/>
  <c r="U1199" i="1"/>
  <c r="U1198" i="1"/>
  <c r="U1197" i="1"/>
  <c r="U1196" i="1"/>
  <c r="U1195" i="1"/>
  <c r="U1194" i="1"/>
  <c r="U1193" i="1"/>
  <c r="U1192" i="1"/>
  <c r="U1191" i="1"/>
  <c r="U1190" i="1"/>
  <c r="U1189" i="1"/>
  <c r="U1188" i="1"/>
  <c r="U1187" i="1"/>
  <c r="U1186" i="1"/>
  <c r="U1185" i="1"/>
  <c r="U1184" i="1"/>
  <c r="U1183" i="1"/>
  <c r="U1182" i="1"/>
  <c r="U1181" i="1"/>
  <c r="U1180" i="1"/>
  <c r="U1179" i="1"/>
  <c r="U1178" i="1"/>
  <c r="U1177" i="1"/>
  <c r="U1176" i="1"/>
  <c r="U1175" i="1"/>
  <c r="U1174" i="1"/>
  <c r="U1173" i="1"/>
  <c r="U1172" i="1"/>
  <c r="U1171" i="1"/>
  <c r="U1170" i="1"/>
  <c r="U1169" i="1"/>
  <c r="U1168" i="1"/>
  <c r="U1167" i="1"/>
  <c r="U1166" i="1"/>
  <c r="U1165" i="1"/>
  <c r="U1164" i="1"/>
  <c r="U1163" i="1"/>
  <c r="U1162" i="1"/>
  <c r="U1161" i="1"/>
  <c r="U1160" i="1"/>
  <c r="U1159" i="1"/>
  <c r="U1158" i="1"/>
  <c r="U1157" i="1"/>
  <c r="U1156" i="1"/>
  <c r="U1155" i="1"/>
  <c r="U1154" i="1"/>
  <c r="U1153" i="1"/>
  <c r="U1152" i="1"/>
  <c r="U1151" i="1"/>
  <c r="U1150" i="1"/>
  <c r="U1149" i="1"/>
  <c r="U1148" i="1"/>
  <c r="U1147" i="1"/>
  <c r="U1146" i="1"/>
  <c r="U1145" i="1"/>
  <c r="U1144" i="1"/>
  <c r="U1143" i="1"/>
  <c r="U1142" i="1"/>
  <c r="U1141" i="1"/>
  <c r="U1140" i="1"/>
  <c r="U1139" i="1"/>
  <c r="U1138" i="1"/>
  <c r="U1137" i="1"/>
  <c r="U1136" i="1"/>
  <c r="U1135" i="1"/>
  <c r="U1134" i="1"/>
  <c r="U1133" i="1"/>
  <c r="U1132" i="1"/>
  <c r="U1131" i="1"/>
  <c r="U1130" i="1"/>
  <c r="U1129" i="1"/>
  <c r="U1128" i="1"/>
  <c r="U1127" i="1"/>
  <c r="U1126" i="1"/>
  <c r="U1125" i="1"/>
  <c r="U1124" i="1"/>
  <c r="U1123" i="1"/>
  <c r="U1122" i="1"/>
  <c r="U1121" i="1"/>
  <c r="U1120" i="1"/>
  <c r="U1119" i="1"/>
  <c r="U1118" i="1"/>
  <c r="U1117" i="1"/>
  <c r="U1116" i="1"/>
  <c r="U1115" i="1"/>
  <c r="U1114" i="1"/>
  <c r="U1113" i="1"/>
  <c r="U1112" i="1"/>
  <c r="U1111" i="1"/>
  <c r="U1110" i="1"/>
  <c r="U1109" i="1"/>
  <c r="U1108" i="1"/>
  <c r="U1107" i="1"/>
  <c r="U1106" i="1"/>
  <c r="U1105" i="1"/>
  <c r="U1104" i="1"/>
  <c r="U1103" i="1"/>
  <c r="U1102" i="1"/>
  <c r="U1101" i="1"/>
  <c r="U1100" i="1"/>
  <c r="U1099" i="1"/>
  <c r="U1098" i="1"/>
  <c r="U1097" i="1"/>
  <c r="U1096" i="1"/>
  <c r="U1095" i="1"/>
  <c r="U1094" i="1"/>
  <c r="U1093" i="1"/>
  <c r="U1092" i="1"/>
  <c r="U1091" i="1"/>
  <c r="U1090" i="1"/>
  <c r="U1089" i="1"/>
  <c r="U1088" i="1"/>
  <c r="U1087" i="1"/>
  <c r="U1086" i="1"/>
  <c r="U1085" i="1"/>
  <c r="U1084" i="1"/>
  <c r="U1083" i="1"/>
  <c r="U1082" i="1"/>
  <c r="U1081" i="1"/>
  <c r="U1080" i="1"/>
  <c r="U1079" i="1"/>
  <c r="U1078" i="1"/>
  <c r="U1077" i="1"/>
  <c r="U1076" i="1"/>
  <c r="U1075" i="1"/>
  <c r="U1074" i="1"/>
  <c r="U1073" i="1"/>
  <c r="U1072" i="1"/>
  <c r="U1071" i="1"/>
  <c r="U1070" i="1"/>
  <c r="U1069" i="1"/>
  <c r="U1068" i="1"/>
  <c r="U1067" i="1"/>
  <c r="U1066" i="1"/>
  <c r="U1065" i="1"/>
  <c r="U1064" i="1"/>
  <c r="U1063" i="1"/>
  <c r="U1062" i="1"/>
  <c r="U1061" i="1"/>
  <c r="U1060" i="1"/>
  <c r="U1059" i="1"/>
  <c r="U1058" i="1"/>
  <c r="U1057" i="1"/>
  <c r="U1056" i="1"/>
  <c r="U1055" i="1"/>
  <c r="U1054" i="1"/>
  <c r="U1053" i="1"/>
  <c r="U1052" i="1"/>
  <c r="U1051" i="1"/>
  <c r="U1050" i="1"/>
  <c r="U1049" i="1"/>
  <c r="U1048" i="1"/>
  <c r="U1047" i="1"/>
  <c r="U1046" i="1"/>
  <c r="U1045" i="1"/>
  <c r="U1044" i="1"/>
  <c r="U1043" i="1"/>
  <c r="U1042" i="1"/>
  <c r="U1041" i="1"/>
  <c r="U1040" i="1"/>
  <c r="U1039" i="1"/>
  <c r="U1038" i="1"/>
  <c r="U1037" i="1"/>
  <c r="U1036" i="1"/>
  <c r="U1035" i="1"/>
  <c r="U1034" i="1"/>
  <c r="U1033" i="1"/>
  <c r="U1032" i="1"/>
  <c r="U1031" i="1"/>
  <c r="U1030" i="1"/>
  <c r="U1029" i="1"/>
  <c r="U1028" i="1"/>
  <c r="U1027" i="1"/>
  <c r="U1026" i="1"/>
  <c r="U1025" i="1"/>
  <c r="U1024" i="1"/>
  <c r="U1023" i="1"/>
  <c r="U1022" i="1"/>
  <c r="U1021" i="1"/>
  <c r="U1020" i="1"/>
  <c r="U1019" i="1"/>
  <c r="U1018" i="1"/>
  <c r="U1017" i="1"/>
  <c r="U1016" i="1"/>
  <c r="U1015" i="1"/>
  <c r="U1014" i="1"/>
  <c r="U1013" i="1"/>
  <c r="U1012" i="1"/>
  <c r="U1011" i="1"/>
  <c r="U1010" i="1"/>
  <c r="U1009" i="1"/>
  <c r="U1008" i="1"/>
  <c r="U1007" i="1"/>
  <c r="U1006" i="1"/>
  <c r="U1005" i="1"/>
  <c r="U1004" i="1"/>
  <c r="U1003" i="1"/>
  <c r="U1002" i="1"/>
  <c r="U1001" i="1"/>
  <c r="U1000" i="1"/>
  <c r="U999" i="1"/>
  <c r="U998" i="1"/>
  <c r="U997" i="1"/>
  <c r="U996" i="1"/>
  <c r="U995" i="1"/>
  <c r="U994" i="1"/>
  <c r="U993" i="1"/>
  <c r="U992" i="1"/>
  <c r="U991" i="1"/>
  <c r="U990" i="1"/>
  <c r="U989" i="1"/>
  <c r="U988" i="1"/>
  <c r="U987" i="1"/>
  <c r="U986" i="1"/>
  <c r="U985" i="1"/>
  <c r="U984" i="1"/>
  <c r="U983" i="1"/>
  <c r="U982" i="1"/>
  <c r="U981" i="1"/>
  <c r="U980" i="1"/>
  <c r="U979" i="1"/>
  <c r="U978" i="1"/>
  <c r="U977" i="1"/>
  <c r="U976" i="1"/>
  <c r="U975" i="1"/>
  <c r="U974" i="1"/>
  <c r="U973" i="1"/>
  <c r="U972" i="1"/>
  <c r="U971" i="1"/>
  <c r="U970" i="1"/>
  <c r="U969" i="1"/>
  <c r="U968" i="1"/>
  <c r="U967" i="1"/>
  <c r="U966" i="1"/>
  <c r="U965" i="1"/>
  <c r="U964" i="1"/>
  <c r="U963" i="1"/>
  <c r="U962" i="1"/>
  <c r="U961" i="1"/>
  <c r="U960" i="1"/>
  <c r="U959" i="1"/>
  <c r="U958" i="1"/>
  <c r="U957" i="1"/>
  <c r="U956" i="1"/>
  <c r="U955" i="1"/>
  <c r="U954" i="1"/>
  <c r="U953" i="1"/>
  <c r="U952" i="1"/>
  <c r="U951" i="1"/>
  <c r="U950" i="1"/>
  <c r="U949" i="1"/>
  <c r="U948" i="1"/>
  <c r="U947" i="1"/>
  <c r="U946" i="1"/>
  <c r="U945" i="1"/>
  <c r="U944" i="1"/>
  <c r="U943" i="1"/>
  <c r="U942" i="1"/>
  <c r="U941" i="1"/>
  <c r="U940" i="1"/>
  <c r="U939" i="1"/>
  <c r="U938" i="1"/>
  <c r="U937" i="1"/>
  <c r="U936" i="1"/>
  <c r="U935" i="1"/>
  <c r="U934" i="1"/>
  <c r="U933" i="1"/>
  <c r="U932" i="1"/>
  <c r="U931" i="1"/>
  <c r="U930" i="1"/>
  <c r="U929" i="1"/>
  <c r="U928" i="1"/>
  <c r="U927" i="1"/>
  <c r="U926" i="1"/>
  <c r="U925" i="1"/>
  <c r="U924" i="1"/>
  <c r="U923" i="1"/>
  <c r="U922" i="1"/>
  <c r="U921" i="1"/>
  <c r="U920" i="1"/>
  <c r="U919" i="1"/>
  <c r="U918" i="1"/>
  <c r="U917" i="1"/>
  <c r="U916" i="1"/>
  <c r="U915" i="1"/>
  <c r="U914" i="1"/>
  <c r="U913" i="1"/>
  <c r="U912" i="1"/>
  <c r="U911" i="1"/>
  <c r="U910" i="1"/>
  <c r="U909" i="1"/>
  <c r="U908" i="1"/>
  <c r="U907" i="1"/>
  <c r="U906" i="1"/>
  <c r="U905" i="1"/>
  <c r="U904" i="1"/>
  <c r="U903" i="1"/>
  <c r="U902" i="1"/>
  <c r="U901" i="1"/>
  <c r="U900" i="1"/>
  <c r="U899" i="1"/>
  <c r="U898" i="1"/>
  <c r="U897" i="1"/>
  <c r="U896" i="1"/>
  <c r="U895" i="1"/>
  <c r="U894" i="1"/>
  <c r="U893" i="1"/>
  <c r="U892" i="1"/>
  <c r="U891" i="1"/>
  <c r="U890" i="1"/>
  <c r="U889" i="1"/>
  <c r="U888" i="1"/>
  <c r="U887" i="1"/>
  <c r="U886" i="1"/>
  <c r="U885" i="1"/>
  <c r="U884" i="1"/>
  <c r="U883" i="1"/>
  <c r="U882" i="1"/>
  <c r="U881" i="1"/>
  <c r="U880" i="1"/>
  <c r="U879" i="1"/>
  <c r="U878" i="1"/>
  <c r="U877" i="1"/>
  <c r="U876" i="1"/>
  <c r="U875" i="1"/>
  <c r="U874" i="1"/>
  <c r="U873" i="1"/>
  <c r="U872" i="1"/>
  <c r="U871" i="1"/>
  <c r="U870" i="1"/>
  <c r="U869" i="1"/>
  <c r="U868" i="1"/>
  <c r="U867" i="1"/>
  <c r="U866" i="1"/>
  <c r="U865" i="1"/>
  <c r="U864" i="1"/>
  <c r="U863" i="1"/>
  <c r="U862" i="1"/>
  <c r="U861" i="1"/>
  <c r="U860" i="1"/>
  <c r="U859" i="1"/>
  <c r="U858" i="1"/>
  <c r="U857" i="1"/>
  <c r="U856" i="1"/>
  <c r="U855" i="1"/>
  <c r="U854" i="1"/>
  <c r="U853" i="1"/>
  <c r="U852" i="1"/>
  <c r="U851" i="1"/>
  <c r="U850" i="1"/>
  <c r="U849" i="1"/>
  <c r="U848" i="1"/>
  <c r="U847" i="1"/>
  <c r="U846" i="1"/>
  <c r="U845" i="1"/>
  <c r="U844" i="1"/>
  <c r="U843" i="1"/>
  <c r="U842" i="1"/>
  <c r="U841" i="1"/>
  <c r="U840" i="1"/>
  <c r="U839" i="1"/>
  <c r="U838" i="1"/>
  <c r="U837" i="1"/>
  <c r="U836" i="1"/>
  <c r="U835" i="1"/>
  <c r="U834" i="1"/>
  <c r="U833" i="1"/>
  <c r="U832" i="1"/>
  <c r="U831" i="1"/>
  <c r="U830" i="1"/>
  <c r="U829" i="1"/>
  <c r="U828" i="1"/>
  <c r="U827" i="1"/>
  <c r="U826" i="1"/>
  <c r="U825" i="1"/>
  <c r="U824" i="1"/>
  <c r="U823" i="1"/>
  <c r="U822" i="1"/>
  <c r="U821" i="1"/>
  <c r="U820" i="1"/>
  <c r="U819" i="1"/>
  <c r="U818" i="1"/>
  <c r="U817" i="1"/>
  <c r="U816" i="1"/>
  <c r="U815" i="1"/>
  <c r="U814" i="1"/>
  <c r="U813" i="1"/>
  <c r="U812" i="1"/>
  <c r="U811" i="1"/>
  <c r="U810" i="1"/>
  <c r="U809" i="1"/>
  <c r="U808" i="1"/>
  <c r="U807" i="1"/>
  <c r="U806" i="1"/>
  <c r="U805" i="1"/>
  <c r="U804" i="1"/>
  <c r="U803" i="1"/>
  <c r="U802" i="1"/>
  <c r="U801" i="1"/>
  <c r="U800" i="1"/>
  <c r="U799" i="1"/>
  <c r="U798" i="1"/>
  <c r="U797" i="1"/>
  <c r="U796" i="1"/>
  <c r="U795" i="1"/>
  <c r="U794" i="1"/>
  <c r="U793" i="1"/>
  <c r="U792" i="1"/>
  <c r="U791" i="1"/>
  <c r="U790" i="1"/>
  <c r="U789" i="1"/>
  <c r="U788" i="1"/>
  <c r="U787" i="1"/>
  <c r="U786" i="1"/>
  <c r="U785" i="1"/>
  <c r="U784" i="1"/>
  <c r="U783" i="1"/>
  <c r="U782" i="1"/>
  <c r="U781" i="1"/>
  <c r="U780" i="1"/>
  <c r="U779" i="1"/>
  <c r="U778" i="1"/>
  <c r="U777" i="1"/>
  <c r="U776" i="1"/>
  <c r="U775" i="1"/>
  <c r="U774" i="1"/>
  <c r="U773" i="1"/>
  <c r="U772" i="1"/>
  <c r="U771" i="1"/>
  <c r="U770" i="1"/>
  <c r="U769" i="1"/>
  <c r="U768" i="1"/>
  <c r="U767" i="1"/>
  <c r="U766" i="1"/>
  <c r="U765" i="1"/>
  <c r="U764" i="1"/>
  <c r="U763" i="1"/>
  <c r="U762" i="1"/>
  <c r="U761" i="1"/>
  <c r="U760" i="1"/>
  <c r="U759" i="1"/>
  <c r="U758" i="1"/>
  <c r="U757" i="1"/>
  <c r="U756" i="1"/>
  <c r="U755" i="1"/>
  <c r="U754" i="1"/>
  <c r="U753" i="1"/>
  <c r="U752" i="1"/>
  <c r="U751" i="1"/>
  <c r="U750" i="1"/>
  <c r="U749" i="1"/>
  <c r="U748" i="1"/>
  <c r="U747" i="1"/>
  <c r="U746" i="1"/>
  <c r="U745" i="1"/>
  <c r="U744" i="1"/>
  <c r="U743" i="1"/>
  <c r="U742" i="1"/>
  <c r="U741" i="1"/>
  <c r="U740" i="1"/>
  <c r="U739" i="1"/>
  <c r="U738" i="1"/>
  <c r="U737" i="1"/>
  <c r="U736" i="1"/>
  <c r="U735" i="1"/>
  <c r="U734" i="1"/>
  <c r="U733" i="1"/>
  <c r="U732" i="1"/>
  <c r="U731" i="1"/>
  <c r="U730" i="1"/>
  <c r="U729" i="1"/>
  <c r="U728" i="1"/>
  <c r="U727" i="1"/>
  <c r="U726" i="1"/>
  <c r="U725" i="1"/>
  <c r="U724" i="1"/>
  <c r="U723" i="1"/>
  <c r="U722" i="1"/>
  <c r="U721" i="1"/>
  <c r="U720" i="1"/>
  <c r="U719" i="1"/>
  <c r="U718" i="1"/>
  <c r="U717" i="1"/>
  <c r="U716" i="1"/>
  <c r="U715" i="1"/>
  <c r="U714" i="1"/>
  <c r="U713" i="1"/>
  <c r="U712" i="1"/>
  <c r="U711" i="1"/>
  <c r="U710" i="1"/>
  <c r="U709" i="1"/>
  <c r="U708" i="1"/>
  <c r="U707" i="1"/>
  <c r="U706" i="1"/>
  <c r="U705" i="1"/>
  <c r="U704" i="1"/>
  <c r="U703" i="1"/>
  <c r="U702" i="1"/>
  <c r="U701" i="1"/>
  <c r="U700" i="1"/>
  <c r="U699" i="1"/>
  <c r="U698" i="1"/>
  <c r="U697" i="1"/>
  <c r="U696" i="1"/>
  <c r="U695" i="1"/>
  <c r="U694" i="1"/>
  <c r="U693" i="1"/>
  <c r="U692" i="1"/>
  <c r="U691" i="1"/>
  <c r="U690" i="1"/>
  <c r="U689" i="1"/>
  <c r="U688" i="1"/>
  <c r="U687" i="1"/>
  <c r="U686" i="1"/>
  <c r="U685" i="1"/>
  <c r="U684" i="1"/>
  <c r="U683" i="1"/>
  <c r="U682" i="1"/>
  <c r="U681" i="1"/>
  <c r="U680" i="1"/>
  <c r="U679" i="1"/>
  <c r="U678" i="1"/>
  <c r="U677" i="1"/>
  <c r="U676" i="1"/>
  <c r="U675" i="1"/>
  <c r="U674" i="1"/>
  <c r="U673" i="1"/>
  <c r="U672" i="1"/>
  <c r="U671" i="1"/>
  <c r="U670" i="1"/>
  <c r="U669" i="1"/>
  <c r="U668" i="1"/>
  <c r="U667" i="1"/>
  <c r="U666" i="1"/>
  <c r="U665" i="1"/>
  <c r="U664" i="1"/>
  <c r="U663" i="1"/>
  <c r="U662" i="1"/>
  <c r="U661" i="1"/>
  <c r="U660" i="1"/>
  <c r="U659" i="1"/>
  <c r="U658" i="1"/>
  <c r="U657" i="1"/>
  <c r="U656" i="1"/>
  <c r="U655" i="1"/>
  <c r="U654" i="1"/>
  <c r="U653" i="1"/>
  <c r="U652" i="1"/>
  <c r="U651" i="1"/>
  <c r="U650" i="1"/>
  <c r="U649" i="1"/>
  <c r="U648" i="1"/>
  <c r="U647" i="1"/>
  <c r="U646" i="1"/>
  <c r="U645" i="1"/>
  <c r="U644" i="1"/>
  <c r="U643" i="1"/>
  <c r="U642" i="1"/>
  <c r="U641" i="1"/>
  <c r="U640" i="1"/>
  <c r="U639" i="1"/>
  <c r="U638" i="1"/>
  <c r="U637" i="1"/>
  <c r="U636" i="1"/>
  <c r="U635" i="1"/>
  <c r="U634" i="1"/>
  <c r="U633" i="1"/>
  <c r="U632" i="1"/>
  <c r="U631" i="1"/>
  <c r="U630" i="1"/>
  <c r="U629" i="1"/>
  <c r="U628" i="1"/>
  <c r="U627" i="1"/>
  <c r="U626" i="1"/>
  <c r="U625" i="1"/>
  <c r="U624" i="1"/>
  <c r="U623" i="1"/>
  <c r="U622" i="1"/>
  <c r="U621" i="1"/>
  <c r="U620" i="1"/>
  <c r="U619" i="1"/>
  <c r="U618" i="1"/>
  <c r="U617" i="1"/>
  <c r="U616" i="1"/>
  <c r="U615" i="1"/>
  <c r="U614" i="1"/>
  <c r="U613" i="1"/>
  <c r="U612" i="1"/>
  <c r="U611" i="1"/>
  <c r="U610" i="1"/>
  <c r="U609" i="1"/>
  <c r="U608" i="1"/>
  <c r="U607" i="1"/>
  <c r="U606" i="1"/>
  <c r="U605" i="1"/>
  <c r="U604" i="1"/>
  <c r="U603" i="1"/>
  <c r="U602" i="1"/>
  <c r="U601" i="1"/>
  <c r="U600" i="1"/>
  <c r="U599" i="1"/>
  <c r="U598" i="1"/>
  <c r="U597" i="1"/>
  <c r="U596" i="1"/>
  <c r="U595" i="1"/>
  <c r="U594" i="1"/>
  <c r="U593" i="1"/>
  <c r="U592" i="1"/>
  <c r="U591" i="1"/>
  <c r="U590" i="1"/>
  <c r="U589" i="1"/>
  <c r="U588" i="1"/>
  <c r="U587" i="1"/>
  <c r="U586" i="1"/>
  <c r="U585" i="1"/>
  <c r="U584" i="1"/>
  <c r="U583" i="1"/>
  <c r="U582" i="1"/>
  <c r="U581" i="1"/>
  <c r="U580" i="1"/>
  <c r="U579" i="1"/>
  <c r="U578" i="1"/>
  <c r="U577" i="1"/>
  <c r="U576" i="1"/>
  <c r="U575" i="1"/>
  <c r="U574" i="1"/>
  <c r="U573" i="1"/>
  <c r="U572" i="1"/>
  <c r="U571" i="1"/>
  <c r="U570" i="1"/>
  <c r="U569" i="1"/>
  <c r="U568" i="1"/>
  <c r="U567" i="1"/>
  <c r="U566" i="1"/>
  <c r="U565" i="1"/>
  <c r="U564" i="1"/>
  <c r="U563" i="1"/>
  <c r="U562" i="1"/>
  <c r="U561" i="1"/>
  <c r="U560" i="1"/>
  <c r="U559" i="1"/>
  <c r="U558" i="1"/>
  <c r="U557" i="1"/>
  <c r="U556" i="1"/>
  <c r="U555" i="1"/>
  <c r="U554" i="1"/>
  <c r="U553" i="1"/>
  <c r="U552" i="1"/>
  <c r="U551" i="1"/>
  <c r="U550" i="1"/>
  <c r="U549" i="1"/>
  <c r="U548" i="1"/>
  <c r="U547" i="1"/>
  <c r="U546" i="1"/>
  <c r="U545" i="1"/>
  <c r="U544" i="1"/>
  <c r="U543" i="1"/>
  <c r="U542" i="1"/>
  <c r="U541" i="1"/>
  <c r="U540" i="1"/>
  <c r="U539" i="1"/>
  <c r="U538" i="1"/>
  <c r="U537" i="1"/>
  <c r="U536" i="1"/>
  <c r="U535" i="1"/>
  <c r="U534" i="1"/>
  <c r="U533" i="1"/>
  <c r="U532" i="1"/>
  <c r="U531" i="1"/>
  <c r="U530" i="1"/>
  <c r="U529" i="1"/>
  <c r="U528" i="1"/>
  <c r="U527" i="1"/>
  <c r="U526" i="1"/>
  <c r="U525" i="1"/>
  <c r="U524" i="1"/>
  <c r="U523" i="1"/>
  <c r="U522" i="1"/>
  <c r="U521" i="1"/>
  <c r="U520" i="1"/>
  <c r="U519" i="1"/>
  <c r="U518" i="1"/>
  <c r="U517" i="1"/>
  <c r="U516" i="1"/>
  <c r="U515" i="1"/>
  <c r="U514" i="1"/>
  <c r="U513" i="1"/>
  <c r="U512" i="1"/>
  <c r="U511" i="1"/>
  <c r="U510" i="1"/>
  <c r="U509" i="1"/>
  <c r="U508" i="1"/>
  <c r="U507" i="1"/>
  <c r="U506" i="1"/>
  <c r="U505" i="1"/>
  <c r="U504" i="1"/>
  <c r="U503" i="1"/>
  <c r="U502" i="1"/>
  <c r="U501" i="1"/>
  <c r="U500" i="1"/>
  <c r="U499" i="1"/>
  <c r="U498" i="1"/>
  <c r="U497" i="1"/>
  <c r="U496" i="1"/>
  <c r="U495" i="1"/>
  <c r="U494" i="1"/>
  <c r="U493" i="1"/>
  <c r="U492" i="1"/>
  <c r="U491" i="1"/>
  <c r="U490" i="1"/>
  <c r="U489" i="1"/>
  <c r="U488" i="1"/>
  <c r="U487" i="1"/>
  <c r="U486" i="1"/>
  <c r="U485" i="1"/>
  <c r="U484" i="1"/>
  <c r="U483" i="1"/>
  <c r="U482" i="1"/>
  <c r="U481" i="1"/>
  <c r="U480" i="1"/>
  <c r="U479" i="1"/>
  <c r="U478" i="1"/>
  <c r="U477" i="1"/>
  <c r="U476" i="1"/>
  <c r="U475" i="1"/>
  <c r="U474" i="1"/>
  <c r="U473" i="1"/>
  <c r="U472" i="1"/>
  <c r="U471" i="1"/>
  <c r="U470" i="1"/>
  <c r="U469" i="1"/>
  <c r="U468" i="1"/>
  <c r="U467" i="1"/>
  <c r="U466" i="1"/>
  <c r="U465" i="1"/>
  <c r="U464" i="1"/>
  <c r="U463" i="1"/>
  <c r="U462" i="1"/>
  <c r="U461" i="1"/>
  <c r="U460" i="1"/>
  <c r="U459" i="1"/>
  <c r="U458" i="1"/>
  <c r="U457" i="1"/>
  <c r="U456" i="1"/>
  <c r="U455" i="1"/>
  <c r="U454" i="1"/>
  <c r="U453" i="1"/>
  <c r="U452" i="1"/>
  <c r="U451" i="1"/>
  <c r="U450" i="1"/>
  <c r="U449" i="1"/>
  <c r="U448" i="1"/>
  <c r="U447" i="1"/>
  <c r="U446" i="1"/>
  <c r="U445" i="1"/>
  <c r="U444" i="1"/>
  <c r="U443" i="1"/>
  <c r="U442" i="1"/>
  <c r="U441" i="1"/>
  <c r="U440" i="1"/>
  <c r="U439" i="1"/>
  <c r="U438" i="1"/>
  <c r="U437" i="1"/>
  <c r="U436" i="1"/>
  <c r="U435" i="1"/>
  <c r="U434" i="1"/>
  <c r="U433" i="1"/>
  <c r="U432" i="1"/>
  <c r="U431" i="1"/>
  <c r="U430" i="1"/>
  <c r="U429" i="1"/>
  <c r="U428" i="1"/>
  <c r="U427" i="1"/>
  <c r="U426" i="1"/>
  <c r="U425" i="1"/>
  <c r="U424" i="1"/>
  <c r="U423" i="1"/>
  <c r="U422" i="1"/>
  <c r="U421" i="1"/>
  <c r="U420" i="1"/>
  <c r="U419" i="1"/>
  <c r="U418" i="1"/>
  <c r="U417" i="1"/>
  <c r="U416" i="1"/>
  <c r="U415" i="1"/>
  <c r="U414" i="1"/>
  <c r="U413" i="1"/>
  <c r="U412" i="1"/>
  <c r="U411" i="1"/>
  <c r="U410" i="1"/>
  <c r="U409" i="1"/>
  <c r="U408" i="1"/>
  <c r="U407" i="1"/>
  <c r="U406" i="1"/>
  <c r="U405" i="1"/>
  <c r="U404" i="1"/>
  <c r="U403" i="1"/>
  <c r="U402" i="1"/>
  <c r="U401" i="1"/>
  <c r="U400" i="1"/>
  <c r="U399" i="1"/>
  <c r="U398" i="1"/>
  <c r="U397" i="1"/>
  <c r="U396" i="1"/>
  <c r="U395" i="1"/>
  <c r="U394" i="1"/>
  <c r="U393" i="1"/>
  <c r="U392" i="1"/>
  <c r="U391" i="1"/>
  <c r="U390" i="1"/>
  <c r="U389" i="1"/>
  <c r="U388" i="1"/>
  <c r="U387" i="1"/>
  <c r="U386" i="1"/>
  <c r="U385" i="1"/>
  <c r="U384" i="1"/>
  <c r="U383" i="1"/>
  <c r="U382" i="1"/>
  <c r="U381" i="1"/>
  <c r="U380" i="1"/>
  <c r="U379" i="1"/>
  <c r="U378" i="1"/>
  <c r="U377" i="1"/>
  <c r="U376" i="1"/>
  <c r="U375" i="1"/>
  <c r="U374" i="1"/>
  <c r="U373" i="1"/>
  <c r="U372" i="1"/>
  <c r="U371" i="1"/>
  <c r="U370" i="1"/>
  <c r="U369" i="1"/>
  <c r="U368" i="1"/>
  <c r="U367" i="1"/>
  <c r="U366" i="1"/>
  <c r="U365" i="1"/>
  <c r="U364" i="1"/>
  <c r="U363" i="1"/>
  <c r="U362" i="1"/>
  <c r="U361" i="1"/>
  <c r="U360" i="1"/>
  <c r="U359" i="1"/>
  <c r="U358" i="1"/>
  <c r="U357" i="1"/>
  <c r="U356" i="1"/>
  <c r="U355" i="1"/>
  <c r="U354" i="1"/>
  <c r="U353" i="1"/>
  <c r="U352" i="1"/>
  <c r="U351" i="1"/>
  <c r="U350" i="1"/>
  <c r="U349" i="1"/>
  <c r="U348" i="1"/>
  <c r="U347" i="1"/>
  <c r="U346" i="1"/>
  <c r="U345" i="1"/>
  <c r="U344" i="1"/>
  <c r="U343" i="1"/>
  <c r="U342" i="1"/>
  <c r="U341" i="1"/>
  <c r="U340" i="1"/>
  <c r="U339" i="1"/>
  <c r="U338" i="1"/>
  <c r="U337" i="1"/>
  <c r="U336" i="1"/>
  <c r="U335" i="1"/>
  <c r="U334" i="1"/>
  <c r="U333" i="1"/>
  <c r="U332" i="1"/>
  <c r="U331" i="1"/>
  <c r="U330" i="1"/>
  <c r="U329" i="1"/>
  <c r="U328" i="1"/>
  <c r="U327" i="1"/>
  <c r="U326" i="1"/>
  <c r="U325" i="1"/>
  <c r="U324" i="1"/>
  <c r="U323" i="1"/>
  <c r="U322" i="1"/>
  <c r="U321" i="1"/>
  <c r="U320" i="1"/>
  <c r="U319" i="1"/>
  <c r="U318" i="1"/>
  <c r="U317" i="1"/>
  <c r="U316" i="1"/>
  <c r="U315" i="1"/>
  <c r="U314" i="1"/>
  <c r="U313" i="1"/>
  <c r="U312" i="1"/>
  <c r="U311" i="1"/>
  <c r="U310" i="1"/>
  <c r="U309" i="1"/>
  <c r="U308" i="1"/>
  <c r="U307" i="1"/>
  <c r="U306" i="1"/>
  <c r="U305" i="1"/>
  <c r="U304" i="1"/>
  <c r="U303" i="1"/>
  <c r="U302" i="1"/>
  <c r="U301" i="1"/>
  <c r="U300" i="1"/>
  <c r="U299" i="1"/>
  <c r="U298" i="1"/>
  <c r="U297" i="1"/>
  <c r="U296" i="1"/>
  <c r="U295" i="1"/>
  <c r="U294" i="1"/>
  <c r="U293" i="1"/>
  <c r="U292" i="1"/>
  <c r="U291" i="1"/>
  <c r="U290" i="1"/>
  <c r="U289" i="1"/>
  <c r="U288" i="1"/>
  <c r="U287" i="1"/>
  <c r="U286" i="1"/>
  <c r="U285" i="1"/>
  <c r="U284" i="1"/>
  <c r="U283" i="1"/>
  <c r="U282" i="1"/>
  <c r="U281" i="1"/>
  <c r="U280" i="1"/>
  <c r="U279" i="1"/>
  <c r="U278" i="1"/>
  <c r="U277" i="1"/>
  <c r="U276" i="1"/>
  <c r="U275" i="1"/>
  <c r="U274" i="1"/>
  <c r="U273" i="1"/>
  <c r="U272" i="1"/>
  <c r="U271" i="1"/>
  <c r="U270" i="1"/>
  <c r="U269" i="1"/>
  <c r="U268" i="1"/>
  <c r="U267" i="1"/>
  <c r="U266" i="1"/>
  <c r="U265" i="1"/>
  <c r="U264" i="1"/>
  <c r="U263" i="1"/>
  <c r="U262" i="1"/>
  <c r="U261" i="1"/>
  <c r="U260" i="1"/>
  <c r="U259" i="1"/>
  <c r="U258" i="1"/>
  <c r="U257" i="1"/>
  <c r="U256" i="1"/>
  <c r="U255" i="1"/>
  <c r="U254" i="1"/>
  <c r="U253" i="1"/>
  <c r="U252" i="1"/>
  <c r="U251" i="1"/>
  <c r="U250" i="1"/>
  <c r="U249" i="1"/>
  <c r="U248" i="1"/>
  <c r="U247" i="1"/>
  <c r="U246" i="1"/>
  <c r="U245" i="1"/>
  <c r="U244" i="1"/>
  <c r="U243" i="1"/>
  <c r="U242" i="1"/>
  <c r="U241" i="1"/>
  <c r="U240" i="1"/>
  <c r="U239" i="1"/>
  <c r="U238" i="1"/>
  <c r="U237" i="1"/>
  <c r="U236" i="1"/>
  <c r="U235" i="1"/>
  <c r="U234" i="1"/>
  <c r="U233" i="1"/>
  <c r="U232" i="1"/>
  <c r="U231" i="1"/>
  <c r="U230" i="1"/>
  <c r="U229" i="1"/>
  <c r="U228" i="1"/>
  <c r="U227" i="1"/>
  <c r="U226" i="1"/>
  <c r="U225" i="1"/>
  <c r="U224" i="1"/>
  <c r="U223" i="1"/>
  <c r="U222" i="1"/>
  <c r="U221" i="1"/>
  <c r="U220" i="1"/>
  <c r="U219" i="1"/>
  <c r="U218" i="1"/>
  <c r="U217" i="1"/>
  <c r="U216" i="1"/>
  <c r="U215" i="1"/>
  <c r="U214" i="1"/>
  <c r="U213" i="1"/>
  <c r="U212" i="1"/>
  <c r="U211" i="1"/>
  <c r="U210" i="1"/>
  <c r="U209" i="1"/>
  <c r="U208" i="1"/>
  <c r="U207" i="1"/>
  <c r="U206" i="1"/>
  <c r="U205" i="1"/>
  <c r="U204" i="1"/>
  <c r="U203" i="1"/>
  <c r="U202" i="1"/>
  <c r="U201" i="1"/>
  <c r="U200" i="1"/>
  <c r="U199" i="1"/>
  <c r="U198" i="1"/>
  <c r="U197" i="1"/>
  <c r="U196" i="1"/>
  <c r="U195" i="1"/>
  <c r="U194" i="1"/>
  <c r="U193" i="1"/>
  <c r="U192" i="1"/>
  <c r="U191" i="1"/>
  <c r="U190" i="1"/>
  <c r="U189" i="1"/>
  <c r="U188" i="1"/>
  <c r="U187" i="1"/>
  <c r="U186" i="1"/>
  <c r="U185" i="1"/>
  <c r="U184" i="1"/>
  <c r="U183" i="1"/>
  <c r="U182" i="1"/>
  <c r="U181" i="1"/>
  <c r="U180" i="1"/>
  <c r="U179" i="1"/>
  <c r="U178" i="1"/>
  <c r="U177" i="1"/>
  <c r="U176" i="1"/>
  <c r="U175" i="1"/>
  <c r="U174" i="1"/>
  <c r="U173" i="1"/>
  <c r="U172" i="1"/>
  <c r="U171" i="1"/>
  <c r="U170" i="1"/>
  <c r="U169" i="1"/>
  <c r="U168" i="1"/>
  <c r="U167" i="1"/>
  <c r="U166" i="1"/>
  <c r="U165" i="1"/>
  <c r="U164" i="1"/>
  <c r="U163" i="1"/>
  <c r="U162" i="1"/>
  <c r="U161" i="1"/>
  <c r="U160" i="1"/>
  <c r="U159" i="1"/>
  <c r="U158" i="1"/>
  <c r="U157" i="1"/>
  <c r="U156" i="1"/>
  <c r="U155" i="1"/>
  <c r="U154" i="1"/>
  <c r="U153" i="1"/>
  <c r="U152" i="1"/>
  <c r="U151" i="1"/>
  <c r="U150" i="1"/>
  <c r="U149" i="1"/>
  <c r="U148" i="1"/>
  <c r="U147" i="1"/>
  <c r="U146" i="1"/>
  <c r="U145" i="1"/>
  <c r="U144" i="1"/>
  <c r="U143" i="1"/>
  <c r="U142" i="1"/>
  <c r="U141" i="1"/>
  <c r="U140" i="1"/>
  <c r="U139" i="1"/>
  <c r="U138" i="1"/>
  <c r="U137" i="1"/>
  <c r="U136" i="1"/>
  <c r="U135" i="1"/>
  <c r="U134" i="1"/>
  <c r="U133" i="1"/>
  <c r="U132" i="1"/>
  <c r="U131" i="1"/>
  <c r="U130" i="1"/>
  <c r="U129" i="1"/>
  <c r="U128" i="1"/>
  <c r="U127" i="1"/>
  <c r="U126" i="1"/>
  <c r="U125" i="1"/>
  <c r="U124" i="1"/>
  <c r="U123" i="1"/>
  <c r="U122" i="1"/>
  <c r="U121" i="1"/>
  <c r="U120" i="1"/>
  <c r="U119" i="1"/>
  <c r="U118" i="1"/>
  <c r="U117" i="1"/>
  <c r="U116" i="1"/>
  <c r="U115" i="1"/>
  <c r="U114" i="1"/>
  <c r="U113" i="1"/>
  <c r="U112" i="1"/>
  <c r="U111" i="1"/>
  <c r="U110" i="1"/>
  <c r="U109" i="1"/>
  <c r="U108" i="1"/>
  <c r="U107" i="1"/>
  <c r="U106" i="1"/>
  <c r="U105" i="1"/>
  <c r="U104" i="1"/>
  <c r="U103" i="1"/>
  <c r="U102" i="1"/>
  <c r="U101" i="1"/>
  <c r="U100" i="1"/>
  <c r="U99" i="1"/>
  <c r="U98" i="1"/>
  <c r="U97" i="1"/>
  <c r="U96" i="1"/>
  <c r="U95" i="1"/>
  <c r="U94" i="1"/>
  <c r="U93" i="1"/>
  <c r="U92" i="1"/>
  <c r="U91" i="1"/>
  <c r="U90" i="1"/>
  <c r="U89" i="1"/>
  <c r="U88" i="1"/>
  <c r="U87" i="1"/>
  <c r="U86" i="1"/>
  <c r="U85" i="1"/>
  <c r="U84" i="1"/>
  <c r="U83" i="1"/>
  <c r="U82" i="1"/>
  <c r="U81" i="1"/>
  <c r="U80" i="1"/>
  <c r="U79" i="1"/>
  <c r="U78" i="1"/>
  <c r="U77" i="1"/>
  <c r="U76" i="1"/>
  <c r="U75" i="1"/>
  <c r="U74" i="1"/>
  <c r="U73" i="1"/>
  <c r="U72" i="1"/>
  <c r="U71" i="1"/>
  <c r="U70" i="1"/>
  <c r="U69" i="1"/>
  <c r="U68" i="1"/>
  <c r="U67" i="1"/>
  <c r="U66" i="1"/>
  <c r="U65" i="1"/>
  <c r="U64" i="1"/>
  <c r="U63" i="1"/>
  <c r="U62" i="1"/>
  <c r="U61" i="1"/>
  <c r="U60" i="1"/>
  <c r="U59" i="1"/>
  <c r="U58" i="1"/>
  <c r="U57" i="1"/>
  <c r="U56" i="1"/>
  <c r="U55" i="1"/>
  <c r="U54" i="1"/>
  <c r="U53" i="1"/>
  <c r="U52" i="1"/>
  <c r="U51" i="1"/>
  <c r="U50" i="1"/>
  <c r="U49" i="1"/>
  <c r="U48" i="1"/>
  <c r="U47" i="1"/>
  <c r="U46" i="1"/>
  <c r="U45" i="1"/>
  <c r="U44" i="1"/>
  <c r="U43" i="1"/>
  <c r="U42" i="1"/>
  <c r="U41" i="1"/>
  <c r="U40" i="1"/>
  <c r="U39" i="1"/>
  <c r="U38" i="1"/>
  <c r="U37" i="1"/>
  <c r="U36" i="1"/>
  <c r="U35" i="1"/>
  <c r="U34" i="1"/>
  <c r="U33" i="1"/>
  <c r="U32" i="1"/>
  <c r="U31" i="1"/>
  <c r="U30" i="1"/>
  <c r="U29" i="1"/>
  <c r="U28" i="1"/>
  <c r="U27" i="1"/>
  <c r="U26" i="1"/>
  <c r="U25" i="1"/>
  <c r="U24" i="1"/>
  <c r="U23" i="1"/>
  <c r="U22" i="1"/>
  <c r="U21" i="1"/>
  <c r="U20" i="1"/>
  <c r="U19" i="1"/>
  <c r="U18" i="1"/>
  <c r="U17" i="1"/>
  <c r="U16" i="1"/>
  <c r="U15" i="1"/>
  <c r="U14" i="1"/>
  <c r="U13" i="1"/>
  <c r="U12" i="1"/>
  <c r="U11" i="1"/>
  <c r="U10" i="1"/>
  <c r="U9" i="1"/>
  <c r="U8" i="1"/>
  <c r="U7" i="1"/>
  <c r="U6" i="1"/>
  <c r="U5" i="1"/>
  <c r="U4" i="1"/>
  <c r="U3" i="1"/>
  <c r="U2" i="1"/>
</calcChain>
</file>

<file path=xl/sharedStrings.xml><?xml version="1.0" encoding="utf-8"?>
<sst xmlns="http://schemas.openxmlformats.org/spreadsheetml/2006/main" count="59465" uniqueCount="6359">
  <si>
    <t>OBJECTID</t>
  </si>
  <si>
    <t>FID_31dist</t>
  </si>
  <si>
    <t>ET_ID</t>
  </si>
  <si>
    <t>ZONE</t>
  </si>
  <si>
    <t>AREA</t>
  </si>
  <si>
    <t>DIST_NAME</t>
  </si>
  <si>
    <t>VDC_NAME</t>
  </si>
  <si>
    <t>OCHA_VNAME</t>
  </si>
  <si>
    <t>CBS_CODE</t>
  </si>
  <si>
    <t>HLCIT_CODE</t>
  </si>
  <si>
    <t>OCHA_PCODE</t>
  </si>
  <si>
    <t>ET_X</t>
  </si>
  <si>
    <t>ET_Y</t>
  </si>
  <si>
    <t>FID_31Adis</t>
  </si>
  <si>
    <t>VCODE</t>
  </si>
  <si>
    <t>DCODE</t>
  </si>
  <si>
    <t>ZCODE</t>
  </si>
  <si>
    <t>Sq_km</t>
  </si>
  <si>
    <t>N_VCODE</t>
  </si>
  <si>
    <t>HRRP_DNAME</t>
  </si>
  <si>
    <t>HRRP_ZNAME</t>
  </si>
  <si>
    <t>HRRP_RNAME</t>
  </si>
  <si>
    <t>HRRP_DCODE</t>
  </si>
  <si>
    <t>HRRP_VCODE</t>
  </si>
  <si>
    <t>HRRP_VNAME</t>
  </si>
  <si>
    <t>Koshi</t>
  </si>
  <si>
    <t>Dhankuta</t>
  </si>
  <si>
    <t>Bhedetar</t>
  </si>
  <si>
    <t>Vedetar</t>
  </si>
  <si>
    <t>524 1 02 07 5 003</t>
  </si>
  <si>
    <t>E-KOS-07-036</t>
  </si>
  <si>
    <t>Eastern Dev. Region</t>
  </si>
  <si>
    <t>524 1 02 07</t>
  </si>
  <si>
    <t>524 1 02 07 5 036</t>
  </si>
  <si>
    <t>Budhbare</t>
  </si>
  <si>
    <t>Budhabare</t>
  </si>
  <si>
    <t>524 1 02 07 5 013</t>
  </si>
  <si>
    <t>E-KOS-07-008</t>
  </si>
  <si>
    <t>524 1 02 07 5 008</t>
  </si>
  <si>
    <t>Dadhabazaar</t>
  </si>
  <si>
    <t>DandaBazar</t>
  </si>
  <si>
    <t>E-KOS-07-013</t>
  </si>
  <si>
    <t>Danda Bazar</t>
  </si>
  <si>
    <t>Rajarani</t>
  </si>
  <si>
    <t>RajaRani</t>
  </si>
  <si>
    <t>524 1 02 07 5 011</t>
  </si>
  <si>
    <t>E-KOS-07-032</t>
  </si>
  <si>
    <t>524 1 02 07 5 032</t>
  </si>
  <si>
    <t>Phakshiwo</t>
  </si>
  <si>
    <t>Faksib</t>
  </si>
  <si>
    <t>524 1 02 07 5 006</t>
  </si>
  <si>
    <t>E-KOS-07-016</t>
  </si>
  <si>
    <t>524 1 02 07 5 016</t>
  </si>
  <si>
    <t>Bashantatar</t>
  </si>
  <si>
    <t>Basantatar</t>
  </si>
  <si>
    <t>524 1 02 07 5 012</t>
  </si>
  <si>
    <t>E-KOS-07-004</t>
  </si>
  <si>
    <t>524 1 02 07 5 004</t>
  </si>
  <si>
    <t>Aahale</t>
  </si>
  <si>
    <t>Ahale</t>
  </si>
  <si>
    <t>524 1 02 07 5 002</t>
  </si>
  <si>
    <t>E-KOS-07-001</t>
  </si>
  <si>
    <t>524 1 02 07 5 001</t>
  </si>
  <si>
    <t>Mahabharat</t>
  </si>
  <si>
    <t>524 1 02 07 5 005</t>
  </si>
  <si>
    <t>E-KOS-07-024</t>
  </si>
  <si>
    <t>524 1 02 07 5 024</t>
  </si>
  <si>
    <t>Sagarmatha</t>
  </si>
  <si>
    <t>Khotang</t>
  </si>
  <si>
    <t>Phastang</t>
  </si>
  <si>
    <t>Faktang</t>
  </si>
  <si>
    <t>524 1 03 12 5 074</t>
  </si>
  <si>
    <t>E-SAG-13-031</t>
  </si>
  <si>
    <t>524 1 03 13</t>
  </si>
  <si>
    <t>524 1 03 13 5 031</t>
  </si>
  <si>
    <t>Mudhebaas</t>
  </si>
  <si>
    <t>Mudebas</t>
  </si>
  <si>
    <t>524 1 02 07 5 015</t>
  </si>
  <si>
    <t>E-KOS-07-027</t>
  </si>
  <si>
    <t>524 1 02 07 5 027</t>
  </si>
  <si>
    <t>Monabhudhuk</t>
  </si>
  <si>
    <t>Mounabudhuk</t>
  </si>
  <si>
    <t>524 1 02 07 5 010</t>
  </si>
  <si>
    <t>E-KOS-07-026</t>
  </si>
  <si>
    <t>524 1 02 07 5 026</t>
  </si>
  <si>
    <t>Pauwashera</t>
  </si>
  <si>
    <t>Pauwasera</t>
  </si>
  <si>
    <t>524 1 03 12 5 073</t>
  </si>
  <si>
    <t>E-SAG-13-057</t>
  </si>
  <si>
    <t>524 1 03 13 5 057</t>
  </si>
  <si>
    <t>Bhudhemorang</t>
  </si>
  <si>
    <t>BudiMorang</t>
  </si>
  <si>
    <t>E-KOS-07-009</t>
  </si>
  <si>
    <t>524 1 02 07 5 009</t>
  </si>
  <si>
    <t>Suntale</t>
  </si>
  <si>
    <t>524 1 03 12 5 076</t>
  </si>
  <si>
    <t>E-SAG-13-072</t>
  </si>
  <si>
    <t>524 1 03 13 5 072</t>
  </si>
  <si>
    <t>Bhojpur</t>
  </si>
  <si>
    <t>Drummana</t>
  </si>
  <si>
    <t>Dummana</t>
  </si>
  <si>
    <t>524 1 02 10 5 043</t>
  </si>
  <si>
    <t>E-KOS-10-023</t>
  </si>
  <si>
    <t>524 1 02 10</t>
  </si>
  <si>
    <t>524 1 02 10 5 023</t>
  </si>
  <si>
    <t>Khuwafok</t>
  </si>
  <si>
    <t>E-KOS-07-021</t>
  </si>
  <si>
    <t>524 1 02 07 5 021</t>
  </si>
  <si>
    <t>Devisthan</t>
  </si>
  <si>
    <t>524 1 03 12 5 070</t>
  </si>
  <si>
    <t>E-SAG-13-022</t>
  </si>
  <si>
    <t>524 1 03 13 5 075</t>
  </si>
  <si>
    <t>Wopung</t>
  </si>
  <si>
    <t>Pangcha</t>
  </si>
  <si>
    <t>524 1 02 10 5 045</t>
  </si>
  <si>
    <t>E-KOS-10-045</t>
  </si>
  <si>
    <t>Bodhe</t>
  </si>
  <si>
    <t>524 1 02 07 5 007</t>
  </si>
  <si>
    <t>E-KOS-07-007</t>
  </si>
  <si>
    <t>Chintang</t>
  </si>
  <si>
    <t>Chhintang</t>
  </si>
  <si>
    <t>524 1 02 07 5 035</t>
  </si>
  <si>
    <t>E-KOS-07-011</t>
  </si>
  <si>
    <t>Hassanpur</t>
  </si>
  <si>
    <t>Hasanpur</t>
  </si>
  <si>
    <t>524 1 02 10 5 058</t>
  </si>
  <si>
    <t>E-KOS-10-026</t>
  </si>
  <si>
    <t>524 1 02 10 5 026</t>
  </si>
  <si>
    <t>Saunechaur</t>
  </si>
  <si>
    <t>524 1 03 12 5 075</t>
  </si>
  <si>
    <t>E-SAG-13-068</t>
  </si>
  <si>
    <t>524 1 03 13 5 068</t>
  </si>
  <si>
    <t>Mauwawotee</t>
  </si>
  <si>
    <t>Mauwabote</t>
  </si>
  <si>
    <t>524 1 03 12 5 072</t>
  </si>
  <si>
    <t>E-SAG-13-052</t>
  </si>
  <si>
    <t>524 1 03 13 5 052</t>
  </si>
  <si>
    <t>Kuruletenupa</t>
  </si>
  <si>
    <t>Kurule</t>
  </si>
  <si>
    <t>524 1 02 07 5 014</t>
  </si>
  <si>
    <t>E-KOS-07-022</t>
  </si>
  <si>
    <t>524 1 02 07 5 022</t>
  </si>
  <si>
    <t>524 1 03 12 5 062</t>
  </si>
  <si>
    <t>E-SAG-13-075</t>
  </si>
  <si>
    <t>Aakhi Salla</t>
  </si>
  <si>
    <t>Ankhisalla</t>
  </si>
  <si>
    <t>E-KOS-07-002</t>
  </si>
  <si>
    <t>Belhara</t>
  </si>
  <si>
    <t>E-KOS-07-005</t>
  </si>
  <si>
    <t>524 1 02 07 3 015</t>
  </si>
  <si>
    <t>Dhankuta N.P.</t>
  </si>
  <si>
    <t>Pawala</t>
  </si>
  <si>
    <t>524 1 02 10 5 044</t>
  </si>
  <si>
    <t>E-KOS-10-047</t>
  </si>
  <si>
    <t>524 1 02 10 5 047</t>
  </si>
  <si>
    <t>Janakpur</t>
  </si>
  <si>
    <t>Sindhuli</t>
  </si>
  <si>
    <t>Tandi</t>
  </si>
  <si>
    <t>524 2 04 20 5 011</t>
  </si>
  <si>
    <t>C-JAN-20-051</t>
  </si>
  <si>
    <t>Central Dev. Region</t>
  </si>
  <si>
    <t>524 2 04 20</t>
  </si>
  <si>
    <t>524 2 04 20 3 015</t>
  </si>
  <si>
    <t>Dudhouli N.P.</t>
  </si>
  <si>
    <t>Patelepani</t>
  </si>
  <si>
    <t>PatlePani</t>
  </si>
  <si>
    <t>524 1 02 10 5 061</t>
  </si>
  <si>
    <t>E-KOS-10-046</t>
  </si>
  <si>
    <t>524 1 02 10 5 046</t>
  </si>
  <si>
    <t>Patlepani</t>
  </si>
  <si>
    <t>Barahapokhari</t>
  </si>
  <si>
    <t>524 1 03 12 5 069</t>
  </si>
  <si>
    <t>E-SAG-13-009</t>
  </si>
  <si>
    <t>524 1 03 13 5 009</t>
  </si>
  <si>
    <t>Balankha</t>
  </si>
  <si>
    <t>Walangkha</t>
  </si>
  <si>
    <t>524 1 02 10 5 042</t>
  </si>
  <si>
    <t>E-KOS-10-061</t>
  </si>
  <si>
    <t>Diplung</t>
  </si>
  <si>
    <t>524 1 03 12 5 071</t>
  </si>
  <si>
    <t>E-SAG-13-026</t>
  </si>
  <si>
    <t>524 1 03 13 5 026</t>
  </si>
  <si>
    <t>Dewantar</t>
  </si>
  <si>
    <t>524 1 02 10 5 057</t>
  </si>
  <si>
    <t>E-KOS-10-020</t>
  </si>
  <si>
    <t>524 1 02 10 5 020</t>
  </si>
  <si>
    <t>Dudhauli</t>
  </si>
  <si>
    <t>Dudhouli</t>
  </si>
  <si>
    <t>524 2 04 20 5 008</t>
  </si>
  <si>
    <t>C-JAN-20-015</t>
  </si>
  <si>
    <t>Dhankuta Municipality</t>
  </si>
  <si>
    <t>524 1 02 07 3 001</t>
  </si>
  <si>
    <t>E-KOS-07-015</t>
  </si>
  <si>
    <t>Khoku</t>
  </si>
  <si>
    <t>524 1 02 07 5 034</t>
  </si>
  <si>
    <t>E-KOS-07-020</t>
  </si>
  <si>
    <t>524 1 02 07 5 020</t>
  </si>
  <si>
    <t>Mahendra Ladabhir</t>
  </si>
  <si>
    <t>Ladabhir(Mahendra)</t>
  </si>
  <si>
    <t>524 2 04 20 5 010</t>
  </si>
  <si>
    <t>C-JAN-20-031</t>
  </si>
  <si>
    <t>Kaulea</t>
  </si>
  <si>
    <t>Kahule</t>
  </si>
  <si>
    <t>524 1 03 12 5 065</t>
  </si>
  <si>
    <t>E-SAG-13-036</t>
  </si>
  <si>
    <t>524 1 03 13 5 036</t>
  </si>
  <si>
    <t>Chishapani</t>
  </si>
  <si>
    <t>Chisapani</t>
  </si>
  <si>
    <t>524 1 03 12 5 063</t>
  </si>
  <si>
    <t>E-SAG-13-017</t>
  </si>
  <si>
    <t>524 1 03 13 5 017</t>
  </si>
  <si>
    <t>Teliya</t>
  </si>
  <si>
    <t>Telia</t>
  </si>
  <si>
    <t>E-KOS-07-035</t>
  </si>
  <si>
    <t>Chidinnkha</t>
  </si>
  <si>
    <t>Thidingkha</t>
  </si>
  <si>
    <t>E-KOS-10-056</t>
  </si>
  <si>
    <t>524 1 02 10 5 056</t>
  </si>
  <si>
    <t>Harsahi</t>
  </si>
  <si>
    <t>524 2 04 20 5 013</t>
  </si>
  <si>
    <t>C-JAN-20-017</t>
  </si>
  <si>
    <t>524 2 04 20 5 017</t>
  </si>
  <si>
    <t>Kherang</t>
  </si>
  <si>
    <t>Khairang</t>
  </si>
  <si>
    <t>524 1 02 10 5 060</t>
  </si>
  <si>
    <t>E-KOS-10-032</t>
  </si>
  <si>
    <t>524 1 02 10 5 032</t>
  </si>
  <si>
    <t>Tankhuwa</t>
  </si>
  <si>
    <t>524 1 02 07 5 019</t>
  </si>
  <si>
    <t>E-KOS-07-034</t>
  </si>
  <si>
    <t>Sindrang</t>
  </si>
  <si>
    <t>524 1 02 10 5 063</t>
  </si>
  <si>
    <t>E-KOS-10-054</t>
  </si>
  <si>
    <t>524 1 02 10 5 054</t>
  </si>
  <si>
    <t>Chungbang</t>
  </si>
  <si>
    <t>Chungwang</t>
  </si>
  <si>
    <t>524 1 02 07 5 033</t>
  </si>
  <si>
    <t>E-KOS-07-012</t>
  </si>
  <si>
    <t>Damarkhushiwalaya</t>
  </si>
  <si>
    <t>Damarkhushivalaya</t>
  </si>
  <si>
    <t>524 1 03 12 5 064</t>
  </si>
  <si>
    <t>E-SAG-13-020</t>
  </si>
  <si>
    <t>524 1 03 13 5 020</t>
  </si>
  <si>
    <t>Licchiramche</t>
  </si>
  <si>
    <t>Lichkiramche</t>
  </si>
  <si>
    <t>524 1 03 12 5 058</t>
  </si>
  <si>
    <t>E-SAG-13-046</t>
  </si>
  <si>
    <t>524 1 03 13 5 046</t>
  </si>
  <si>
    <t>Nipane</t>
  </si>
  <si>
    <t>524 2 04 20 5 033</t>
  </si>
  <si>
    <t>C-JAN-20-038</t>
  </si>
  <si>
    <t>524 2 04 20 5 038</t>
  </si>
  <si>
    <t>Hometang</t>
  </si>
  <si>
    <t>Homtang</t>
  </si>
  <si>
    <t>524 1 02 10 5 059</t>
  </si>
  <si>
    <t>E-KOS-10-028</t>
  </si>
  <si>
    <t>524 1 02 10 5 028</t>
  </si>
  <si>
    <t>Bhirgaun</t>
  </si>
  <si>
    <t>524 1 02 07 5 017</t>
  </si>
  <si>
    <t>E-KOS-07-006</t>
  </si>
  <si>
    <t>Khotang Bazaar</t>
  </si>
  <si>
    <t>Khotangbazar</t>
  </si>
  <si>
    <t>524 1 03 12 5 057</t>
  </si>
  <si>
    <t>E-SAG-13-042</t>
  </si>
  <si>
    <t>524 1 03 13 5 042</t>
  </si>
  <si>
    <t>Yung</t>
  </si>
  <si>
    <t>Bhubal(Yoon)</t>
  </si>
  <si>
    <t>524 1 02 10 5 048</t>
  </si>
  <si>
    <t>E-KOS-10-009</t>
  </si>
  <si>
    <t>524 1 02 10 5 009</t>
  </si>
  <si>
    <t>Sirthauli</t>
  </si>
  <si>
    <t>Sirthouli</t>
  </si>
  <si>
    <t>524 2 04 20 5 016</t>
  </si>
  <si>
    <t>C-JAN-20-046</t>
  </si>
  <si>
    <t>524 2 04 20 5 046</t>
  </si>
  <si>
    <t>Washingtharpu</t>
  </si>
  <si>
    <t>Basingtharpur</t>
  </si>
  <si>
    <t>E-KOS-10-005</t>
  </si>
  <si>
    <t>524 1 02 10 5 005</t>
  </si>
  <si>
    <t>Muga</t>
  </si>
  <si>
    <t>524 1 02 07 5 030</t>
  </si>
  <si>
    <t>E-KOS-07-028</t>
  </si>
  <si>
    <t>524 1 02 07 3 030</t>
  </si>
  <si>
    <t>Pakhribas N.P.</t>
  </si>
  <si>
    <t>Simpani</t>
  </si>
  <si>
    <t>524 1 03 12 5 060</t>
  </si>
  <si>
    <t>E-SAG-13-070</t>
  </si>
  <si>
    <t>524 1 03 13 5 070</t>
  </si>
  <si>
    <t>Kakur Thakur</t>
  </si>
  <si>
    <t>KakurThakur</t>
  </si>
  <si>
    <t>524 2 04 20 5 009</t>
  </si>
  <si>
    <t>C-JAN-20-023</t>
  </si>
  <si>
    <t>524 2 04 20 5 023</t>
  </si>
  <si>
    <t>Pakhribash</t>
  </si>
  <si>
    <t>Pakhribas</t>
  </si>
  <si>
    <t>524 1 02 07 5 031</t>
  </si>
  <si>
    <t>E-KOS-07-030</t>
  </si>
  <si>
    <t>Ranibash</t>
  </si>
  <si>
    <t>Ranibas</t>
  </si>
  <si>
    <t>524 1 02 10 5 062</t>
  </si>
  <si>
    <t>E-KOS-10-049</t>
  </si>
  <si>
    <t>524 1 02 10 5 049</t>
  </si>
  <si>
    <t>Bashikhora</t>
  </si>
  <si>
    <t>Basikhola</t>
  </si>
  <si>
    <t>524 1 02 10 5 051</t>
  </si>
  <si>
    <t>E-KOS-10-004</t>
  </si>
  <si>
    <t>524 1 02 10 5 004</t>
  </si>
  <si>
    <t>Baadkadiyale</t>
  </si>
  <si>
    <t>BadakaDiyale</t>
  </si>
  <si>
    <t>524 1 03 12 5 061</t>
  </si>
  <si>
    <t>E-SAG-13-004</t>
  </si>
  <si>
    <t>524 1 03 13 5 004</t>
  </si>
  <si>
    <t>Badaka Diyale</t>
  </si>
  <si>
    <t>524 2 04 20 5 019</t>
  </si>
  <si>
    <t>C-JAN-20-041</t>
  </si>
  <si>
    <t>524 2 04 20 5 041</t>
  </si>
  <si>
    <t>Likuwapokhari</t>
  </si>
  <si>
    <t>Linkuwapokhari</t>
  </si>
  <si>
    <t>524 1 03 12 5 066</t>
  </si>
  <si>
    <t>E-SAG-13-047</t>
  </si>
  <si>
    <t>524 1 03 13 5 047</t>
  </si>
  <si>
    <t>Indranipokhari</t>
  </si>
  <si>
    <t>524 1 03 12 5 056</t>
  </si>
  <si>
    <t>E-SAG-13-033</t>
  </si>
  <si>
    <t>524 1 03 13 5 033</t>
  </si>
  <si>
    <t>Parewadin</t>
  </si>
  <si>
    <t>524 1 02 07 5 018</t>
  </si>
  <si>
    <t>E-KOS-07-031</t>
  </si>
  <si>
    <t>Sawakatahare</t>
  </si>
  <si>
    <t>524 1 03 12 5 068</t>
  </si>
  <si>
    <t>E-SAG-13-069</t>
  </si>
  <si>
    <t>524 1 03 13 5 069</t>
  </si>
  <si>
    <t>Hatpate</t>
  </si>
  <si>
    <t>524 2 04 20 5 031</t>
  </si>
  <si>
    <t>C-JAN-20-018</t>
  </si>
  <si>
    <t>524 2 04 20 5 018</t>
  </si>
  <si>
    <t>Arunthakur</t>
  </si>
  <si>
    <t>524 2 04 20 5 007</t>
  </si>
  <si>
    <t>C-JAN-20-002</t>
  </si>
  <si>
    <t>524 2 04 20 5 002</t>
  </si>
  <si>
    <t>Hattikharka</t>
  </si>
  <si>
    <t>Hathikharka</t>
  </si>
  <si>
    <t>E-KOS-07-019</t>
  </si>
  <si>
    <t>Phalate</t>
  </si>
  <si>
    <t>Falate</t>
  </si>
  <si>
    <t>E-KOS-07-017</t>
  </si>
  <si>
    <t>Baikhunthe</t>
  </si>
  <si>
    <t>Baikuntha</t>
  </si>
  <si>
    <t>524 1 02 10 5 050</t>
  </si>
  <si>
    <t>E-KOS-10-003</t>
  </si>
  <si>
    <t>524 1 02 10 5 003</t>
  </si>
  <si>
    <t>Baikunthe</t>
  </si>
  <si>
    <t>Batashea</t>
  </si>
  <si>
    <t>Batase</t>
  </si>
  <si>
    <t>524 1 03 12 5 053</t>
  </si>
  <si>
    <t>E-SAG-13-011</t>
  </si>
  <si>
    <t>524 1 03 13 5 011</t>
  </si>
  <si>
    <t>Saanyea</t>
  </si>
  <si>
    <t>Sanne</t>
  </si>
  <si>
    <t>E-KOS-07-033</t>
  </si>
  <si>
    <t>Thulodhrumma</t>
  </si>
  <si>
    <t>ThuloDumma</t>
  </si>
  <si>
    <t>E-KOS-10-057</t>
  </si>
  <si>
    <t>Dhodelekhani</t>
  </si>
  <si>
    <t>Dhotlekhani</t>
  </si>
  <si>
    <t>E-KOS-10-021</t>
  </si>
  <si>
    <t>524 1 02 10 5 021</t>
  </si>
  <si>
    <t>Chipring</t>
  </si>
  <si>
    <t>524 1 03 12 5 055</t>
  </si>
  <si>
    <t>E-SAG-13-016</t>
  </si>
  <si>
    <t>524 1 03 13 5 016</t>
  </si>
  <si>
    <t>Satyashwor Chittapokhari</t>
  </si>
  <si>
    <t>Sa.Chhitapokhari</t>
  </si>
  <si>
    <t>524 1 03 12 5 059</t>
  </si>
  <si>
    <t>E-SAG-13-065</t>
  </si>
  <si>
    <t>524 1 03 13 5 065</t>
  </si>
  <si>
    <t>Oplukha</t>
  </si>
  <si>
    <t>Woplukha</t>
  </si>
  <si>
    <t>524 1 03 12 5 067</t>
  </si>
  <si>
    <t>E-SAG-13-074</t>
  </si>
  <si>
    <t>524 1 03 13 5 074</t>
  </si>
  <si>
    <t>Manebhanjyang</t>
  </si>
  <si>
    <t>ManeBhanjyang</t>
  </si>
  <si>
    <t>524 1 02 10 5 055</t>
  </si>
  <si>
    <t>E-KOS-10-040</t>
  </si>
  <si>
    <t>524 1 02 10 5 040</t>
  </si>
  <si>
    <t>Ghorlikharka</t>
  </si>
  <si>
    <t>524 1 02 07 5 029</t>
  </si>
  <si>
    <t>E-KOS-07-018</t>
  </si>
  <si>
    <t>Murtidhunga</t>
  </si>
  <si>
    <t>524 1 02 07 5 023</t>
  </si>
  <si>
    <t>E-KOS-07-029</t>
  </si>
  <si>
    <t>Tribhuvan Ambote</t>
  </si>
  <si>
    <t>TribhuvanAmbote</t>
  </si>
  <si>
    <t>C-JAN-20-054</t>
  </si>
  <si>
    <t>524 2 04 20 5 054</t>
  </si>
  <si>
    <t>Jinakhu</t>
  </si>
  <si>
    <t>524 2 04 20 5 014</t>
  </si>
  <si>
    <t>C-JAN-20-022</t>
  </si>
  <si>
    <t>524 2 04 20 5 022</t>
  </si>
  <si>
    <t>Chorambo</t>
  </si>
  <si>
    <t>Chhorambu</t>
  </si>
  <si>
    <t>524 1 03 12 5 054</t>
  </si>
  <si>
    <t>E-SAG-13-015</t>
  </si>
  <si>
    <t>524 1 03 13 5 015</t>
  </si>
  <si>
    <t>Bhulke</t>
  </si>
  <si>
    <t>524 1 02 10 5 052</t>
  </si>
  <si>
    <t>E-KOS-10-010</t>
  </si>
  <si>
    <t>524 1 02 10 5 010</t>
  </si>
  <si>
    <t>Sanodhrumma</t>
  </si>
  <si>
    <t>SanoDumma</t>
  </si>
  <si>
    <t>524 1 02 10 5 030</t>
  </si>
  <si>
    <t>E-KOS-10-051</t>
  </si>
  <si>
    <t>Okharye</t>
  </si>
  <si>
    <t>Okhre</t>
  </si>
  <si>
    <t>E-KOS-10-044</t>
  </si>
  <si>
    <t>Dadhagaun</t>
  </si>
  <si>
    <t>Dandagaun</t>
  </si>
  <si>
    <t>524 1 03 12 5 051</t>
  </si>
  <si>
    <t>E-SAG-13-021</t>
  </si>
  <si>
    <t>524 1 03 13 5 021</t>
  </si>
  <si>
    <t>Dandagoun</t>
  </si>
  <si>
    <t>Lampantar</t>
  </si>
  <si>
    <t>524 2 04 20 5 015</t>
  </si>
  <si>
    <t>C-JAN-20-032</t>
  </si>
  <si>
    <t>524 2 04 20 5 032</t>
  </si>
  <si>
    <t>Washtim</t>
  </si>
  <si>
    <t>Basteem</t>
  </si>
  <si>
    <t>E-KOS-10-006</t>
  </si>
  <si>
    <t>524 1 02 10 5 006</t>
  </si>
  <si>
    <t>Jeetpur</t>
  </si>
  <si>
    <t>ArkhauleJitpur</t>
  </si>
  <si>
    <t>E-KOS-07-003</t>
  </si>
  <si>
    <t>Beldhari</t>
  </si>
  <si>
    <t>Belghari</t>
  </si>
  <si>
    <t>524 2 04 20 5 029</t>
  </si>
  <si>
    <t>C-JAN-20-007</t>
  </si>
  <si>
    <t>Jarayotar</t>
  </si>
  <si>
    <t>C-JAN-20-020</t>
  </si>
  <si>
    <t>524 2 04 20 5 020</t>
  </si>
  <si>
    <t>Chittapokhari</t>
  </si>
  <si>
    <t>Chhitapokhari</t>
  </si>
  <si>
    <t>524 1 03 12 5 052</t>
  </si>
  <si>
    <t>E-SAG-13-014</t>
  </si>
  <si>
    <t>524 1 03 13 5 014</t>
  </si>
  <si>
    <t>Leguwa</t>
  </si>
  <si>
    <t>E-KOS-07-023</t>
  </si>
  <si>
    <t>Dalgaun</t>
  </si>
  <si>
    <t>524 1 02 10 5 053</t>
  </si>
  <si>
    <t>E-KOS-10-018</t>
  </si>
  <si>
    <t>524 1 02 10 5 018</t>
  </si>
  <si>
    <t>Lekharka</t>
  </si>
  <si>
    <t>E-KOS-10-039</t>
  </si>
  <si>
    <t>524 1 02 10 5 039</t>
  </si>
  <si>
    <t>Dikuwa</t>
  </si>
  <si>
    <t>524 1 03 12 5 040</t>
  </si>
  <si>
    <t>E-SAG-13-025</t>
  </si>
  <si>
    <t>524 1 03 13 5 025</t>
  </si>
  <si>
    <t>Temma</t>
  </si>
  <si>
    <t>524 1 03 12 5 050</t>
  </si>
  <si>
    <t>E-SAG-13-073</t>
  </si>
  <si>
    <t>524 1 03 13 5 073</t>
  </si>
  <si>
    <t>Yamkha</t>
  </si>
  <si>
    <t>524 1 03 12 5 049</t>
  </si>
  <si>
    <t>E-SAG-13-076</t>
  </si>
  <si>
    <t>524 1 03 13 5 076</t>
  </si>
  <si>
    <t>Takshar</t>
  </si>
  <si>
    <t>Taksar</t>
  </si>
  <si>
    <t>E-KOS-10-055</t>
  </si>
  <si>
    <t>524 1 02 10 3 008</t>
  </si>
  <si>
    <t>Bhojpur N.P.</t>
  </si>
  <si>
    <t>Rajapani</t>
  </si>
  <si>
    <t>524 1 03 12 5 048</t>
  </si>
  <si>
    <t>E-SAG-13-060</t>
  </si>
  <si>
    <t>524 1 03 13 5 060</t>
  </si>
  <si>
    <t>Marek Katahare</t>
  </si>
  <si>
    <t>MarekKatahare</t>
  </si>
  <si>
    <t>524 1 02 07 5 028</t>
  </si>
  <si>
    <t>E-KOS-07-025</t>
  </si>
  <si>
    <t>524 1 02 07 5 025</t>
  </si>
  <si>
    <t>Mahadevdanda</t>
  </si>
  <si>
    <t>Mahadevdada</t>
  </si>
  <si>
    <t>524 2 04 20 5 003</t>
  </si>
  <si>
    <t>C-JAN-20-033</t>
  </si>
  <si>
    <t>Khidima</t>
  </si>
  <si>
    <t>524 1 03 12 5 033</t>
  </si>
  <si>
    <t>E-SAG-13-041</t>
  </si>
  <si>
    <t>524 1 03 13 5 041</t>
  </si>
  <si>
    <t>Chyengre</t>
  </si>
  <si>
    <t>Changre</t>
  </si>
  <si>
    <t>524 1 02 10 5 029</t>
  </si>
  <si>
    <t>E-KOS-10-014</t>
  </si>
  <si>
    <t>524 1 02 10 5 014</t>
  </si>
  <si>
    <t>Gogane</t>
  </si>
  <si>
    <t>524 1 02 10 5 036</t>
  </si>
  <si>
    <t>E-KOS-10-024</t>
  </si>
  <si>
    <t>524 1 02 10 5 024</t>
  </si>
  <si>
    <t>524 1 02 10 5 017</t>
  </si>
  <si>
    <t>E-KOS-10-029</t>
  </si>
  <si>
    <t>Yaku</t>
  </si>
  <si>
    <t>524 1 02 10 5 041</t>
  </si>
  <si>
    <t>E-KOS-10-062</t>
  </si>
  <si>
    <t>Bahuntilpung</t>
  </si>
  <si>
    <t>524 2 04 20 5 012</t>
  </si>
  <si>
    <t>C-JAN-20-003</t>
  </si>
  <si>
    <t>Dhitung</t>
  </si>
  <si>
    <t>524 1 03 12 5 042</t>
  </si>
  <si>
    <t>E-SAG-13-023</t>
  </si>
  <si>
    <t>524 1 03 13 5 023</t>
  </si>
  <si>
    <t>Aangtep</t>
  </si>
  <si>
    <t>Aamtep</t>
  </si>
  <si>
    <t>524 1 02 10 5 027</t>
  </si>
  <si>
    <t>E-KOS-10-001</t>
  </si>
  <si>
    <t>524 1 02 10 5 001</t>
  </si>
  <si>
    <t>Matimbirta</t>
  </si>
  <si>
    <t>MattimBirta</t>
  </si>
  <si>
    <t>524 1 03 12 5 030</t>
  </si>
  <si>
    <t>E-SAG-13-051</t>
  </si>
  <si>
    <t>524 1 03 13 5 051</t>
  </si>
  <si>
    <t>Bhimsthan</t>
  </si>
  <si>
    <t>524 2 04 20 5 030</t>
  </si>
  <si>
    <t>C-JAN-20-010</t>
  </si>
  <si>
    <t>Bahunidadha</t>
  </si>
  <si>
    <t>Bahunidanda</t>
  </si>
  <si>
    <t>524 1 03 12 5 037</t>
  </si>
  <si>
    <t>E-SAG-13-005</t>
  </si>
  <si>
    <t>524 1 03 13 5 005</t>
  </si>
  <si>
    <t>Coat</t>
  </si>
  <si>
    <t>Kota</t>
  </si>
  <si>
    <t>524 1 02 10 5 038</t>
  </si>
  <si>
    <t>E-KOS-10-036</t>
  </si>
  <si>
    <t>Chyeshmitar</t>
  </si>
  <si>
    <t>Chyasmitar</t>
  </si>
  <si>
    <t>524 1 03 12 5 038</t>
  </si>
  <si>
    <t>E-SAG-13-019</t>
  </si>
  <si>
    <t>524 1 03 13 5 019</t>
  </si>
  <si>
    <t>Chanuwa</t>
  </si>
  <si>
    <t>E-KOS-07-010</t>
  </si>
  <si>
    <t>Ratnawati</t>
  </si>
  <si>
    <t>524 2 04 20 5 004</t>
  </si>
  <si>
    <t>C-JAN-20-044</t>
  </si>
  <si>
    <t>524 2 04 20 5 044</t>
  </si>
  <si>
    <t>Durcheem</t>
  </si>
  <si>
    <t>Durchhim</t>
  </si>
  <si>
    <t>524 1 03 12 5 039</t>
  </si>
  <si>
    <t>E-SAG-13-030</t>
  </si>
  <si>
    <t>524 1 03 13 5 030</t>
  </si>
  <si>
    <t>Balajor</t>
  </si>
  <si>
    <t>524 2 04 20 5 028</t>
  </si>
  <si>
    <t>C-JAN-20-004</t>
  </si>
  <si>
    <t>Shyamshila</t>
  </si>
  <si>
    <t>Shyamsila</t>
  </si>
  <si>
    <t>524 1 02 10 5 031</t>
  </si>
  <si>
    <t>E-KOS-10-052</t>
  </si>
  <si>
    <t>E-KOS-07-014</t>
  </si>
  <si>
    <t>Kamalami Municipality</t>
  </si>
  <si>
    <t>Kamalamai N.P.</t>
  </si>
  <si>
    <t>524 2 04 20 3 001</t>
  </si>
  <si>
    <t>C-JAN-20-025</t>
  </si>
  <si>
    <t>524 2 04 20 5 042</t>
  </si>
  <si>
    <t>Ranichuri</t>
  </si>
  <si>
    <t>524 1 02 10 5 022</t>
  </si>
  <si>
    <t>E-KOS-10-008</t>
  </si>
  <si>
    <t>Okhaldhunga</t>
  </si>
  <si>
    <t>Thakle</t>
  </si>
  <si>
    <t>524 1 03 13 5 035</t>
  </si>
  <si>
    <t>E-SAG-12-052</t>
  </si>
  <si>
    <t>524 1 03 12</t>
  </si>
  <si>
    <t>Ratamchha Maajhgaun</t>
  </si>
  <si>
    <t>RatanchaMajhagau</t>
  </si>
  <si>
    <t>524 1 03 12 5 031</t>
  </si>
  <si>
    <t>E-SAG-13-063</t>
  </si>
  <si>
    <t>524 1 03 13 5 063</t>
  </si>
  <si>
    <t>Tiwaribhanjyang</t>
  </si>
  <si>
    <t>TiwariBhangyan</t>
  </si>
  <si>
    <t>524 1 02 10 5 033</t>
  </si>
  <si>
    <t>E-KOS-10-059</t>
  </si>
  <si>
    <t>Khaba</t>
  </si>
  <si>
    <t>Khawa</t>
  </si>
  <si>
    <t>524 1 02 10 5 037</t>
  </si>
  <si>
    <t>E-KOS-10-035</t>
  </si>
  <si>
    <t>524 1 02 10 5 035</t>
  </si>
  <si>
    <t>Khalle</t>
  </si>
  <si>
    <t>524 1 03 12 5 046</t>
  </si>
  <si>
    <t>E-SAG-13-037</t>
  </si>
  <si>
    <t>524 1 03 13 3 024</t>
  </si>
  <si>
    <t>Diktel N.P.</t>
  </si>
  <si>
    <t>Bijayakharka</t>
  </si>
  <si>
    <t>BijayaKharka</t>
  </si>
  <si>
    <t>524 1 03 12 5 035</t>
  </si>
  <si>
    <t>E-SAG-13-012</t>
  </si>
  <si>
    <t>524 1 03 13 5 012</t>
  </si>
  <si>
    <t>Lafyang</t>
  </si>
  <si>
    <t>524 1 03 12 5 047</t>
  </si>
  <si>
    <t>E-SAG-13-044</t>
  </si>
  <si>
    <t>Kyaneshwar</t>
  </si>
  <si>
    <t>Kyaneshwor</t>
  </si>
  <si>
    <t>524 2 04 20 5 021</t>
  </si>
  <si>
    <t>C-JAN-20-030</t>
  </si>
  <si>
    <t>C-JAN-20-042</t>
  </si>
  <si>
    <t>Nagi</t>
  </si>
  <si>
    <t>E-KOS-10-042</t>
  </si>
  <si>
    <t>Tosarangkhola</t>
  </si>
  <si>
    <t>Tosramkhola</t>
  </si>
  <si>
    <t>C-JAN-20-053</t>
  </si>
  <si>
    <t>524 2 04 20 5 053</t>
  </si>
  <si>
    <t>Kholagaun</t>
  </si>
  <si>
    <t>C-JAN-20-028</t>
  </si>
  <si>
    <t>524 2 04 20 5 049</t>
  </si>
  <si>
    <t>SunamPokhari</t>
  </si>
  <si>
    <t>Sankhuwasabha</t>
  </si>
  <si>
    <t>Tamaphok</t>
  </si>
  <si>
    <t>Tamafok</t>
  </si>
  <si>
    <t>524 1 02 09 5 030</t>
  </si>
  <si>
    <t>E-KOS-09-032</t>
  </si>
  <si>
    <t>524 1 02 09</t>
  </si>
  <si>
    <t>524 1 02 09 5 032</t>
  </si>
  <si>
    <t>Charambi</t>
  </si>
  <si>
    <t>524 1 02 10 5 016</t>
  </si>
  <si>
    <t>E-KOS-10-015</t>
  </si>
  <si>
    <t>524 1 02 10 5 015</t>
  </si>
  <si>
    <t>Mahadevsthan</t>
  </si>
  <si>
    <t>Mahadevasthan</t>
  </si>
  <si>
    <t>524 1 03 12 5 041</t>
  </si>
  <si>
    <t>E-SAG-13-049</t>
  </si>
  <si>
    <t>524 1 03 13 5 049</t>
  </si>
  <si>
    <t>Aarkhaule</t>
  </si>
  <si>
    <t>Arkhaule</t>
  </si>
  <si>
    <t>524 1 03 12 5 034</t>
  </si>
  <si>
    <t>E-SAG-13-002</t>
  </si>
  <si>
    <t>524 1 03 13 5 002</t>
  </si>
  <si>
    <t>Tokshel</t>
  </si>
  <si>
    <t>Thoksel</t>
  </si>
  <si>
    <t>E-SAG-12-053</t>
  </si>
  <si>
    <t>Bokhim</t>
  </si>
  <si>
    <t>E-KOS-10-011</t>
  </si>
  <si>
    <t>Badahare</t>
  </si>
  <si>
    <t>524 1 03 12 5 043</t>
  </si>
  <si>
    <t>E-SAG-13-003</t>
  </si>
  <si>
    <t>524 1 03 13 5 003</t>
  </si>
  <si>
    <t>Bajechihaandadha</t>
  </si>
  <si>
    <t>Chyandada</t>
  </si>
  <si>
    <t>524 1 03 12 5 032</t>
  </si>
  <si>
    <t>E-SAG-13-018</t>
  </si>
  <si>
    <t>524 1 03 13 5 018</t>
  </si>
  <si>
    <t>Bhaisepankhya</t>
  </si>
  <si>
    <t>Bhaisipankha</t>
  </si>
  <si>
    <t>E-KOS-10-007</t>
  </si>
  <si>
    <t>Pyaule</t>
  </si>
  <si>
    <t>Pyauli</t>
  </si>
  <si>
    <t>E-KOS-10-048</t>
  </si>
  <si>
    <t>Swalpathana</t>
  </si>
  <si>
    <t>Solpathana</t>
  </si>
  <si>
    <t>524 2 04 20 5 005</t>
  </si>
  <si>
    <t>C-JAN-20-048</t>
  </si>
  <si>
    <t>524 2 04 20 5 048</t>
  </si>
  <si>
    <t>Annapurna</t>
  </si>
  <si>
    <t>524 1 02 10 5 034</t>
  </si>
  <si>
    <t>E-KOS-10-002</t>
  </si>
  <si>
    <t>524 1 02 10 5 002</t>
  </si>
  <si>
    <t>Ubu</t>
  </si>
  <si>
    <t>E-SAG-12-055</t>
  </si>
  <si>
    <t>524 1 03 13 5 034</t>
  </si>
  <si>
    <t>E-SAG-12-029</t>
  </si>
  <si>
    <t>524 1 03 12 5 029</t>
  </si>
  <si>
    <t>Aakhibhuie</t>
  </si>
  <si>
    <t>Ankhibhui</t>
  </si>
  <si>
    <t>524 1 02 09 5 021</t>
  </si>
  <si>
    <t>E-KOS-09-001</t>
  </si>
  <si>
    <t>524 1 02 09 5 001</t>
  </si>
  <si>
    <t>Buyepa</t>
  </si>
  <si>
    <t>Buipa</t>
  </si>
  <si>
    <t>524 1 03 12 5 036</t>
  </si>
  <si>
    <t>E-SAG-13-013</t>
  </si>
  <si>
    <t>524 1 03 13 5 013</t>
  </si>
  <si>
    <t>Mangaltar</t>
  </si>
  <si>
    <t>524 1 03 12 5 007</t>
  </si>
  <si>
    <t>E-SAG-13-050</t>
  </si>
  <si>
    <t>524 1 03 13 5 050</t>
  </si>
  <si>
    <t>Sumnampokhari</t>
  </si>
  <si>
    <t>524 2 04 20 5 006</t>
  </si>
  <si>
    <t>C-JAN-20-049</t>
  </si>
  <si>
    <t>Cheuredadha</t>
  </si>
  <si>
    <t>Dorpachiuridada</t>
  </si>
  <si>
    <t>524 1 03 12 5 028</t>
  </si>
  <si>
    <t>E-SAG-13-027</t>
  </si>
  <si>
    <t>524 1 03 13 5 027</t>
  </si>
  <si>
    <t>Siddheshwor</t>
  </si>
  <si>
    <t>Siddheswor</t>
  </si>
  <si>
    <t>524 1 02 10 5 025</t>
  </si>
  <si>
    <t>E-KOS-10-053</t>
  </si>
  <si>
    <t>Baksha</t>
  </si>
  <si>
    <t>Baksa</t>
  </si>
  <si>
    <t>524 1 03 13 5 029</t>
  </si>
  <si>
    <t>E-SAG-12-002</t>
  </si>
  <si>
    <t>524 1 03 12 5 002</t>
  </si>
  <si>
    <t>Tinkanya</t>
  </si>
  <si>
    <t>524 2 04 20 5 027</t>
  </si>
  <si>
    <t>C-JAN-20-052</t>
  </si>
  <si>
    <t>524 2 04 20 5 052</t>
  </si>
  <si>
    <t>Kalpabrikshya</t>
  </si>
  <si>
    <t>Kalpabrishykha</t>
  </si>
  <si>
    <t>C-JAN-20-024</t>
  </si>
  <si>
    <t>524 2 04 20 5 024</t>
  </si>
  <si>
    <t>Nirmaledadha</t>
  </si>
  <si>
    <t>Nirmalidada</t>
  </si>
  <si>
    <t>E-SAG-13-054</t>
  </si>
  <si>
    <t>524 1 03 13 5 054</t>
  </si>
  <si>
    <t>Dudhbhanjyang</t>
  </si>
  <si>
    <t>Dudbhanjyang</t>
  </si>
  <si>
    <t>524 2 04 20 5 025</t>
  </si>
  <si>
    <t>C-JAN-20-014</t>
  </si>
  <si>
    <t>Salle</t>
  </si>
  <si>
    <t>524 1 03 12 5 006</t>
  </si>
  <si>
    <t>E-SAG-13-066</t>
  </si>
  <si>
    <t>524 1 03 13 5 066</t>
  </si>
  <si>
    <t>Khangsang</t>
  </si>
  <si>
    <t>KhangSang</t>
  </si>
  <si>
    <t>524 2 04 20 5 001</t>
  </si>
  <si>
    <t>C-JAN-20-027</t>
  </si>
  <si>
    <t>Bamrang</t>
  </si>
  <si>
    <t>524 1 03 12 5 045</t>
  </si>
  <si>
    <t>E-SAG-13-008</t>
  </si>
  <si>
    <t>Narayani</t>
  </si>
  <si>
    <t>Makwanpur</t>
  </si>
  <si>
    <t>Raigaun</t>
  </si>
  <si>
    <t>524 2 06 31 5 011</t>
  </si>
  <si>
    <t>C-NAR-31-036</t>
  </si>
  <si>
    <t>524 2 06 31</t>
  </si>
  <si>
    <t>524 2 06 31 5 036</t>
  </si>
  <si>
    <t>Champya</t>
  </si>
  <si>
    <t>Champe</t>
  </si>
  <si>
    <t>E-KOS-10-013</t>
  </si>
  <si>
    <t>524 1 02 10 5 013</t>
  </si>
  <si>
    <t>Gupteshwor</t>
  </si>
  <si>
    <t>E-KOS-10-025</t>
  </si>
  <si>
    <t>Guptesor</t>
  </si>
  <si>
    <t>Madhabpur</t>
  </si>
  <si>
    <t>Madhavpur</t>
  </si>
  <si>
    <t>E-SAG-12-027</t>
  </si>
  <si>
    <t>524 1 03 12 5 027</t>
  </si>
  <si>
    <t>Madi Mulkharka</t>
  </si>
  <si>
    <t>MadiMulkharka</t>
  </si>
  <si>
    <t>524 1 02 09 5 027</t>
  </si>
  <si>
    <t>E-KOS-09-015</t>
  </si>
  <si>
    <t>524 1 02 09 3 015</t>
  </si>
  <si>
    <t>Madi N.P.</t>
  </si>
  <si>
    <t>Mamling</t>
  </si>
  <si>
    <t>524 1 02 09 5 029</t>
  </si>
  <si>
    <t>E-KOS-09-018</t>
  </si>
  <si>
    <t>524 1 02 09 5 018</t>
  </si>
  <si>
    <t>Ditail</t>
  </si>
  <si>
    <t>Diktel</t>
  </si>
  <si>
    <t>524 1 03 12 5 044</t>
  </si>
  <si>
    <t>E-SAG-13-024</t>
  </si>
  <si>
    <t>Dandiguranse</t>
  </si>
  <si>
    <t>Dadiguranshe</t>
  </si>
  <si>
    <t>524 2 04 20 5 037</t>
  </si>
  <si>
    <t>C-JAN-20-013</t>
  </si>
  <si>
    <t>Bitijor Bagaincha</t>
  </si>
  <si>
    <t>BitijorBagaiya</t>
  </si>
  <si>
    <t>C-JAN-20-012</t>
  </si>
  <si>
    <t>Chhinamakhu</t>
  </si>
  <si>
    <t>E-KOS-10-017</t>
  </si>
  <si>
    <t>Moli</t>
  </si>
  <si>
    <t>E-SAG-12-030</t>
  </si>
  <si>
    <t>Shishneri</t>
  </si>
  <si>
    <t>Sisneri</t>
  </si>
  <si>
    <t>524 1 03 13 5 037</t>
  </si>
  <si>
    <t>E-SAG-12-049</t>
  </si>
  <si>
    <t>SisneriMahadevsthan</t>
  </si>
  <si>
    <t>Tuluwa</t>
  </si>
  <si>
    <t>Taluwa</t>
  </si>
  <si>
    <t>E-SAG-12-050</t>
  </si>
  <si>
    <t>Helauchha</t>
  </si>
  <si>
    <t>524 1 02 10 5 019</t>
  </si>
  <si>
    <t>E-KOS-10-027</t>
  </si>
  <si>
    <t>Yangpang</t>
  </si>
  <si>
    <t>E-KOS-10-063</t>
  </si>
  <si>
    <t>C-JAN-20-034</t>
  </si>
  <si>
    <t>524 2 04 20 5 034</t>
  </si>
  <si>
    <t>Nunthala</t>
  </si>
  <si>
    <t>524 1 03 12 5 005</t>
  </si>
  <si>
    <t>E-SAG-13-055</t>
  </si>
  <si>
    <t>524 1 03 13 5 055</t>
  </si>
  <si>
    <t>Nerpa</t>
  </si>
  <si>
    <t>E-SAG-13-053</t>
  </si>
  <si>
    <t>524 1 03 13 5 053</t>
  </si>
  <si>
    <t>Balakhu</t>
  </si>
  <si>
    <t>E-SAG-12-003</t>
  </si>
  <si>
    <t>524 1 03 12 5 003</t>
  </si>
  <si>
    <t>Lamidanda</t>
  </si>
  <si>
    <t>Lamidada</t>
  </si>
  <si>
    <t>524 1 03 12 5 004</t>
  </si>
  <si>
    <t>E-SAG-13-045</t>
  </si>
  <si>
    <t>524 1 03 13 5 045</t>
  </si>
  <si>
    <t>Ketuke</t>
  </si>
  <si>
    <t>524 1 03 13 5 056</t>
  </si>
  <si>
    <t>E-SAG-12-022</t>
  </si>
  <si>
    <t>524 1 03 12 5 022</t>
  </si>
  <si>
    <t>Dhiyal</t>
  </si>
  <si>
    <t>Dhimal</t>
  </si>
  <si>
    <t>524 2 06 31 5 010</t>
  </si>
  <si>
    <t>C-NAR-31-014</t>
  </si>
  <si>
    <t>524 2 06 31 5 014</t>
  </si>
  <si>
    <t>Pipalmadi</t>
  </si>
  <si>
    <t>524 2 04 20 5 043</t>
  </si>
  <si>
    <t>C-JAN-20-039</t>
  </si>
  <si>
    <t>524 2 04 20 5 039</t>
  </si>
  <si>
    <t>Kharang</t>
  </si>
  <si>
    <t>524 1 02 09 5 033</t>
  </si>
  <si>
    <t>E-KOS-09-014</t>
  </si>
  <si>
    <t>524 1 02 09 3 006</t>
  </si>
  <si>
    <t>Chainpur N.P.</t>
  </si>
  <si>
    <t>Bhuvaneshwari Gwaltar</t>
  </si>
  <si>
    <t>BhuwaneshoriGwaltar</t>
  </si>
  <si>
    <t>C-JAN-20-011</t>
  </si>
  <si>
    <t>Kharpa</t>
  </si>
  <si>
    <t>E-SAG-13-039</t>
  </si>
  <si>
    <t>524 1 03 13 5 039</t>
  </si>
  <si>
    <t>Thulachaap</t>
  </si>
  <si>
    <t>Thulachhap</t>
  </si>
  <si>
    <t>E-SAG-12-054</t>
  </si>
  <si>
    <t>Bhadaure</t>
  </si>
  <si>
    <t>E-SAG-12-007</t>
  </si>
  <si>
    <t>Palapu</t>
  </si>
  <si>
    <t>524 1 03 13 5 044</t>
  </si>
  <si>
    <t>E-SAG-12-034</t>
  </si>
  <si>
    <t>Madirambeni</t>
  </si>
  <si>
    <t>MadiRambeni</t>
  </si>
  <si>
    <t>524 1 02 09 5 028</t>
  </si>
  <si>
    <t>E-KOS-09-016</t>
  </si>
  <si>
    <t>Mulkharka</t>
  </si>
  <si>
    <t>E-SAG-12-031</t>
  </si>
  <si>
    <t>Ramechhap</t>
  </si>
  <si>
    <t>Rampur</t>
  </si>
  <si>
    <t>524 2 04 21 5 008</t>
  </si>
  <si>
    <t>C-JAN-21-046</t>
  </si>
  <si>
    <t>524 2 04 21</t>
  </si>
  <si>
    <t>524 2 04 21 5 046</t>
  </si>
  <si>
    <t>Patheka</t>
  </si>
  <si>
    <t>524 1 03 12 5 026</t>
  </si>
  <si>
    <t>E-SAG-13-056</t>
  </si>
  <si>
    <t>Timma</t>
  </si>
  <si>
    <t>E-KOS-10-058</t>
  </si>
  <si>
    <t>Boya</t>
  </si>
  <si>
    <t>524 1 02 10 5 008</t>
  </si>
  <si>
    <t>E-KOS-10-012</t>
  </si>
  <si>
    <t>524 1 02 10 5 012</t>
  </si>
  <si>
    <t>Ratanchur</t>
  </si>
  <si>
    <t>Ratanchura</t>
  </si>
  <si>
    <t>524 2 04 20 5 026</t>
  </si>
  <si>
    <t>C-JAN-20-043</t>
  </si>
  <si>
    <t>Kubhinde</t>
  </si>
  <si>
    <t>Kuvinde</t>
  </si>
  <si>
    <t>E-SAG-13-043</t>
  </si>
  <si>
    <t>524 1 03 13 5 043</t>
  </si>
  <si>
    <t>Mawadin</t>
  </si>
  <si>
    <t>524 1 02 09 5 023</t>
  </si>
  <si>
    <t>E-KOS-09-021</t>
  </si>
  <si>
    <t>Baneshwor</t>
  </si>
  <si>
    <t>Baneswor</t>
  </si>
  <si>
    <t>524 1 02 09 5 031</t>
  </si>
  <si>
    <t>E-KOS-09-005</t>
  </si>
  <si>
    <t>Betini</t>
  </si>
  <si>
    <t>524 1 03 13 5 032</t>
  </si>
  <si>
    <t>E-SAG-12-006</t>
  </si>
  <si>
    <t>Baseshwar</t>
  </si>
  <si>
    <t>Baseshwor</t>
  </si>
  <si>
    <t>C-JAN-20-005</t>
  </si>
  <si>
    <t>Mahendrajhyadi</t>
  </si>
  <si>
    <t>Mahendrajhayadi</t>
  </si>
  <si>
    <t>C-JAN-20-035</t>
  </si>
  <si>
    <t>524 2 04 20 5 035</t>
  </si>
  <si>
    <t>Narayansthan</t>
  </si>
  <si>
    <t>Andheri(Narayansthan)</t>
  </si>
  <si>
    <t>E-SAG-12-001</t>
  </si>
  <si>
    <t>524 1 03 12 3 001</t>
  </si>
  <si>
    <t>Siddhicharan N.P.</t>
  </si>
  <si>
    <t>Sallere</t>
  </si>
  <si>
    <t>Salleri</t>
  </si>
  <si>
    <t>E-SAG-12-045</t>
  </si>
  <si>
    <t>Kharmi</t>
  </si>
  <si>
    <t>524 1 03 12 5 011</t>
  </si>
  <si>
    <t>E-SAG-13-038</t>
  </si>
  <si>
    <t>524 1 03 13 5 038</t>
  </si>
  <si>
    <t>Bhadrakali</t>
  </si>
  <si>
    <t>C-JAN-20-008</t>
  </si>
  <si>
    <t>Chyanam</t>
  </si>
  <si>
    <t>524 1 03 13 5 040</t>
  </si>
  <si>
    <t>E-SAG-12-011</t>
  </si>
  <si>
    <t>Diyale</t>
  </si>
  <si>
    <t>524 1 03 13 5 006</t>
  </si>
  <si>
    <t>E-SAG-12-012</t>
  </si>
  <si>
    <t>524 1 03 12 5 012</t>
  </si>
  <si>
    <t>Hangchur</t>
  </si>
  <si>
    <t>Haunchur</t>
  </si>
  <si>
    <t>524 1 03 12 5 001</t>
  </si>
  <si>
    <t>E-SAG-13-032</t>
  </si>
  <si>
    <t>Chainpur</t>
  </si>
  <si>
    <t>E-KOS-09-006</t>
  </si>
  <si>
    <t>Deurali</t>
  </si>
  <si>
    <t>E-KOS-10-019</t>
  </si>
  <si>
    <t>Rumjatar</t>
  </si>
  <si>
    <t>E-SAG-12-044</t>
  </si>
  <si>
    <t>Dharapani</t>
  </si>
  <si>
    <t>DumreDharapani</t>
  </si>
  <si>
    <t>524 1 03 12 5 020</t>
  </si>
  <si>
    <t>E-SAG-13-029</t>
  </si>
  <si>
    <t>Jalkanyachapauli</t>
  </si>
  <si>
    <t>Jalkanya</t>
  </si>
  <si>
    <t>C-JAN-20-019</t>
  </si>
  <si>
    <t>Kapilakot</t>
  </si>
  <si>
    <t>524 2 04 20 5 040</t>
  </si>
  <si>
    <t>C-JAN-20-026</t>
  </si>
  <si>
    <t>Kalikadevi</t>
  </si>
  <si>
    <t>E-SAG-12-019</t>
  </si>
  <si>
    <t>524 1 03 12 5 019</t>
  </si>
  <si>
    <t>Sukajor</t>
  </si>
  <si>
    <t>524 2 04 21 5 010</t>
  </si>
  <si>
    <t>C-JAN-21-051</t>
  </si>
  <si>
    <t>524 2 04 21 3 045</t>
  </si>
  <si>
    <t>Ramechhap N.P.</t>
  </si>
  <si>
    <t>Phedighooth</t>
  </si>
  <si>
    <t>Fediguth</t>
  </si>
  <si>
    <t>E-SAG-12-013</t>
  </si>
  <si>
    <t>524 1 03 12 5 013</t>
  </si>
  <si>
    <t>Jyamere</t>
  </si>
  <si>
    <t>Jyamire</t>
  </si>
  <si>
    <t>E-SAG-12-018</t>
  </si>
  <si>
    <t>Jalpapur</t>
  </si>
  <si>
    <t>Jalapa</t>
  </si>
  <si>
    <t>524 1 03 12 5 010</t>
  </si>
  <si>
    <t>E-SAG-13-034</t>
  </si>
  <si>
    <t>Sangpan</t>
  </si>
  <si>
    <t>Sangpang</t>
  </si>
  <si>
    <t>E-KOS-10-050</t>
  </si>
  <si>
    <t>Pokhare</t>
  </si>
  <si>
    <t>E-SAG-12-037</t>
  </si>
  <si>
    <t>Phedi</t>
  </si>
  <si>
    <t>E-SAG-13-058</t>
  </si>
  <si>
    <t>524 1 03 13 5 058</t>
  </si>
  <si>
    <t>Siddhakali</t>
  </si>
  <si>
    <t>524 1 02 09 5 026</t>
  </si>
  <si>
    <t>E-KOS-09-027</t>
  </si>
  <si>
    <t>Himganga</t>
  </si>
  <si>
    <t>524 2 04 21 5 007</t>
  </si>
  <si>
    <t>C-JAN-21-025</t>
  </si>
  <si>
    <t>524 2 04 21 5 025</t>
  </si>
  <si>
    <t>Kimalung</t>
  </si>
  <si>
    <t>Keemalung</t>
  </si>
  <si>
    <t>524 1 02 10 5 011</t>
  </si>
  <si>
    <t>E-KOS-10-030</t>
  </si>
  <si>
    <t>524 1 02 10 3 030</t>
  </si>
  <si>
    <t>Shadanand N.P.</t>
  </si>
  <si>
    <t>Banspani</t>
  </si>
  <si>
    <t>Baspani</t>
  </si>
  <si>
    <t>524 1 03 12 5 009</t>
  </si>
  <si>
    <t>E-SAG-13-010</t>
  </si>
  <si>
    <t>524 1 03 13 5 010</t>
  </si>
  <si>
    <t>Okhreni</t>
  </si>
  <si>
    <t>524 2 04 21 5 005</t>
  </si>
  <si>
    <t>C-JAN-21-038</t>
  </si>
  <si>
    <t>Noondhaki</t>
  </si>
  <si>
    <t>Nundhaki</t>
  </si>
  <si>
    <t>524 1 02 09 5 024</t>
  </si>
  <si>
    <t>E-KOS-09-023</t>
  </si>
  <si>
    <t>Amale</t>
  </si>
  <si>
    <t>524 2 04 20 5 045</t>
  </si>
  <si>
    <t>C-JAN-20-001</t>
  </si>
  <si>
    <t>Bhimeshwar</t>
  </si>
  <si>
    <t>Bhimeshwor</t>
  </si>
  <si>
    <t>524 2 04 20 5 036</t>
  </si>
  <si>
    <t>C-JAN-20-009</t>
  </si>
  <si>
    <t>Shripur Chhatiwan</t>
  </si>
  <si>
    <t>ShreepurChhatiwan</t>
  </si>
  <si>
    <t>524 2 06 31 5 008</t>
  </si>
  <si>
    <t>C-NAR-31-040</t>
  </si>
  <si>
    <t>524 2 06 31 5 040</t>
  </si>
  <si>
    <t>Khatamchha</t>
  </si>
  <si>
    <t>Khartanchha</t>
  </si>
  <si>
    <t>E-SAG-13-040</t>
  </si>
  <si>
    <t>E-SAG-12-033</t>
  </si>
  <si>
    <t>Sherma</t>
  </si>
  <si>
    <t>Serna</t>
  </si>
  <si>
    <t>E-SAG-12-046</t>
  </si>
  <si>
    <t>Katunje</t>
  </si>
  <si>
    <t>E-SAG-12-021</t>
  </si>
  <si>
    <t>524 1 03 12 5 021</t>
  </si>
  <si>
    <t>Ratmate</t>
  </si>
  <si>
    <t>Ratmata</t>
  </si>
  <si>
    <t>E-SAG-12-042</t>
  </si>
  <si>
    <t>Mamkha</t>
  </si>
  <si>
    <t>524 1 03 13 5 008</t>
  </si>
  <si>
    <t>E-SAG-12-028</t>
  </si>
  <si>
    <t>Duwekoldanda</t>
  </si>
  <si>
    <t>Dubekoldada</t>
  </si>
  <si>
    <t>E-SAG-13-028</t>
  </si>
  <si>
    <t>524 1 03 13 5 028</t>
  </si>
  <si>
    <t>Kuntadevi</t>
  </si>
  <si>
    <t>E-SAG-12-026</t>
  </si>
  <si>
    <t>524 2 04 21 5 001</t>
  </si>
  <si>
    <t>C-JAN-21-045</t>
  </si>
  <si>
    <t>Phaparbari</t>
  </si>
  <si>
    <t>Faparbari</t>
  </si>
  <si>
    <t>524 2 06 31 5 012</t>
  </si>
  <si>
    <t>C-NAR-31-016</t>
  </si>
  <si>
    <t>524 2 06 31 5 016</t>
  </si>
  <si>
    <t>Bana</t>
  </si>
  <si>
    <t>524 1 02 09 5 020</t>
  </si>
  <si>
    <t>E-KOS-09-004</t>
  </si>
  <si>
    <t>524 1 02 09 5 004</t>
  </si>
  <si>
    <t>Phulbari</t>
  </si>
  <si>
    <t>Fulbari</t>
  </si>
  <si>
    <t>E-SAG-12-014</t>
  </si>
  <si>
    <t>524 1 03 12 5 014</t>
  </si>
  <si>
    <t>Baksila</t>
  </si>
  <si>
    <t>524 1 03 12 5 008</t>
  </si>
  <si>
    <t>E-SAG-13-007</t>
  </si>
  <si>
    <t>524 1 03 13 5 007</t>
  </si>
  <si>
    <t>Shapteshwor</t>
  </si>
  <si>
    <t>Sapteswor</t>
  </si>
  <si>
    <t>524 1 03 12 5 015</t>
  </si>
  <si>
    <t>E-SAG-13-067</t>
  </si>
  <si>
    <t>524 1 03 13 5 067</t>
  </si>
  <si>
    <t>Kuebhire</t>
  </si>
  <si>
    <t>Kuibhir</t>
  </si>
  <si>
    <t>E-SAG-12-025</t>
  </si>
  <si>
    <t>524 1 03 12 5 025</t>
  </si>
  <si>
    <t>Singhadevi</t>
  </si>
  <si>
    <t>E-SAG-12-048</t>
  </si>
  <si>
    <t>Hariharpurgadhi</t>
  </si>
  <si>
    <t>HariharpurGadhi</t>
  </si>
  <si>
    <t>C-JAN-20-016</t>
  </si>
  <si>
    <t>Majhuwa</t>
  </si>
  <si>
    <t>524 2 04 20 5 051</t>
  </si>
  <si>
    <t>C-JAN-20-036</t>
  </si>
  <si>
    <t>Tungaychha</t>
  </si>
  <si>
    <t>Tunggechha</t>
  </si>
  <si>
    <t>E-KOS-10-060</t>
  </si>
  <si>
    <t>E-SAG-13-035</t>
  </si>
  <si>
    <t>Tamajor</t>
  </si>
  <si>
    <t>C-JAN-20-050</t>
  </si>
  <si>
    <t>524 2 04 20 5 050</t>
  </si>
  <si>
    <t>Makpa</t>
  </si>
  <si>
    <t>Magpa</t>
  </si>
  <si>
    <t>E-SAG-13-048</t>
  </si>
  <si>
    <t>524 1 03 13 5 048</t>
  </si>
  <si>
    <t>Barnalu</t>
  </si>
  <si>
    <t>524 1 03 13 5 001</t>
  </si>
  <si>
    <t>E-SAG-12-004</t>
  </si>
  <si>
    <t>Khartamchha</t>
  </si>
  <si>
    <t>Khartimchha</t>
  </si>
  <si>
    <t>E-KOS-10-033</t>
  </si>
  <si>
    <t>Barudeshwor</t>
  </si>
  <si>
    <t>Baruneshwor</t>
  </si>
  <si>
    <t>E-SAG-12-005</t>
  </si>
  <si>
    <t>Bastipur</t>
  </si>
  <si>
    <t>C-JAN-20-006</t>
  </si>
  <si>
    <t>Ranibaan</t>
  </si>
  <si>
    <t>Raniban</t>
  </si>
  <si>
    <t>E-SAG-12-041</t>
  </si>
  <si>
    <t>Harkapur</t>
  </si>
  <si>
    <t>E-SAG-12-016</t>
  </si>
  <si>
    <t>524 1 03 12 5 016</t>
  </si>
  <si>
    <t>Siddhapokhari</t>
  </si>
  <si>
    <t>524 1 02 09 5 025</t>
  </si>
  <si>
    <t>E-KOS-09-028</t>
  </si>
  <si>
    <t>Keurepani</t>
  </si>
  <si>
    <t>E-KOS-10-031</t>
  </si>
  <si>
    <t>Bhaluwajor</t>
  </si>
  <si>
    <t>Maluwajor</t>
  </si>
  <si>
    <t>524 2 04 21 5 031</t>
  </si>
  <si>
    <t>C-JAN-21-034</t>
  </si>
  <si>
    <t>524 2 04 21 3 035</t>
  </si>
  <si>
    <t>Manthali N.P.</t>
  </si>
  <si>
    <t>Solukhumbu</t>
  </si>
  <si>
    <t>Nechabatase</t>
  </si>
  <si>
    <t>NechaBatase</t>
  </si>
  <si>
    <t>524 1 03 11 5 026</t>
  </si>
  <si>
    <t>E-SAG-11-025</t>
  </si>
  <si>
    <t>524 1 03 11</t>
  </si>
  <si>
    <t>524 1 03 11 5 025</t>
  </si>
  <si>
    <t>Bilandu</t>
  </si>
  <si>
    <t>E-SAG-12-010</t>
  </si>
  <si>
    <t>Sunarpani</t>
  </si>
  <si>
    <t>524 2 04 21 5 004</t>
  </si>
  <si>
    <t>C-JAN-21-052</t>
  </si>
  <si>
    <t>Sandhutar</t>
  </si>
  <si>
    <t>Sanghutar</t>
  </si>
  <si>
    <t>524 2 04 21 5 009</t>
  </si>
  <si>
    <t>C-JAN-21-050</t>
  </si>
  <si>
    <t>524 2 04 21 5 050</t>
  </si>
  <si>
    <t>Nechabetghari</t>
  </si>
  <si>
    <t>NechaBedghari</t>
  </si>
  <si>
    <t>E-SAG-11-026</t>
  </si>
  <si>
    <t>Jaljala</t>
  </si>
  <si>
    <t>524 1 02 09 5 019</t>
  </si>
  <si>
    <t>E-KOS-09-011</t>
  </si>
  <si>
    <t>524 1 02 09 5 011</t>
  </si>
  <si>
    <t>Narmadeshwor</t>
  </si>
  <si>
    <t>Narmedeshwor</t>
  </si>
  <si>
    <t>E-SAG-12-032</t>
  </si>
  <si>
    <t>Ribdungmaheshwori</t>
  </si>
  <si>
    <t>R.Maheswori</t>
  </si>
  <si>
    <t>E-SAG-13-059</t>
  </si>
  <si>
    <t>524 1 03 13 5 059</t>
  </si>
  <si>
    <t>Netrakali</t>
  </si>
  <si>
    <t>524 2 04 20 5 047</t>
  </si>
  <si>
    <t>C-JAN-20-037</t>
  </si>
  <si>
    <t>Bagmati</t>
  </si>
  <si>
    <t>Kavrepalanchok</t>
  </si>
  <si>
    <t>Wanakhu</t>
  </si>
  <si>
    <t>BanakhuChor</t>
  </si>
  <si>
    <t>524 2 05 24 5 026</t>
  </si>
  <si>
    <t>C-BAG-24-005</t>
  </si>
  <si>
    <t>524 2 05 24</t>
  </si>
  <si>
    <t>524 2 05 24 5 005</t>
  </si>
  <si>
    <t>Sitalpati</t>
  </si>
  <si>
    <t>C-JAN-20-047</t>
  </si>
  <si>
    <t>Salu</t>
  </si>
  <si>
    <t>Salupati</t>
  </si>
  <si>
    <t>524 2 04 21 5 003</t>
  </si>
  <si>
    <t>C-JAN-21-049</t>
  </si>
  <si>
    <t>Prapcha</t>
  </si>
  <si>
    <t>E-SAG-12-038</t>
  </si>
  <si>
    <t>Shanteshwari Rampur</t>
  </si>
  <si>
    <t>Santeswori(Rampur)</t>
  </si>
  <si>
    <t>C-JAN-20-045</t>
  </si>
  <si>
    <t>Bigutar</t>
  </si>
  <si>
    <t>E-SAG-12-009</t>
  </si>
  <si>
    <t>524 2 04 21 5 006</t>
  </si>
  <si>
    <t>C-JAN-21-013</t>
  </si>
  <si>
    <t>524 2 04 21 5 013</t>
  </si>
  <si>
    <t>Mulpani</t>
  </si>
  <si>
    <t>E-KOS-10-041</t>
  </si>
  <si>
    <t>Ghartichhap</t>
  </si>
  <si>
    <t>524 2 05 24 5 028</t>
  </si>
  <si>
    <t>C-BAG-24-031</t>
  </si>
  <si>
    <t>524 2 05 24 5 031</t>
  </si>
  <si>
    <t>Hatiya</t>
  </si>
  <si>
    <t>524 2 06 31 5 006</t>
  </si>
  <si>
    <t>C-NAR-31-019</t>
  </si>
  <si>
    <t>524 2 06 31 2 020</t>
  </si>
  <si>
    <t>Hetauda U.M.N.P.</t>
  </si>
  <si>
    <t>Ainselukharka</t>
  </si>
  <si>
    <t>524 1 03 12 5 017</t>
  </si>
  <si>
    <t>E-SAG-13-001</t>
  </si>
  <si>
    <t>Harnamadi</t>
  </si>
  <si>
    <t>Hurnamadi</t>
  </si>
  <si>
    <t>524 2 06 31 5 009</t>
  </si>
  <si>
    <t>C-NAR-31-021</t>
  </si>
  <si>
    <t>Rawadipsung</t>
  </si>
  <si>
    <t>RakhaDipsung</t>
  </si>
  <si>
    <t>E-SAG-13-062</t>
  </si>
  <si>
    <t>524 1 03 13 5 062</t>
  </si>
  <si>
    <t>Shyaboon</t>
  </si>
  <si>
    <t>Syabun</t>
  </si>
  <si>
    <t>524 1 02 09 5 022</t>
  </si>
  <si>
    <t>E-KOS-09-031</t>
  </si>
  <si>
    <t>Puranojhangajholi</t>
  </si>
  <si>
    <t>PuranoJhangajholi</t>
  </si>
  <si>
    <t>C-JAN-20-040</t>
  </si>
  <si>
    <t>Yesham</t>
  </si>
  <si>
    <t>Yasam</t>
  </si>
  <si>
    <t>E-SAG-12-056</t>
  </si>
  <si>
    <t>Kudakkaule</t>
  </si>
  <si>
    <t>KudakKaule</t>
  </si>
  <si>
    <t>E-KOS-10-037</t>
  </si>
  <si>
    <t>Ragadeep</t>
  </si>
  <si>
    <t>E-SAG-12-039</t>
  </si>
  <si>
    <t>Shrichaor</t>
  </si>
  <si>
    <t>Shreechaur</t>
  </si>
  <si>
    <t>524 1 03 13 5 022</t>
  </si>
  <si>
    <t>E-SAG-12-047</t>
  </si>
  <si>
    <t>Churemai</t>
  </si>
  <si>
    <t>Churiyamai</t>
  </si>
  <si>
    <t>524 2 06 31 5 005</t>
  </si>
  <si>
    <t>C-NAR-31-011</t>
  </si>
  <si>
    <t>Salyan</t>
  </si>
  <si>
    <t>524 1 03 11 5 027</t>
  </si>
  <si>
    <t>E-SAG-11-030</t>
  </si>
  <si>
    <t>524 1 03 11 5 030</t>
  </si>
  <si>
    <t>Sungdel</t>
  </si>
  <si>
    <t>E-SAG-13-071</t>
  </si>
  <si>
    <t>524 1 03 13 5 071</t>
  </si>
  <si>
    <t>Manthali</t>
  </si>
  <si>
    <t>524 2 04 21 5 030</t>
  </si>
  <si>
    <t>C-JAN-21-035</t>
  </si>
  <si>
    <t>Lumbini</t>
  </si>
  <si>
    <t>Nawalparasi</t>
  </si>
  <si>
    <t>Paklihawa</t>
  </si>
  <si>
    <t>Pakalihawa</t>
  </si>
  <si>
    <t>524 3 09 47 5 053</t>
  </si>
  <si>
    <t>W-LUM-48-046</t>
  </si>
  <si>
    <t>Western Dev. Region</t>
  </si>
  <si>
    <t>524 3 08 48</t>
  </si>
  <si>
    <t>524 3 08 48 5 046</t>
  </si>
  <si>
    <t>Ribdungjaleshwori</t>
  </si>
  <si>
    <t>Ribdungjaleswor</t>
  </si>
  <si>
    <t>524 1 03 12 5 024</t>
  </si>
  <si>
    <t>E-SAG-13-064</t>
  </si>
  <si>
    <t>524 1 03 13 5 064</t>
  </si>
  <si>
    <t>Gothgaun</t>
  </si>
  <si>
    <t>Gothgau</t>
  </si>
  <si>
    <t>524 2 04 21 5 014</t>
  </si>
  <si>
    <t>C-JAN-21-020</t>
  </si>
  <si>
    <t>524 2 04 21 5 020</t>
  </si>
  <si>
    <t>Rakhawagndel</t>
  </si>
  <si>
    <t>RakhaBangdel</t>
  </si>
  <si>
    <t>524 1 03 12 5 023</t>
  </si>
  <si>
    <t>E-SAG-13-061</t>
  </si>
  <si>
    <t>524 1 03 13 5 061</t>
  </si>
  <si>
    <t>Dobhane</t>
  </si>
  <si>
    <t>E-KOS-10-022</t>
  </si>
  <si>
    <t>Beteni</t>
  </si>
  <si>
    <t>524 2 06 31 5 013</t>
  </si>
  <si>
    <t>C-NAR-31-005</t>
  </si>
  <si>
    <t>Panchan</t>
  </si>
  <si>
    <t>524 1 03 11 5 020</t>
  </si>
  <si>
    <t>E-SAG-11-028</t>
  </si>
  <si>
    <t>524 1 03 11 5 028</t>
  </si>
  <si>
    <t>Khandbari Municipality</t>
  </si>
  <si>
    <t>Khadbari N.P.</t>
  </si>
  <si>
    <t>524 1 02 09 3 001</t>
  </si>
  <si>
    <t>E-KOS-09-013</t>
  </si>
  <si>
    <t>524 1 02 09 3 013</t>
  </si>
  <si>
    <t>Khandbari N.P.</t>
  </si>
  <si>
    <t>Gokule</t>
  </si>
  <si>
    <t>524 2 05 24 5 029</t>
  </si>
  <si>
    <t>C-BAG-24-032</t>
  </si>
  <si>
    <t>524 2 05 24 5 032</t>
  </si>
  <si>
    <t>Jhangajholi Ratmata</t>
  </si>
  <si>
    <t>JhangajholiRalmata</t>
  </si>
  <si>
    <t>C-JAN-20-021</t>
  </si>
  <si>
    <t>Gamnangtar</t>
  </si>
  <si>
    <t>E-SAG-12-015</t>
  </si>
  <si>
    <t>Shikharpur</t>
  </si>
  <si>
    <t>C-NAR-31-039</t>
  </si>
  <si>
    <t>524 2 06 31 5 039</t>
  </si>
  <si>
    <t>Salme Taldhunga</t>
  </si>
  <si>
    <t>Salmechakala(Taldhunga)</t>
  </si>
  <si>
    <t>524 2 05 24 5 050</t>
  </si>
  <si>
    <t>C-BAG-24-075</t>
  </si>
  <si>
    <t>524 2 05 24 5 075</t>
  </si>
  <si>
    <t>Salmechakala(Taldhu)</t>
  </si>
  <si>
    <t>Kathjor</t>
  </si>
  <si>
    <t>524 2 04 21 5 002</t>
  </si>
  <si>
    <t>C-JAN-21-026</t>
  </si>
  <si>
    <t>Nepaledadha</t>
  </si>
  <si>
    <t>Nepaledada</t>
  </si>
  <si>
    <t>524 1 02 10 5 007</t>
  </si>
  <si>
    <t>E-KOS-10-043</t>
  </si>
  <si>
    <t>Pakarbas</t>
  </si>
  <si>
    <t>524 2 04 21 5 041</t>
  </si>
  <si>
    <t>C-JAN-21-039</t>
  </si>
  <si>
    <t>524 2 04 21 5 039</t>
  </si>
  <si>
    <t>Bakachol</t>
  </si>
  <si>
    <t>524 1 03 12 5 018</t>
  </si>
  <si>
    <t>E-SAG-13-006</t>
  </si>
  <si>
    <t>Bedoli</t>
  </si>
  <si>
    <t>Baidauli</t>
  </si>
  <si>
    <t>524 3 09 47 5 048</t>
  </si>
  <si>
    <t>W-LUM-48-005</t>
  </si>
  <si>
    <t>524 3 08 48 5 005</t>
  </si>
  <si>
    <t>Chitawan</t>
  </si>
  <si>
    <t>Ayodhyapuri</t>
  </si>
  <si>
    <t>524 2 06 35 5 036</t>
  </si>
  <si>
    <t>C-NAR-35-001</t>
  </si>
  <si>
    <t>524 2 06 35</t>
  </si>
  <si>
    <t>524 2 06 35 3 013</t>
  </si>
  <si>
    <t>Pokali</t>
  </si>
  <si>
    <t>E-SAG-12-036</t>
  </si>
  <si>
    <t>Tarkerabari</t>
  </si>
  <si>
    <t>E-SAG-12-051</t>
  </si>
  <si>
    <t>Guthiparsauni</t>
  </si>
  <si>
    <t>GuthiParsauni</t>
  </si>
  <si>
    <t>524 3 09 47 5 049</t>
  </si>
  <si>
    <t>W-LUM-48-023</t>
  </si>
  <si>
    <t>524 3 08 48 5 023</t>
  </si>
  <si>
    <t>Padampokhari</t>
  </si>
  <si>
    <t>PadamPokhari</t>
  </si>
  <si>
    <t>524 2 06 31 5 022</t>
  </si>
  <si>
    <t>C-NAR-31-034</t>
  </si>
  <si>
    <t>Jantarkhani</t>
  </si>
  <si>
    <t>E-SAG-12-017</t>
  </si>
  <si>
    <t>Dhupu</t>
  </si>
  <si>
    <t>524 1 02 09 5 016</t>
  </si>
  <si>
    <t>E-KOS-09-008</t>
  </si>
  <si>
    <t>524 1 02 09 5 008</t>
  </si>
  <si>
    <t>Bhatauli</t>
  </si>
  <si>
    <t>524 2 04 21 5 045</t>
  </si>
  <si>
    <t>C-JAN-21-005</t>
  </si>
  <si>
    <t>Bijulikot</t>
  </si>
  <si>
    <t>524 2 04 21 5 012</t>
  </si>
  <si>
    <t>C-JAN-21-008</t>
  </si>
  <si>
    <t>Makawanpur Gadhi</t>
  </si>
  <si>
    <t>Makwanpurgadhi</t>
  </si>
  <si>
    <t>524 2 06 31 5 007</t>
  </si>
  <si>
    <t>C-NAR-31-028</t>
  </si>
  <si>
    <t>524 2 06 31 5 028</t>
  </si>
  <si>
    <t>Khatamma</t>
  </si>
  <si>
    <t>E-KOS-10-034</t>
  </si>
  <si>
    <t>524 2 05 24 5 046</t>
  </si>
  <si>
    <t>C-BAG-24-018</t>
  </si>
  <si>
    <t>524 2 05 24 5 018</t>
  </si>
  <si>
    <t>Jubu</t>
  </si>
  <si>
    <t>524 1 03 11 5 018</t>
  </si>
  <si>
    <t>E-SAG-11-015</t>
  </si>
  <si>
    <t>524 1 03 11 5 015</t>
  </si>
  <si>
    <t>Bhirpani</t>
  </si>
  <si>
    <t>524 2 04 21 5 043</t>
  </si>
  <si>
    <t>C-JAN-21-006</t>
  </si>
  <si>
    <t>Kagel</t>
  </si>
  <si>
    <t>Kangel</t>
  </si>
  <si>
    <t>524 1 03 11 5 019</t>
  </si>
  <si>
    <t>E-SAG-11-017</t>
  </si>
  <si>
    <t>524 1 03 11 5 017</t>
  </si>
  <si>
    <t>Phoksingtar</t>
  </si>
  <si>
    <t>Foksingtar</t>
  </si>
  <si>
    <t>524 2 05 24 5 002</t>
  </si>
  <si>
    <t>C-BAG-24-029</t>
  </si>
  <si>
    <t>524 2 04 21 5 047</t>
  </si>
  <si>
    <t>C-JAN-21-010</t>
  </si>
  <si>
    <t>Kusheshwar Dumja</t>
  </si>
  <si>
    <t>KusesworDumja</t>
  </si>
  <si>
    <t>C-JAN-20-029</t>
  </si>
  <si>
    <t>Budhakhani</t>
  </si>
  <si>
    <t>524 2 05 24 5 027</t>
  </si>
  <si>
    <t>C-BAG-24-012</t>
  </si>
  <si>
    <t>524 2 05 24 5 012</t>
  </si>
  <si>
    <t>Hetauda Municipality</t>
  </si>
  <si>
    <t>Hetauda N.P.</t>
  </si>
  <si>
    <t>524 2 06 31 3 001</t>
  </si>
  <si>
    <t>C-NAR-31-020</t>
  </si>
  <si>
    <t>Saldhara</t>
  </si>
  <si>
    <t>524 2 05 24 5 049</t>
  </si>
  <si>
    <t>C-BAG-24-073</t>
  </si>
  <si>
    <t>524 2 05 24 5 073</t>
  </si>
  <si>
    <t>Narsahi</t>
  </si>
  <si>
    <t>524 3 09 47 5 052</t>
  </si>
  <si>
    <t>W-LUM-48-044</t>
  </si>
  <si>
    <t>524 3 08 48 5 044</t>
  </si>
  <si>
    <t>Tilanga</t>
  </si>
  <si>
    <t>Tingla</t>
  </si>
  <si>
    <t>E-SAG-11-034</t>
  </si>
  <si>
    <t>524 1 03 11 5 034</t>
  </si>
  <si>
    <t>Nagdaha</t>
  </si>
  <si>
    <t>NagaDaha</t>
  </si>
  <si>
    <t>524 2 04 21 5 026</t>
  </si>
  <si>
    <t>C-JAN-21-036</t>
  </si>
  <si>
    <t>524 2 04 21 5 036</t>
  </si>
  <si>
    <t>Thulokhairatawa</t>
  </si>
  <si>
    <t>ThuloKhairatawa</t>
  </si>
  <si>
    <t>524 3 09 47 5 047</t>
  </si>
  <si>
    <t>W-LUM-48-071</t>
  </si>
  <si>
    <t>524 3 08 48 5 071</t>
  </si>
  <si>
    <t>Bhujahawa</t>
  </si>
  <si>
    <t>Bhujhawa</t>
  </si>
  <si>
    <t>524 3 09 47 5 041</t>
  </si>
  <si>
    <t>W-LUM-48-009</t>
  </si>
  <si>
    <t>524 3 08 48 5 009</t>
  </si>
  <si>
    <t>Khijiflate</t>
  </si>
  <si>
    <t>Khijifalate</t>
  </si>
  <si>
    <t>524 1 03 13 5 024</t>
  </si>
  <si>
    <t>E-SAG-12-024</t>
  </si>
  <si>
    <t>Milche</t>
  </si>
  <si>
    <t>524 2 05 24 5 045</t>
  </si>
  <si>
    <t>C-BAG-24-060</t>
  </si>
  <si>
    <t>524 2 05 24 5 060</t>
  </si>
  <si>
    <t>Kalyanpur</t>
  </si>
  <si>
    <t>MadiKalyanpur</t>
  </si>
  <si>
    <t>524 2 06 35 5 035</t>
  </si>
  <si>
    <t>C-NAR-35-025</t>
  </si>
  <si>
    <t>Handikhola</t>
  </si>
  <si>
    <t>524 2 06 31 5 017</t>
  </si>
  <si>
    <t>C-NAR-31-018</t>
  </si>
  <si>
    <t>524 2 06 31 5 018</t>
  </si>
  <si>
    <t>524 1 02 09 5 002</t>
  </si>
  <si>
    <t>E-KOS-09-030</t>
  </si>
  <si>
    <t>Guthisuryapura</t>
  </si>
  <si>
    <t>524 3 09 47 5 050</t>
  </si>
  <si>
    <t>W-LUM-48-024</t>
  </si>
  <si>
    <t>524 3 08 48 5 024</t>
  </si>
  <si>
    <t>GuthiSuryapura</t>
  </si>
  <si>
    <t>Thingan</t>
  </si>
  <si>
    <t>524 2 06 31 5 001</t>
  </si>
  <si>
    <t>C-NAR-31-043</t>
  </si>
  <si>
    <t>524 2 06 31 5 043</t>
  </si>
  <si>
    <t>Chawki Dadha</t>
  </si>
  <si>
    <t>Chaukidada</t>
  </si>
  <si>
    <t>E-KOS-10-016</t>
  </si>
  <si>
    <t>Tilpung</t>
  </si>
  <si>
    <t>524 2 04 21 5 029</t>
  </si>
  <si>
    <t>C-JAN-21-054</t>
  </si>
  <si>
    <t>524 2 04 21 5 054</t>
  </si>
  <si>
    <t>Bhimkhori</t>
  </si>
  <si>
    <t>524 2 05 24 5 025</t>
  </si>
  <si>
    <t>C-BAG-24-008</t>
  </si>
  <si>
    <t>524 2 05 24 5 008</t>
  </si>
  <si>
    <t>Kerung</t>
  </si>
  <si>
    <t>Kureng</t>
  </si>
  <si>
    <t>524 1 03 11 5 031</t>
  </si>
  <si>
    <t>E-SAG-11-019</t>
  </si>
  <si>
    <t>Patale</t>
  </si>
  <si>
    <t>Palte</t>
  </si>
  <si>
    <t>E-SAG-12-035</t>
  </si>
  <si>
    <t>Saipu</t>
  </si>
  <si>
    <t>524 2 04 21 5 017</t>
  </si>
  <si>
    <t>C-JAN-21-048</t>
  </si>
  <si>
    <t>524 2 04 21 5 048</t>
  </si>
  <si>
    <t>Baghauda</t>
  </si>
  <si>
    <t>Bagauda</t>
  </si>
  <si>
    <t>524 2 06 35 5 034</t>
  </si>
  <si>
    <t>C-NAR-35-003</t>
  </si>
  <si>
    <t>524 2 06 31 5 002</t>
  </si>
  <si>
    <t>C-NAR-31-030</t>
  </si>
  <si>
    <t>524 2 06 31 5 030</t>
  </si>
  <si>
    <t>Likhim</t>
  </si>
  <si>
    <t>Lokhim</t>
  </si>
  <si>
    <t>E-SAG-11-021</t>
  </si>
  <si>
    <t>524 1 03 11 5 021</t>
  </si>
  <si>
    <t>Ragani</t>
  </si>
  <si>
    <t>E-SAG-12-040</t>
  </si>
  <si>
    <t>Mukli</t>
  </si>
  <si>
    <t>Mukali</t>
  </si>
  <si>
    <t>524 1 03 11 5 023</t>
  </si>
  <si>
    <t>E-SAG-11-023</t>
  </si>
  <si>
    <t>Shavapokhari</t>
  </si>
  <si>
    <t>SabhaPokhari</t>
  </si>
  <si>
    <t>E-KOS-09-026</t>
  </si>
  <si>
    <t>Sabhapokhari</t>
  </si>
  <si>
    <t>Rakathum</t>
  </si>
  <si>
    <t>524 2 04 21 5 042</t>
  </si>
  <si>
    <t>C-JAN-21-044</t>
  </si>
  <si>
    <t>524 2 04 21 5 044</t>
  </si>
  <si>
    <t>Rampurwa</t>
  </si>
  <si>
    <t>Rampurkha</t>
  </si>
  <si>
    <t>524 3 09 47 5 071</t>
  </si>
  <si>
    <t>W-LUM-48-058</t>
  </si>
  <si>
    <t>524 3 08 48 5 058</t>
  </si>
  <si>
    <t>Kulung</t>
  </si>
  <si>
    <t>Kulunga</t>
  </si>
  <si>
    <t>E-KOS-10-038</t>
  </si>
  <si>
    <t>Lalitpur</t>
  </si>
  <si>
    <t>Thuladurlung</t>
  </si>
  <si>
    <t>524 2 05 25 5 019</t>
  </si>
  <si>
    <t>C-BAG-25-041</t>
  </si>
  <si>
    <t>524 2 05 25</t>
  </si>
  <si>
    <t>524 2 05 25 5 041</t>
  </si>
  <si>
    <t>Gimdi</t>
  </si>
  <si>
    <t>524 2 05 25 5 016</t>
  </si>
  <si>
    <t>C-BAG-25-017</t>
  </si>
  <si>
    <t>524 2 05 25 5 017</t>
  </si>
  <si>
    <t>Nele</t>
  </si>
  <si>
    <t>524 1 03 11 5 022</t>
  </si>
  <si>
    <t>E-SAG-11-027</t>
  </si>
  <si>
    <t>Rampurkhadauna</t>
  </si>
  <si>
    <t>RampurKhadauna</t>
  </si>
  <si>
    <t>524 3 09 47 5 045</t>
  </si>
  <si>
    <t>W-LUM-48-059</t>
  </si>
  <si>
    <t>524 3 08 48 5 059</t>
  </si>
  <si>
    <t>Walting</t>
  </si>
  <si>
    <t>Balting</t>
  </si>
  <si>
    <t>524 2 05 24 5 021</t>
  </si>
  <si>
    <t>C-BAG-24-003</t>
  </si>
  <si>
    <t>524 2 05 24 5 003</t>
  </si>
  <si>
    <t>Majuwa</t>
  </si>
  <si>
    <t>524 2 04 21 5 040</t>
  </si>
  <si>
    <t>C-JAN-21-032</t>
  </si>
  <si>
    <t>524 2 04 21 5 032</t>
  </si>
  <si>
    <t>Kudiya</t>
  </si>
  <si>
    <t>524 3 09 47 5 051</t>
  </si>
  <si>
    <t>W-LUM-48-034</t>
  </si>
  <si>
    <t>524 3 08 48 5 034</t>
  </si>
  <si>
    <t>Puranagaun</t>
  </si>
  <si>
    <t>Puranagau</t>
  </si>
  <si>
    <t>524 2 04 21 5 049</t>
  </si>
  <si>
    <t>C-JAN-21-043</t>
  </si>
  <si>
    <t>Makadhum</t>
  </si>
  <si>
    <t>Makadum</t>
  </si>
  <si>
    <t>C-JAN-21-033</t>
  </si>
  <si>
    <t>524 2 04 21 5 033</t>
  </si>
  <si>
    <t>Harpur</t>
  </si>
  <si>
    <t>524 3 09 47 5 057</t>
  </si>
  <si>
    <t>W-LUM-48-026</t>
  </si>
  <si>
    <t>524 3 08 48 5 026</t>
  </si>
  <si>
    <t>Phalametar</t>
  </si>
  <si>
    <t>Falemetar</t>
  </si>
  <si>
    <t>524 2 05 24 5 048</t>
  </si>
  <si>
    <t>C-BAG-24-028</t>
  </si>
  <si>
    <t>Gelu</t>
  </si>
  <si>
    <t>524 2 04 21 5 052</t>
  </si>
  <si>
    <t>C-JAN-21-018</t>
  </si>
  <si>
    <t>524 2 04 21 5 018</t>
  </si>
  <si>
    <t>Somani</t>
  </si>
  <si>
    <t>524 3 09 47 5 046</t>
  </si>
  <si>
    <t>W-LUM-48-066</t>
  </si>
  <si>
    <t>524 3 08 48 5 066</t>
  </si>
  <si>
    <t>Ambhanjyang</t>
  </si>
  <si>
    <t>524 2 06 31 5 004</t>
  </si>
  <si>
    <t>C-NAR-31-002</t>
  </si>
  <si>
    <t>Khimti</t>
  </si>
  <si>
    <t>C-JAN-21-029</t>
  </si>
  <si>
    <t>Chanakhu</t>
  </si>
  <si>
    <t>C-JAN-21-009</t>
  </si>
  <si>
    <t>Asrang</t>
  </si>
  <si>
    <t>Ashrang</t>
  </si>
  <si>
    <t>524 2 05 25 5 014</t>
  </si>
  <si>
    <t>C-BAG-25-001</t>
  </si>
  <si>
    <t>524 2 05 25 5 001</t>
  </si>
  <si>
    <t>Sukaura</t>
  </si>
  <si>
    <t>524 2 06 31 5 003</t>
  </si>
  <si>
    <t>C-NAR-31-042</t>
  </si>
  <si>
    <t>524 2 06 31 5 042</t>
  </si>
  <si>
    <t>Garma</t>
  </si>
  <si>
    <t>E-SAG-11-010</t>
  </si>
  <si>
    <t>524 1 03 11 3 020</t>
  </si>
  <si>
    <t>Dudhkunda N.P.</t>
  </si>
  <si>
    <t>Khijichandeshwori</t>
  </si>
  <si>
    <t>KhijiChandeshwori.</t>
  </si>
  <si>
    <t>E-SAG-12-023</t>
  </si>
  <si>
    <t>KhijiChandeshwori</t>
  </si>
  <si>
    <t>Pratappur</t>
  </si>
  <si>
    <t>524 3 09 47 5 054</t>
  </si>
  <si>
    <t>W-LUM-48-052</t>
  </si>
  <si>
    <t>524 3 08 48 5 052</t>
  </si>
  <si>
    <t>Pratapapur</t>
  </si>
  <si>
    <t>Pingkhuri</t>
  </si>
  <si>
    <t>Pinkhuri</t>
  </si>
  <si>
    <t>C-JAN-21-041</t>
  </si>
  <si>
    <t>Germi</t>
  </si>
  <si>
    <t>Gairami</t>
  </si>
  <si>
    <t>524 3 09 47 5 056</t>
  </si>
  <si>
    <t>W-LUM-48-022</t>
  </si>
  <si>
    <t>524 3 08 48 5 022</t>
  </si>
  <si>
    <t>Deusa</t>
  </si>
  <si>
    <t>524 1 03 11 5 024</t>
  </si>
  <si>
    <t>E-SAG-11-009</t>
  </si>
  <si>
    <t>524 1 03 11 5 009</t>
  </si>
  <si>
    <t>Khaniyapani</t>
  </si>
  <si>
    <t>C-JAN-21-028</t>
  </si>
  <si>
    <t>524 2 04 21 5 028</t>
  </si>
  <si>
    <t>Pyutar</t>
  </si>
  <si>
    <t>524 2 05 25 5 007</t>
  </si>
  <si>
    <t>C-BAG-25-034</t>
  </si>
  <si>
    <t>524 2 05 25 5 034</t>
  </si>
  <si>
    <t>Badahara Dubauliya</t>
  </si>
  <si>
    <t>BadaharaDubauliya</t>
  </si>
  <si>
    <t>524 3 09 47 5 040</t>
  </si>
  <si>
    <t>W-LUM-48-004</t>
  </si>
  <si>
    <t>524 3 08 48 5 004</t>
  </si>
  <si>
    <t>Gagal Bhadaure</t>
  </si>
  <si>
    <t>C-JAN-21-004</t>
  </si>
  <si>
    <t>Mechchhe</t>
  </si>
  <si>
    <t>Machchhegaun</t>
  </si>
  <si>
    <t>524 2 05 24 5 015</t>
  </si>
  <si>
    <t>C-BAG-24-050</t>
  </si>
  <si>
    <t>Bharabishebazaar</t>
  </si>
  <si>
    <t>Bahrabise</t>
  </si>
  <si>
    <t>524 1 02 09 5 015</t>
  </si>
  <si>
    <t>E-KOS-09-002</t>
  </si>
  <si>
    <t>Sotang</t>
  </si>
  <si>
    <t>E-SAG-11-031</t>
  </si>
  <si>
    <t>Tapting</t>
  </si>
  <si>
    <t>E-SAG-11-011</t>
  </si>
  <si>
    <t>524 1 03 11 5 011</t>
  </si>
  <si>
    <t>Duragaun</t>
  </si>
  <si>
    <t>Duragau</t>
  </si>
  <si>
    <t>C-JAN-21-016</t>
  </si>
  <si>
    <t>524 2 04 21 5 016</t>
  </si>
  <si>
    <t>Mahadevtar</t>
  </si>
  <si>
    <t>C-BAG-24-053</t>
  </si>
  <si>
    <t>524 2 05 24 5 053</t>
  </si>
  <si>
    <t>Gardi</t>
  </si>
  <si>
    <t>524 2 06 35 5 033</t>
  </si>
  <si>
    <t>C-NAR-35-013</t>
  </si>
  <si>
    <t>524 2 05 24 5 023</t>
  </si>
  <si>
    <t>C-BAG-24-057</t>
  </si>
  <si>
    <t>Tharpu</t>
  </si>
  <si>
    <t>Farpu</t>
  </si>
  <si>
    <t>C-JAN-21-017</t>
  </si>
  <si>
    <t>Chandanpur</t>
  </si>
  <si>
    <t>524 2 05 25 5 015</t>
  </si>
  <si>
    <t>C-BAG-25-008</t>
  </si>
  <si>
    <t>524 2 05 25 5 008</t>
  </si>
  <si>
    <t>Sipali Chilaune</t>
  </si>
  <si>
    <t>SipaliChilaune</t>
  </si>
  <si>
    <t>524 2 05 24 5 024</t>
  </si>
  <si>
    <t>C-BAG-24-086</t>
  </si>
  <si>
    <t>524 2 05 24 5 086</t>
  </si>
  <si>
    <t>Kusma</t>
  </si>
  <si>
    <t>524 3 09 47 5 058</t>
  </si>
  <si>
    <t>W-LUM-48-036</t>
  </si>
  <si>
    <t>524 3 08 48 5 036</t>
  </si>
  <si>
    <t>Gudel</t>
  </si>
  <si>
    <t>E-SAG-11-013</t>
  </si>
  <si>
    <t>524 1 03 11 5 013</t>
  </si>
  <si>
    <t>Jamuniya</t>
  </si>
  <si>
    <t>524 3 09 47 5 044</t>
  </si>
  <si>
    <t>W-LUM-48-029</t>
  </si>
  <si>
    <t>524 3 08 48 5 029</t>
  </si>
  <si>
    <t>Matshyapokhari</t>
  </si>
  <si>
    <t>MatsyaPokhari</t>
  </si>
  <si>
    <t>524 1 02 09 5 017</t>
  </si>
  <si>
    <t>E-KOS-09-020</t>
  </si>
  <si>
    <t>Matsyapokhari</t>
  </si>
  <si>
    <t>Chyamrangbesi</t>
  </si>
  <si>
    <t>524 2 05 24 5 052</t>
  </si>
  <si>
    <t>C-BAG-24-016</t>
  </si>
  <si>
    <t>524 2 05 24 5 016</t>
  </si>
  <si>
    <t>Basamadi</t>
  </si>
  <si>
    <t>C-NAR-31-004</t>
  </si>
  <si>
    <t>Khijikaanthi</t>
  </si>
  <si>
    <t>Kaptigaun(Khigikati)</t>
  </si>
  <si>
    <t>E-SAG-12-020</t>
  </si>
  <si>
    <t>Palhi</t>
  </si>
  <si>
    <t>524 3 09 47 5 059</t>
  </si>
  <si>
    <t>W-LUM-48-047</t>
  </si>
  <si>
    <t>524 3 08 48 5 047</t>
  </si>
  <si>
    <t>Khandadevi</t>
  </si>
  <si>
    <t>Khadadevi</t>
  </si>
  <si>
    <t>524 2 04 21 5 038</t>
  </si>
  <si>
    <t>C-JAN-21-027</t>
  </si>
  <si>
    <t>524 2 04 21 5 027</t>
  </si>
  <si>
    <t>Rupauliya</t>
  </si>
  <si>
    <t>524 3 09 47 5 024</t>
  </si>
  <si>
    <t>W-LUM-48-062</t>
  </si>
  <si>
    <t>524 3 08 48 5 062</t>
  </si>
  <si>
    <t>Bhuji</t>
  </si>
  <si>
    <t>Bhujee</t>
  </si>
  <si>
    <t>524 2 04 21 5 011</t>
  </si>
  <si>
    <t>C-JAN-21-007</t>
  </si>
  <si>
    <t>Ikudol</t>
  </si>
  <si>
    <t>524 2 05 25 5 011</t>
  </si>
  <si>
    <t>C-BAG-25-022</t>
  </si>
  <si>
    <t>524 2 05 25 5 022</t>
  </si>
  <si>
    <t>Sanai</t>
  </si>
  <si>
    <t>524 3 09 47 5 065</t>
  </si>
  <si>
    <t>W-LUM-48-063</t>
  </si>
  <si>
    <t>524 3 08 48 5 063</t>
  </si>
  <si>
    <t>Sisakhani</t>
  </si>
  <si>
    <t>524 2 05 24 5 034</t>
  </si>
  <si>
    <t>C-BAG-24-087</t>
  </si>
  <si>
    <t>524 2 05 24 5 087</t>
  </si>
  <si>
    <t>Diding</t>
  </si>
  <si>
    <t>E-KOS-09-009</t>
  </si>
  <si>
    <t>524 1 02 09 5 009</t>
  </si>
  <si>
    <t>Sishubakhola</t>
  </si>
  <si>
    <t>Sisuwakhola</t>
  </si>
  <si>
    <t>E-KOS-09-029</t>
  </si>
  <si>
    <t>Shikhar Ambote</t>
  </si>
  <si>
    <t>SikharAmbote</t>
  </si>
  <si>
    <t>524 2 05 24 5 033</t>
  </si>
  <si>
    <t>C-BAG-24-083</t>
  </si>
  <si>
    <t>524 2 05 24 5 083</t>
  </si>
  <si>
    <t>Phulasi</t>
  </si>
  <si>
    <t>C-JAN-21-040</t>
  </si>
  <si>
    <t>Gorakhani</t>
  </si>
  <si>
    <t>524 1 03 11 5 029</t>
  </si>
  <si>
    <t>E-SAG-11-012</t>
  </si>
  <si>
    <t>524 1 03 11 5 012</t>
  </si>
  <si>
    <t>Mangtewa</t>
  </si>
  <si>
    <t>524 1 02 09 5 003</t>
  </si>
  <si>
    <t>E-KOS-09-019</t>
  </si>
  <si>
    <t>Bhushanga</t>
  </si>
  <si>
    <t>Bhussinga</t>
  </si>
  <si>
    <t>E-SAG-12-008</t>
  </si>
  <si>
    <t>Namadi</t>
  </si>
  <si>
    <t>C-JAN-21-037</t>
  </si>
  <si>
    <t>524 2 04 21 5 037</t>
  </si>
  <si>
    <t>Kharpachok</t>
  </si>
  <si>
    <t>524 2 05 24 5 022</t>
  </si>
  <si>
    <t>C-BAG-24-045</t>
  </si>
  <si>
    <t>Budhichaur</t>
  </si>
  <si>
    <t>524 2 06 31 5 015</t>
  </si>
  <si>
    <t>C-NAR-31-009</t>
  </si>
  <si>
    <t>Bethan</t>
  </si>
  <si>
    <t>C-JAN-21-003</t>
  </si>
  <si>
    <t>Kuruwas Chapakhori</t>
  </si>
  <si>
    <t>KuruwasChapakhori</t>
  </si>
  <si>
    <t>C-BAG-24-048</t>
  </si>
  <si>
    <t>Ipa Panchakanya</t>
  </si>
  <si>
    <t>IpaPanchakanya</t>
  </si>
  <si>
    <t>C-NAR-31-022</t>
  </si>
  <si>
    <t>Kanku</t>
  </si>
  <si>
    <t>Kaku</t>
  </si>
  <si>
    <t>E-SAG-11-016</t>
  </si>
  <si>
    <t>524 1 03 11 5 016</t>
  </si>
  <si>
    <t>Hiledevi</t>
  </si>
  <si>
    <t>524 2 04 21 5 035</t>
  </si>
  <si>
    <t>C-JAN-21-024</t>
  </si>
  <si>
    <t>524 2 04 21 5 024</t>
  </si>
  <si>
    <t>Bukhel</t>
  </si>
  <si>
    <t>524 2 05 25 5 009</t>
  </si>
  <si>
    <t>C-BAG-25-006</t>
  </si>
  <si>
    <t>524 2 05 25 5 006</t>
  </si>
  <si>
    <t>Dedgaun</t>
  </si>
  <si>
    <t>524 3 09 47 5 004</t>
  </si>
  <si>
    <t>W-LUM-48-013</t>
  </si>
  <si>
    <t>524 3 08 48 5 016</t>
  </si>
  <si>
    <t>Devagawa</t>
  </si>
  <si>
    <t>Gotikhel</t>
  </si>
  <si>
    <t>C-BAG-25-020</t>
  </si>
  <si>
    <t>524 2 05 25 5 020</t>
  </si>
  <si>
    <t>Sarawal</t>
  </si>
  <si>
    <t>524 3 09 47 5 072</t>
  </si>
  <si>
    <t>W-LUM-48-064</t>
  </si>
  <si>
    <t>524 3 08 48 5 064</t>
  </si>
  <si>
    <t>Jahada</t>
  </si>
  <si>
    <t>524 3 09 47 5 043</t>
  </si>
  <si>
    <t>W-LUM-48-028</t>
  </si>
  <si>
    <t>524 3 08 48 5 028</t>
  </si>
  <si>
    <t>Khaharepangu</t>
  </si>
  <si>
    <t>KhaharePangu</t>
  </si>
  <si>
    <t>524 2 05 24 5 030</t>
  </si>
  <si>
    <t>C-BAG-24-042</t>
  </si>
  <si>
    <t>524 2 05 24 5 042</t>
  </si>
  <si>
    <t>Dolakha</t>
  </si>
  <si>
    <t>Shahare</t>
  </si>
  <si>
    <t>Sahare</t>
  </si>
  <si>
    <t>524 2 04 22 5 018</t>
  </si>
  <si>
    <t>C-JAN-22-045</t>
  </si>
  <si>
    <t>524 2 04 22</t>
  </si>
  <si>
    <t>524 2 04 22 5 045</t>
  </si>
  <si>
    <t>Rawadol</t>
  </si>
  <si>
    <t>Rawadolu</t>
  </si>
  <si>
    <t>E-SAG-12-043</t>
  </si>
  <si>
    <t>Kaleshwar</t>
  </si>
  <si>
    <t>Kaleswor</t>
  </si>
  <si>
    <t>524 2 05 25 5 018</t>
  </si>
  <si>
    <t>C-BAG-25-025</t>
  </si>
  <si>
    <t>524 2 05 25 5 025</t>
  </si>
  <si>
    <t>Dimipokhari</t>
  </si>
  <si>
    <t>C-JAN-21-014</t>
  </si>
  <si>
    <t>Manahari</t>
  </si>
  <si>
    <t>524 2 06 31 5 021</t>
  </si>
  <si>
    <t>C-NAR-31-029</t>
  </si>
  <si>
    <t>524 2 06 31 9 000</t>
  </si>
  <si>
    <t>Parsa Wildlife Reserve</t>
  </si>
  <si>
    <t>524 1 03 11 5 001</t>
  </si>
  <si>
    <t>E-SAG-11-029</t>
  </si>
  <si>
    <t>Malta</t>
  </si>
  <si>
    <t>524 2 05 25 5 005</t>
  </si>
  <si>
    <t>C-BAG-25-031</t>
  </si>
  <si>
    <t>524 2 05 25 5 031</t>
  </si>
  <si>
    <t>Hakui</t>
  </si>
  <si>
    <t>524 3 09 47 5 063</t>
  </si>
  <si>
    <t>W-LUM-48-025</t>
  </si>
  <si>
    <t>524 3 08 48 5 025</t>
  </si>
  <si>
    <t>Bhainse</t>
  </si>
  <si>
    <t>Bhaise</t>
  </si>
  <si>
    <t>524 2 06 31 5 027</t>
  </si>
  <si>
    <t>C-NAR-31-006</t>
  </si>
  <si>
    <t>Sangkhu</t>
  </si>
  <si>
    <t>Sankhu</t>
  </si>
  <si>
    <t>524 2 05 25 5 013</t>
  </si>
  <si>
    <t>C-BAG-25-036</t>
  </si>
  <si>
    <t>524 2 05 25 5 036</t>
  </si>
  <si>
    <t>Bhugdeu Mahankalchaur</t>
  </si>
  <si>
    <t>MahankalChaur</t>
  </si>
  <si>
    <t>C-BAG-24-054</t>
  </si>
  <si>
    <t>524 2 05 24 5 054</t>
  </si>
  <si>
    <t>Royal chitwan National Park</t>
  </si>
  <si>
    <t>Royal Chitawan National Park</t>
  </si>
  <si>
    <t>524 2 06 35 9 001</t>
  </si>
  <si>
    <t>C-NAR-35-039</t>
  </si>
  <si>
    <t>524 2 06 35 9 000</t>
  </si>
  <si>
    <t>Bhattedanda</t>
  </si>
  <si>
    <t>C-BAG-25-004</t>
  </si>
  <si>
    <t>524 2 05 25 5 004</t>
  </si>
  <si>
    <t>Melung</t>
  </si>
  <si>
    <t>524 2 04 22 5 019</t>
  </si>
  <si>
    <t>C-JAN-22-040</t>
  </si>
  <si>
    <t>524 2 04 22 5 040</t>
  </si>
  <si>
    <t>Daunnedevi</t>
  </si>
  <si>
    <t>DawanneDevi</t>
  </si>
  <si>
    <t>524 3 09 47 5 042</t>
  </si>
  <si>
    <t>W-LUM-48-012</t>
  </si>
  <si>
    <t>524 3 08 48 5 012</t>
  </si>
  <si>
    <t>Nibuwatar</t>
  </si>
  <si>
    <t>C-NAR-31-033</t>
  </si>
  <si>
    <t>524 2 06 31 5 033</t>
  </si>
  <si>
    <t>Chyasingkharka</t>
  </si>
  <si>
    <t>ChyasingKharka</t>
  </si>
  <si>
    <t>C-BAG-24-017</t>
  </si>
  <si>
    <t>524 2 05 24 5 017</t>
  </si>
  <si>
    <t>Dhungkharka Bahrabisae</t>
  </si>
  <si>
    <t>Dhunkharka</t>
  </si>
  <si>
    <t>C-BAG-24-024</t>
  </si>
  <si>
    <t>Pokhari Narayansthan</t>
  </si>
  <si>
    <t>PokhariNarayansthan</t>
  </si>
  <si>
    <t>C-BAG-24-069</t>
  </si>
  <si>
    <t>524 2 05 24 5 069</t>
  </si>
  <si>
    <t>Thulo Parsel</t>
  </si>
  <si>
    <t>ThuloParsel</t>
  </si>
  <si>
    <t>524 2 05 24 5 020</t>
  </si>
  <si>
    <t>C-BAG-24-088</t>
  </si>
  <si>
    <t>524 2 05 24 5 088</t>
  </si>
  <si>
    <t>Dandakharka</t>
  </si>
  <si>
    <t>524 2 04 22 5 025</t>
  </si>
  <si>
    <t>C-JAN-22-014</t>
  </si>
  <si>
    <t>524 2 04 22 5 014</t>
  </si>
  <si>
    <t>Manikhel</t>
  </si>
  <si>
    <t>524 2 05 25 5 012</t>
  </si>
  <si>
    <t>C-BAG-25-032</t>
  </si>
  <si>
    <t>524 2 05 25 5 032</t>
  </si>
  <si>
    <t>Katunjebesi</t>
  </si>
  <si>
    <t>KatunjeBesi</t>
  </si>
  <si>
    <t>524 2 05 24 5 014</t>
  </si>
  <si>
    <t>C-BAG-24-040</t>
  </si>
  <si>
    <t>524 2 05 24 5 040</t>
  </si>
  <si>
    <t>Doramba</t>
  </si>
  <si>
    <t>524 2 04 21 5 051</t>
  </si>
  <si>
    <t>C-JAN-21-015</t>
  </si>
  <si>
    <t>524 2 04 21 5 015</t>
  </si>
  <si>
    <t>Dadhuwa</t>
  </si>
  <si>
    <t>C-JAN-21-012</t>
  </si>
  <si>
    <t>Gupteshwar</t>
  </si>
  <si>
    <t>C-JAN-21-023</t>
  </si>
  <si>
    <t>524 2 04 21 5 023</t>
  </si>
  <si>
    <t>Malu</t>
  </si>
  <si>
    <t>524 2 04 22 5 013</t>
  </si>
  <si>
    <t>C-JAN-22-038</t>
  </si>
  <si>
    <t>524 2 04 22 5 038</t>
  </si>
  <si>
    <t>Madankundari</t>
  </si>
  <si>
    <t>MadanKundari</t>
  </si>
  <si>
    <t>524 2 05 24 5 007</t>
  </si>
  <si>
    <t>C-BAG-24-051</t>
  </si>
  <si>
    <t>524 2 05 24 5 051</t>
  </si>
  <si>
    <t>Betali</t>
  </si>
  <si>
    <t>C-JAN-21-002</t>
  </si>
  <si>
    <t>Priti</t>
  </si>
  <si>
    <t>Pritee</t>
  </si>
  <si>
    <t>C-JAN-21-042</t>
  </si>
  <si>
    <t>Powai</t>
  </si>
  <si>
    <t>Mabe(Pawai)</t>
  </si>
  <si>
    <t>E-SAG-11-022</t>
  </si>
  <si>
    <t>Sarikhetpalase</t>
  </si>
  <si>
    <t>SarikhetPalase</t>
  </si>
  <si>
    <t>C-NAR-31-038</t>
  </si>
  <si>
    <t>524 2 06 31 5 038</t>
  </si>
  <si>
    <t>Kagate</t>
  </si>
  <si>
    <t>Kogate</t>
  </si>
  <si>
    <t>C-NAR-31-026</t>
  </si>
  <si>
    <t>524 2 06 31 5 026</t>
  </si>
  <si>
    <t>Ramgram Municipality</t>
  </si>
  <si>
    <t>Ramgram N.P.</t>
  </si>
  <si>
    <t>524 3 09 47 3 001</t>
  </si>
  <si>
    <t>W-LUM-48-056</t>
  </si>
  <si>
    <t>524 3 08 48 3 056</t>
  </si>
  <si>
    <t>Chyama</t>
  </si>
  <si>
    <t>C-JAN-22-013</t>
  </si>
  <si>
    <t>Dapcha Khanalthok</t>
  </si>
  <si>
    <t>Khanalthok</t>
  </si>
  <si>
    <t>524 2 05 24 5 036</t>
  </si>
  <si>
    <t>C-BAG-24-043</t>
  </si>
  <si>
    <t>524 2 05 24 3 019</t>
  </si>
  <si>
    <t>Dapcha Kashikhand N.P.</t>
  </si>
  <si>
    <t>Dahachok</t>
  </si>
  <si>
    <t>Dalchoki</t>
  </si>
  <si>
    <t>524 2 05 25 5 002</t>
  </si>
  <si>
    <t>C-BAG-25-012</t>
  </si>
  <si>
    <t>Sukrauli</t>
  </si>
  <si>
    <t>524 3 09 47 5 066</t>
  </si>
  <si>
    <t>W-LUM-48-067</t>
  </si>
  <si>
    <t>524 3 08 48 5 067</t>
  </si>
  <si>
    <t>Manari</t>
  </si>
  <si>
    <t>524 3 09 47 5 069</t>
  </si>
  <si>
    <t>W-LUM-48-039</t>
  </si>
  <si>
    <t>524 3 08 48 5 039</t>
  </si>
  <si>
    <t>Chaughare</t>
  </si>
  <si>
    <t>Choughare</t>
  </si>
  <si>
    <t>524 2 05 25 5 010</t>
  </si>
  <si>
    <t>C-BAG-25-011</t>
  </si>
  <si>
    <t>Gunsi</t>
  </si>
  <si>
    <t>GunsiBhadaure</t>
  </si>
  <si>
    <t>524 2 04 21 5 034</t>
  </si>
  <si>
    <t>C-JAN-21-022</t>
  </si>
  <si>
    <t>524 2 04 21 5 022</t>
  </si>
  <si>
    <t>Tamakhani</t>
  </si>
  <si>
    <t>LodingTamakhani</t>
  </si>
  <si>
    <t>524 1 03 11 5 002</t>
  </si>
  <si>
    <t>E-SAG-11-020</t>
  </si>
  <si>
    <t>Noom</t>
  </si>
  <si>
    <t>Num</t>
  </si>
  <si>
    <t>E-KOS-09-022</t>
  </si>
  <si>
    <t>Goli</t>
  </si>
  <si>
    <t>524 1 03 11 5 033</t>
  </si>
  <si>
    <t>E-SAG-11-033</t>
  </si>
  <si>
    <t>Boldephadiche</t>
  </si>
  <si>
    <t>BoldeFediche</t>
  </si>
  <si>
    <t>524 2 05 24 5 011</t>
  </si>
  <si>
    <t>C-BAG-24-011</t>
  </si>
  <si>
    <t>Daraunepokhari</t>
  </si>
  <si>
    <t>DaraunePokhari</t>
  </si>
  <si>
    <t>524 2 05 24 5 037</t>
  </si>
  <si>
    <t>C-BAG-24-020</t>
  </si>
  <si>
    <t>Bhedpu</t>
  </si>
  <si>
    <t>Bhedapu</t>
  </si>
  <si>
    <t>524 2 04 22 5 024</t>
  </si>
  <si>
    <t>C-JAN-22-003</t>
  </si>
  <si>
    <t>524 2 04 22 5 003</t>
  </si>
  <si>
    <t>Wasa</t>
  </si>
  <si>
    <t>Basa</t>
  </si>
  <si>
    <t>524 1 03 11 5 010</t>
  </si>
  <si>
    <t>E-SAG-11-002</t>
  </si>
  <si>
    <t>Dapcha Chatraebangha</t>
  </si>
  <si>
    <t>DapchaChatraibhanjha</t>
  </si>
  <si>
    <t>524 2 05 24 5 035</t>
  </si>
  <si>
    <t>C-BAG-24-019</t>
  </si>
  <si>
    <t>Waku</t>
  </si>
  <si>
    <t>Baku</t>
  </si>
  <si>
    <t>E-SAG-11-001</t>
  </si>
  <si>
    <t>Sarmathali</t>
  </si>
  <si>
    <t>Saramthali</t>
  </si>
  <si>
    <t>524 2 05 24 5 019</t>
  </si>
  <si>
    <t>C-BAG-24-080</t>
  </si>
  <si>
    <t>524 2 05 24 5 080</t>
  </si>
  <si>
    <t>Kanpur Kalapani</t>
  </si>
  <si>
    <t>KanpurKalapani</t>
  </si>
  <si>
    <t>524 2 05 24 5 013</t>
  </si>
  <si>
    <t>C-BAG-24-038</t>
  </si>
  <si>
    <t>524 2 05 24 5 038</t>
  </si>
  <si>
    <t>Chalalganeshsthan</t>
  </si>
  <si>
    <t>ChalalGaneshsthan</t>
  </si>
  <si>
    <t>524 2 05 24 5 047</t>
  </si>
  <si>
    <t>C-BAG-24-013</t>
  </si>
  <si>
    <t>Kunbhukasthali</t>
  </si>
  <si>
    <t>Kubukasthali</t>
  </si>
  <si>
    <t>524 2 04 21 5 021</t>
  </si>
  <si>
    <t>C-JAN-21-030</t>
  </si>
  <si>
    <t>Padampur</t>
  </si>
  <si>
    <t>524 2 06 35 5 011</t>
  </si>
  <si>
    <t>C-NAR-35-028</t>
  </si>
  <si>
    <t>Ghusel</t>
  </si>
  <si>
    <t>Dhusel</t>
  </si>
  <si>
    <t>524 2 05 25 5 003</t>
  </si>
  <si>
    <t>C-BAG-25-015</t>
  </si>
  <si>
    <t>Purana Gaun Pokhari</t>
  </si>
  <si>
    <t>PuranogaunDapcha</t>
  </si>
  <si>
    <t>524 2 05 24 5 041</t>
  </si>
  <si>
    <t>C-BAG-24-070</t>
  </si>
  <si>
    <t>Balthali</t>
  </si>
  <si>
    <t>Baldthali</t>
  </si>
  <si>
    <t>C-BAG-24-002</t>
  </si>
  <si>
    <t>Banjariya</t>
  </si>
  <si>
    <t>524 3 09 47 5 062</t>
  </si>
  <si>
    <t>W-LUM-48-006</t>
  </si>
  <si>
    <t>524 3 08 48 5 006</t>
  </si>
  <si>
    <t>Japhe</t>
  </si>
  <si>
    <t>524 2 04 22 5 016</t>
  </si>
  <si>
    <t>C-JAN-22-021</t>
  </si>
  <si>
    <t>524 2 04 22 5 021</t>
  </si>
  <si>
    <t>Kattike Deurali</t>
  </si>
  <si>
    <t>KartikeDeurali</t>
  </si>
  <si>
    <t>524 2 05 24 5 006</t>
  </si>
  <si>
    <t>C-BAG-24-039</t>
  </si>
  <si>
    <t>524 2 05 24 5 039</t>
  </si>
  <si>
    <t>Nallu</t>
  </si>
  <si>
    <t>C-BAG-25-033</t>
  </si>
  <si>
    <t>524 2 05 25 5 033</t>
  </si>
  <si>
    <t>Bhimphedi</t>
  </si>
  <si>
    <t>Bhimfedi</t>
  </si>
  <si>
    <t>C-NAR-31-008</t>
  </si>
  <si>
    <t>Thokarpur</t>
  </si>
  <si>
    <t>Tokarpur</t>
  </si>
  <si>
    <t>524 2 04 21 5 055</t>
  </si>
  <si>
    <t>C-JAN-21-055</t>
  </si>
  <si>
    <t>Bala</t>
  </si>
  <si>
    <t>524 1 02 09 5 006</t>
  </si>
  <si>
    <t>E-KOS-09-003</t>
  </si>
  <si>
    <t>Bhardeu</t>
  </si>
  <si>
    <t>Bhardev</t>
  </si>
  <si>
    <t>C-BAG-25-003</t>
  </si>
  <si>
    <t>Panchanagar</t>
  </si>
  <si>
    <t>524 3 09 47 5 070</t>
  </si>
  <si>
    <t>W-LUM-48-048</t>
  </si>
  <si>
    <t>524 3 08 48 3 038</t>
  </si>
  <si>
    <t>Bardghat N.P.</t>
  </si>
  <si>
    <t>Makar</t>
  </si>
  <si>
    <t>524 3 09 47 5 055</t>
  </si>
  <si>
    <t>W-LUM-48-038</t>
  </si>
  <si>
    <t>Kapali Bhumaedanda</t>
  </si>
  <si>
    <t>KalatiBhumidanda</t>
  </si>
  <si>
    <t>524 2 05 24 5 063</t>
  </si>
  <si>
    <t>C-BAG-24-037</t>
  </si>
  <si>
    <t>Rasanalu</t>
  </si>
  <si>
    <t>C-JAN-21-047</t>
  </si>
  <si>
    <t>Ghyangsukathokar</t>
  </si>
  <si>
    <t>GhangSukathokar</t>
  </si>
  <si>
    <t>524 2 04 22 5 026</t>
  </si>
  <si>
    <t>C-JAN-22-019</t>
  </si>
  <si>
    <t>Syampati Simalchaur</t>
  </si>
  <si>
    <t>SimalchourSyampati</t>
  </si>
  <si>
    <t>524 2 05 24 5 044</t>
  </si>
  <si>
    <t>C-BAG-24-084</t>
  </si>
  <si>
    <t>524 2 05 24 5 084</t>
  </si>
  <si>
    <t>Amraud</t>
  </si>
  <si>
    <t>Amraut</t>
  </si>
  <si>
    <t>524 3 09 47 5 061</t>
  </si>
  <si>
    <t>W-LUM-48-003</t>
  </si>
  <si>
    <t>524 3 08 48 5 003</t>
  </si>
  <si>
    <t>Lele</t>
  </si>
  <si>
    <t>C-BAG-25-029</t>
  </si>
  <si>
    <t>524 2 05 25 3 009</t>
  </si>
  <si>
    <t>Bajrabarahi N.P.</t>
  </si>
  <si>
    <t>Lakhanpur</t>
  </si>
  <si>
    <t>C-JAN-21-031</t>
  </si>
  <si>
    <t>Sarsyunkharka</t>
  </si>
  <si>
    <t>Sarasyunkhark</t>
  </si>
  <si>
    <t>524 2 05 24 5 001</t>
  </si>
  <si>
    <t>C-BAG-24-081</t>
  </si>
  <si>
    <t>524 2 05 24 5 081</t>
  </si>
  <si>
    <t>Chaulakharka</t>
  </si>
  <si>
    <t>524 1 03 11 5 032</t>
  </si>
  <si>
    <t>E-SAG-11-006</t>
  </si>
  <si>
    <t>524 1 03 11 5 006</t>
  </si>
  <si>
    <t>Birtadeurali</t>
  </si>
  <si>
    <t>C-BAG-24-010</t>
  </si>
  <si>
    <t>524 2 05 24 5 010</t>
  </si>
  <si>
    <t>524 2 06 31 5 041</t>
  </si>
  <si>
    <t>C-NAR-31-041</t>
  </si>
  <si>
    <t>Jhule</t>
  </si>
  <si>
    <t>524 2 04 22 5 017</t>
  </si>
  <si>
    <t>C-JAN-22-022</t>
  </si>
  <si>
    <t>524 2 04 22 5 022</t>
  </si>
  <si>
    <t>Hawa</t>
  </si>
  <si>
    <t>524 2 04 22 5 015</t>
  </si>
  <si>
    <t>C-JAN-22-020</t>
  </si>
  <si>
    <t>524 2 04 22 5 020</t>
  </si>
  <si>
    <t>Devichaur</t>
  </si>
  <si>
    <t>Devichour</t>
  </si>
  <si>
    <t>C-BAG-25-013</t>
  </si>
  <si>
    <t>Royal Chitwan National Park</t>
  </si>
  <si>
    <t>524 3 09 47 9 001</t>
  </si>
  <si>
    <t>W-LUM-48-075</t>
  </si>
  <si>
    <t>524 3 08 48 3 043</t>
  </si>
  <si>
    <t>Madhyabindu N.P.</t>
  </si>
  <si>
    <t>Namtar</t>
  </si>
  <si>
    <t>C-NAR-31-032</t>
  </si>
  <si>
    <t>524 2 06 31 5 032</t>
  </si>
  <si>
    <t>Kumroj</t>
  </si>
  <si>
    <t>524 2 06 35 5 012</t>
  </si>
  <si>
    <t>C-NAR-35-023</t>
  </si>
  <si>
    <t>524 2 06 35 3 021</t>
  </si>
  <si>
    <t>Khairahani N.P.</t>
  </si>
  <si>
    <t>Chauri Pokhari</t>
  </si>
  <si>
    <t>PokhariChauri</t>
  </si>
  <si>
    <t>C-BAG-24-068</t>
  </si>
  <si>
    <t>524 2 05 24 5 068</t>
  </si>
  <si>
    <t>Bamti</t>
  </si>
  <si>
    <t>BamtiBhandar</t>
  </si>
  <si>
    <t>C-JAN-21-001</t>
  </si>
  <si>
    <t>Methinkot</t>
  </si>
  <si>
    <t>C-BAG-24-059</t>
  </si>
  <si>
    <t>524 3 09 47 5 029</t>
  </si>
  <si>
    <t>W-LUM-48-043</t>
  </si>
  <si>
    <t>Jagatpur</t>
  </si>
  <si>
    <t>524 2 06 35 5 032</t>
  </si>
  <si>
    <t>C-NAR-35-016</t>
  </si>
  <si>
    <t>524 2 06 35 3 016</t>
  </si>
  <si>
    <t>Narayani N.P.</t>
  </si>
  <si>
    <t>Tilakpur</t>
  </si>
  <si>
    <t>524 3 09 47 5 073</t>
  </si>
  <si>
    <t>W-LUM-48-072</t>
  </si>
  <si>
    <t>524 3 08 48 5 072</t>
  </si>
  <si>
    <t>Sangkhupatichaur</t>
  </si>
  <si>
    <t>SankhupatiChour</t>
  </si>
  <si>
    <t>C-BAG-24-076</t>
  </si>
  <si>
    <t>524 2 05 24 5 076</t>
  </si>
  <si>
    <t>Swathi</t>
  </si>
  <si>
    <t>524 3 09 47 5 064</t>
  </si>
  <si>
    <t>W-LUM-48-069</t>
  </si>
  <si>
    <t>524 3 08 48 3 068</t>
  </si>
  <si>
    <t>Sunwal N.P.</t>
  </si>
  <si>
    <t>Those</t>
  </si>
  <si>
    <t>C-JAN-21-053</t>
  </si>
  <si>
    <t>524 2 04 21 5 053</t>
  </si>
  <si>
    <t>Kalikatar</t>
  </si>
  <si>
    <t>524 2 06 31 5 025</t>
  </si>
  <si>
    <t>C-NAR-31-023</t>
  </si>
  <si>
    <t>524 2 06 31 5 023</t>
  </si>
  <si>
    <t>Mathurapati Phulbari</t>
  </si>
  <si>
    <t>MathurapatiFulbari</t>
  </si>
  <si>
    <t>C-BAG-24-058</t>
  </si>
  <si>
    <t>Kushadevi</t>
  </si>
  <si>
    <t>524 2 05 24 5 062</t>
  </si>
  <si>
    <t>C-BAG-24-049</t>
  </si>
  <si>
    <t>Bachhauli</t>
  </si>
  <si>
    <t>Bachhyauli</t>
  </si>
  <si>
    <t>524 2 06 35 5 013</t>
  </si>
  <si>
    <t>C-NAR-35-002</t>
  </si>
  <si>
    <t>524 2 06 35 3 033</t>
  </si>
  <si>
    <t>Ratnanagar N.P.</t>
  </si>
  <si>
    <t>Kolhuwa</t>
  </si>
  <si>
    <t>524 3 09 47 5 034</t>
  </si>
  <si>
    <t>W-LUM-48-032</t>
  </si>
  <si>
    <t>Kulekhani</t>
  </si>
  <si>
    <t>524 2 06 31 5 037</t>
  </si>
  <si>
    <t>C-NAR-31-027</t>
  </si>
  <si>
    <t>Meghauli</t>
  </si>
  <si>
    <t>524 2 06 35 5 027</t>
  </si>
  <si>
    <t>C-NAR-35-027</t>
  </si>
  <si>
    <t>Kathar</t>
  </si>
  <si>
    <t>524 2 06 35 5 006</t>
  </si>
  <si>
    <t>C-NAR-35-019</t>
  </si>
  <si>
    <t>Sailungeshwar</t>
  </si>
  <si>
    <t>Sailungeswor</t>
  </si>
  <si>
    <t>524 2 04 22 5 050</t>
  </si>
  <si>
    <t>C-JAN-22-046</t>
  </si>
  <si>
    <t>524 2 04 22 5 046</t>
  </si>
  <si>
    <t>Tamphu</t>
  </si>
  <si>
    <t>Tamku</t>
  </si>
  <si>
    <t>524 1 02 09 5 005</t>
  </si>
  <si>
    <t>E-KOS-09-033</t>
  </si>
  <si>
    <t>Goshwara</t>
  </si>
  <si>
    <t>Goswara</t>
  </si>
  <si>
    <t>C-JAN-21-019</t>
  </si>
  <si>
    <t>524 2 04 21 5 019</t>
  </si>
  <si>
    <t>Patihani</t>
  </si>
  <si>
    <t>524 2 06 35 5 031</t>
  </si>
  <si>
    <t>C-NAR-35-030</t>
  </si>
  <si>
    <t>524 2 06 35 2 005</t>
  </si>
  <si>
    <t>Bharatpur U.M.N.P.</t>
  </si>
  <si>
    <t>Gotpani</t>
  </si>
  <si>
    <t>Gothpani</t>
  </si>
  <si>
    <t>C-BAG-24-033</t>
  </si>
  <si>
    <t>Pawati</t>
  </si>
  <si>
    <t>C-JAN-22-044</t>
  </si>
  <si>
    <t>524 2 04 22 5 044</t>
  </si>
  <si>
    <t>Panauti Municipality</t>
  </si>
  <si>
    <t>Panauti N.P.</t>
  </si>
  <si>
    <t>524 2 05 24 3 002</t>
  </si>
  <si>
    <t>C-BAG-24-065</t>
  </si>
  <si>
    <t>524 2 05 24 3 065</t>
  </si>
  <si>
    <t>Shukranagar</t>
  </si>
  <si>
    <t>Sukranagar</t>
  </si>
  <si>
    <t>524 2 06 35 5 028</t>
  </si>
  <si>
    <t>C-NAR-35-038</t>
  </si>
  <si>
    <t>Ramnagar</t>
  </si>
  <si>
    <t>524 3 09 47 5 060</t>
  </si>
  <si>
    <t>W-LUM-48-057</t>
  </si>
  <si>
    <t>524 3 08 48 5 057</t>
  </si>
  <si>
    <t>Bhirkot</t>
  </si>
  <si>
    <t>524 2 04 22 5 001</t>
  </si>
  <si>
    <t>C-JAN-22-005</t>
  </si>
  <si>
    <t>524 2 04 22 5 005</t>
  </si>
  <si>
    <t>Godawari</t>
  </si>
  <si>
    <t>C-BAG-25-019</t>
  </si>
  <si>
    <t>524 2 05 25 3 019</t>
  </si>
  <si>
    <t>Godawari N.P.</t>
  </si>
  <si>
    <t>Bhakanje</t>
  </si>
  <si>
    <t>E-SAG-11-004</t>
  </si>
  <si>
    <t>524 1 03 11 5 004</t>
  </si>
  <si>
    <t>Raksirang</t>
  </si>
  <si>
    <t>524 2 06 31 5 019</t>
  </si>
  <si>
    <t>C-NAR-31-037</t>
  </si>
  <si>
    <t>Kathmandu</t>
  </si>
  <si>
    <t>Chhaimale</t>
  </si>
  <si>
    <t>524 2 05 27 5 055</t>
  </si>
  <si>
    <t>C-BAG-27-011</t>
  </si>
  <si>
    <t>524 2 05 27</t>
  </si>
  <si>
    <t>524 2 05 27 3 015</t>
  </si>
  <si>
    <t>Daxinkali N.P.</t>
  </si>
  <si>
    <t>Badikhel</t>
  </si>
  <si>
    <t>524 2 05 25 5 023</t>
  </si>
  <si>
    <t>C-BAG-25-002</t>
  </si>
  <si>
    <t>Dumkibas</t>
  </si>
  <si>
    <t>524 3 09 47 5 026</t>
  </si>
  <si>
    <t>W-LUM-48-020</t>
  </si>
  <si>
    <t>524 3 08 48 5 020</t>
  </si>
  <si>
    <t>Dukuchhap</t>
  </si>
  <si>
    <t>C-BAG-25-016</t>
  </si>
  <si>
    <t>524 2 05 25 3 007</t>
  </si>
  <si>
    <t>Karyabinayak N.P.</t>
  </si>
  <si>
    <t>Sharada (Batase)</t>
  </si>
  <si>
    <t>SaradaBatase</t>
  </si>
  <si>
    <t>524 2 05 24 5 043</t>
  </si>
  <si>
    <t>C-BAG-24-079</t>
  </si>
  <si>
    <t>524 2 05 24 5 079</t>
  </si>
  <si>
    <t>Kumarbarti</t>
  </si>
  <si>
    <t>Kumarwarti</t>
  </si>
  <si>
    <t>524 3 09 47 5 038</t>
  </si>
  <si>
    <t>W-LUM-48-035</t>
  </si>
  <si>
    <t>524 3 08 48 5 035</t>
  </si>
  <si>
    <t>Majhipheda</t>
  </si>
  <si>
    <t>MajhiFeda</t>
  </si>
  <si>
    <t>C-BAG-24-056</t>
  </si>
  <si>
    <t>524 2 05 24 5 056</t>
  </si>
  <si>
    <t>Kolanti</t>
  </si>
  <si>
    <t>KolatiBhumlu</t>
  </si>
  <si>
    <t>524 2 05 24 5 074</t>
  </si>
  <si>
    <t>C-BAG-24-046</t>
  </si>
  <si>
    <t>Koshidekha</t>
  </si>
  <si>
    <t>C-BAG-24-047</t>
  </si>
  <si>
    <t>Thulo Pataal</t>
  </si>
  <si>
    <t>Thulopatal</t>
  </si>
  <si>
    <t>524 2 04 22 5 007</t>
  </si>
  <si>
    <t>C-JAN-22-052</t>
  </si>
  <si>
    <t>524 2 04 22 3 024</t>
  </si>
  <si>
    <t>Jiri N.P.</t>
  </si>
  <si>
    <t>Parsauni</t>
  </si>
  <si>
    <t>524 3 09 47 5 031</t>
  </si>
  <si>
    <t>W-LUM-48-049</t>
  </si>
  <si>
    <t>524 3 08 48 5 049</t>
  </si>
  <si>
    <t>Prasauni</t>
  </si>
  <si>
    <t>Ghusenisiwalaye</t>
  </si>
  <si>
    <t>DhuseniSiwalaya</t>
  </si>
  <si>
    <t>524 2 05 24 5 004</t>
  </si>
  <si>
    <t>C-BAG-24-025</t>
  </si>
  <si>
    <t>Chapagaun</t>
  </si>
  <si>
    <t>C-BAG-25-009</t>
  </si>
  <si>
    <t>Chhampi</t>
  </si>
  <si>
    <t>524 2 05 25 5 021</t>
  </si>
  <si>
    <t>C-BAG-25-010</t>
  </si>
  <si>
    <t>Parvatipur</t>
  </si>
  <si>
    <t>Parbatipur</t>
  </si>
  <si>
    <t>524 2 06 35 5 029</t>
  </si>
  <si>
    <t>C-NAR-35-029</t>
  </si>
  <si>
    <t>Patlekhet</t>
  </si>
  <si>
    <t>Patalekhet</t>
  </si>
  <si>
    <t>C-BAG-24-067</t>
  </si>
  <si>
    <t>524 2 05 24 5 067</t>
  </si>
  <si>
    <t>Piple</t>
  </si>
  <si>
    <t>524 2 06 35 5 004</t>
  </si>
  <si>
    <t>C-NAR-35-031</t>
  </si>
  <si>
    <t>524 2 06 35 3 004</t>
  </si>
  <si>
    <t>Rapti N.P.</t>
  </si>
  <si>
    <t>Ryale Bihawar</t>
  </si>
  <si>
    <t>RyaleBhir</t>
  </si>
  <si>
    <t>524 2 05 24 5 064</t>
  </si>
  <si>
    <t>C-BAG-24-072</t>
  </si>
  <si>
    <t>524 2 05 24 5 072</t>
  </si>
  <si>
    <t>Bhandara</t>
  </si>
  <si>
    <t>524 2 06 35 5 005</t>
  </si>
  <si>
    <t>C-NAR-35-004</t>
  </si>
  <si>
    <t>Gairimudi</t>
  </si>
  <si>
    <t>524 2 04 22 5 002</t>
  </si>
  <si>
    <t>C-JAN-22-017</t>
  </si>
  <si>
    <t>Dodhapokhari</t>
  </si>
  <si>
    <t>Dudhpokhari</t>
  </si>
  <si>
    <t>C-JAN-22-015</t>
  </si>
  <si>
    <t>Argyauli</t>
  </si>
  <si>
    <t>Agryouli</t>
  </si>
  <si>
    <t>524 3 09 47 5 037</t>
  </si>
  <si>
    <t>W-LUM-48-001</t>
  </si>
  <si>
    <t>524 3 08 48 3 031</t>
  </si>
  <si>
    <t>Kawaswoti N.P.</t>
  </si>
  <si>
    <t>Dakshinkali</t>
  </si>
  <si>
    <t>Daxinkali</t>
  </si>
  <si>
    <t>524 2 05 27 5 054</t>
  </si>
  <si>
    <t>C-BAG-27-015</t>
  </si>
  <si>
    <t>Markhu</t>
  </si>
  <si>
    <t>524 2 06 31 5 034</t>
  </si>
  <si>
    <t>C-NAR-31-031</t>
  </si>
  <si>
    <t>524 2 06 31 5 031</t>
  </si>
  <si>
    <t>Bhartapunyadevi</t>
  </si>
  <si>
    <t>BhartaPundyadevi</t>
  </si>
  <si>
    <t>524 2 06 31 5 024</t>
  </si>
  <si>
    <t>C-NAR-31-007</t>
  </si>
  <si>
    <t>Khairhani</t>
  </si>
  <si>
    <t>Khairahani</t>
  </si>
  <si>
    <t>524 2 06 35 5 010</t>
  </si>
  <si>
    <t>C-NAR-35-021</t>
  </si>
  <si>
    <t>Yafu</t>
  </si>
  <si>
    <t>524 1 02 09 5 010</t>
  </si>
  <si>
    <t>E-KOS-09-034</t>
  </si>
  <si>
    <t>524 1 02 09 5 034</t>
  </si>
  <si>
    <t>Kharelthok</t>
  </si>
  <si>
    <t>C-BAG-24-044</t>
  </si>
  <si>
    <t>Nayabelhani</t>
  </si>
  <si>
    <t>NayaBelhani</t>
  </si>
  <si>
    <t>524 3 09 47 5 030</t>
  </si>
  <si>
    <t>W-LUM-48-045</t>
  </si>
  <si>
    <t>524 3 08 48 5 045</t>
  </si>
  <si>
    <t>Salle Blullu</t>
  </si>
  <si>
    <t>SalleBhumlu</t>
  </si>
  <si>
    <t>C-BAG-24-074</t>
  </si>
  <si>
    <t>Bisangkhunarayan</t>
  </si>
  <si>
    <t>Bisankhunarayan</t>
  </si>
  <si>
    <t>524 2 05 25 5 027</t>
  </si>
  <si>
    <t>C-BAG-25-005</t>
  </si>
  <si>
    <t>Baluwadeubhumi</t>
  </si>
  <si>
    <t>DeuvumiBaluwa</t>
  </si>
  <si>
    <t>524 2 05 24 5 077</t>
  </si>
  <si>
    <t>C-BAG-24-021</t>
  </si>
  <si>
    <t>524 2 05 24 3 066</t>
  </si>
  <si>
    <t>Panchkhal N.P.</t>
  </si>
  <si>
    <t>Phasku</t>
  </si>
  <si>
    <t>Fasku</t>
  </si>
  <si>
    <t>524 2 04 22 5 048</t>
  </si>
  <si>
    <t>C-JAN-22-016</t>
  </si>
  <si>
    <t>Kabhrenitya Chandeshwari</t>
  </si>
  <si>
    <t>KavreNityaChandeswor</t>
  </si>
  <si>
    <t>C-BAG-24-041</t>
  </si>
  <si>
    <t>524 2 05 24 3 023</t>
  </si>
  <si>
    <t>Dhulikhel N.P.</t>
  </si>
  <si>
    <t>Daman</t>
  </si>
  <si>
    <t>C-NAR-31-012</t>
  </si>
  <si>
    <t>524 2 06 31 3 003</t>
  </si>
  <si>
    <t>Thaha N.P.</t>
  </si>
  <si>
    <t>Pathibhara</t>
  </si>
  <si>
    <t>E-KOS-09-024</t>
  </si>
  <si>
    <t>Gitanagar</t>
  </si>
  <si>
    <t>524 2 06 35 5 030</t>
  </si>
  <si>
    <t>C-NAR-35-014</t>
  </si>
  <si>
    <t>Jharuwarasi</t>
  </si>
  <si>
    <t>524 2 05 25 5 024</t>
  </si>
  <si>
    <t>C-BAG-25-024</t>
  </si>
  <si>
    <t>Nangregagarche</t>
  </si>
  <si>
    <t>NagreGagarche</t>
  </si>
  <si>
    <t>524 2 05 24 5 009</t>
  </si>
  <si>
    <t>C-BAG-24-061</t>
  </si>
  <si>
    <t>524 2 05 24 5 061</t>
  </si>
  <si>
    <t>Beni</t>
  </si>
  <si>
    <t>524 1 03 11 5 003</t>
  </si>
  <si>
    <t>E-SAG-11-003</t>
  </si>
  <si>
    <t>Mahendrajyoti Bansdol</t>
  </si>
  <si>
    <t>MahendraJyoti</t>
  </si>
  <si>
    <t>524 2 05 24 5 065</t>
  </si>
  <si>
    <t>C-BAG-24-055</t>
  </si>
  <si>
    <t>524 2 05 24 5 055</t>
  </si>
  <si>
    <t>Divyanagar</t>
  </si>
  <si>
    <t>Dibyanagar</t>
  </si>
  <si>
    <t>524 2 06 35 5 025</t>
  </si>
  <si>
    <t>C-NAR-35-011</t>
  </si>
  <si>
    <t>524 2 06 35 3 015</t>
  </si>
  <si>
    <t>Chitrawan N.P.</t>
  </si>
  <si>
    <t>Phalete</t>
  </si>
  <si>
    <t>FalateBhumlu</t>
  </si>
  <si>
    <t>524 2 05 24 5 082</t>
  </si>
  <si>
    <t>C-BAG-24-027</t>
  </si>
  <si>
    <t>Falatebhumlu</t>
  </si>
  <si>
    <t>Juving</t>
  </si>
  <si>
    <t>Jubing</t>
  </si>
  <si>
    <t>524 1 03 11 5 005</t>
  </si>
  <si>
    <t>E-SAG-11-014</t>
  </si>
  <si>
    <t>524 1 03 11 5 014</t>
  </si>
  <si>
    <t>Thecho</t>
  </si>
  <si>
    <t>524 2 05 25 5 039</t>
  </si>
  <si>
    <t>C-BAG-25-040</t>
  </si>
  <si>
    <t>Shivanagar</t>
  </si>
  <si>
    <t>Sibanagar</t>
  </si>
  <si>
    <t>524 2 06 35 5 019</t>
  </si>
  <si>
    <t>C-NAR-35-036</t>
  </si>
  <si>
    <t>Lamatar</t>
  </si>
  <si>
    <t>524 2 05 25 5 028</t>
  </si>
  <si>
    <t>C-BAG-25-028</t>
  </si>
  <si>
    <t>524 2 05 25 3 023</t>
  </si>
  <si>
    <t>Mahalaxmi N.P.</t>
  </si>
  <si>
    <t>Phakhel</t>
  </si>
  <si>
    <t>Fakhel</t>
  </si>
  <si>
    <t>C-NAR-31-015</t>
  </si>
  <si>
    <t>Saukhel</t>
  </si>
  <si>
    <t>Satikhel</t>
  </si>
  <si>
    <t>524 2 05 27 5 053</t>
  </si>
  <si>
    <t>C-BAG-27-048</t>
  </si>
  <si>
    <t>Godamchaur</t>
  </si>
  <si>
    <t>524 2 05 25 5 026</t>
  </si>
  <si>
    <t>C-BAG-25-018</t>
  </si>
  <si>
    <t>Bungmati</t>
  </si>
  <si>
    <t>Bungamati</t>
  </si>
  <si>
    <t>524 2 05 25 5 038</t>
  </si>
  <si>
    <t>C-BAG-25-007</t>
  </si>
  <si>
    <t>Dhulikhel Municipality</t>
  </si>
  <si>
    <t>524 2 05 24 3 001</t>
  </si>
  <si>
    <t>C-BAG-24-023</t>
  </si>
  <si>
    <t>Mirge</t>
  </si>
  <si>
    <t>524 2 04 22 5 004</t>
  </si>
  <si>
    <t>C-JAN-22-041</t>
  </si>
  <si>
    <t>524 2 04 22 5 041</t>
  </si>
  <si>
    <t>Thaiba</t>
  </si>
  <si>
    <t>C-BAG-25-039</t>
  </si>
  <si>
    <t>Kawasoti</t>
  </si>
  <si>
    <t>Kawaswoti</t>
  </si>
  <si>
    <t>524 3 09 47 5 036</t>
  </si>
  <si>
    <t>W-LUM-48-031</t>
  </si>
  <si>
    <t>Sanuwangthali</t>
  </si>
  <si>
    <t>Sanowangthali</t>
  </si>
  <si>
    <t>C-BAG-24-077</t>
  </si>
  <si>
    <t>Pawakhola</t>
  </si>
  <si>
    <t>524 1 02 09 5 014</t>
  </si>
  <si>
    <t>E-KOS-09-025</t>
  </si>
  <si>
    <t>Talkudunde Chaur</t>
  </si>
  <si>
    <t>Talkududechour</t>
  </si>
  <si>
    <t>524 2 05 27 5 051</t>
  </si>
  <si>
    <t>C-BAG-27-055</t>
  </si>
  <si>
    <t>Tamsariya</t>
  </si>
  <si>
    <t>Tamasariya</t>
  </si>
  <si>
    <t>524 3 09 47 5 033</t>
  </si>
  <si>
    <t>W-LUM-48-070</t>
  </si>
  <si>
    <t>Kangkada</t>
  </si>
  <si>
    <t>Kankada</t>
  </si>
  <si>
    <t>524 2 06 31 5 020</t>
  </si>
  <si>
    <t>C-NAR-31-024</t>
  </si>
  <si>
    <t>Mali</t>
  </si>
  <si>
    <t>524 2 04 22 5 032</t>
  </si>
  <si>
    <t>C-JAN-22-037</t>
  </si>
  <si>
    <t>Katakuti</t>
  </si>
  <si>
    <t>C-JAN-22-028</t>
  </si>
  <si>
    <t>524 2 04 22 5 028</t>
  </si>
  <si>
    <t>Sathigharbhagawati</t>
  </si>
  <si>
    <t>SathigharBhagawati</t>
  </si>
  <si>
    <t>524 2 05 24 5 085</t>
  </si>
  <si>
    <t>C-BAG-24-082</t>
  </si>
  <si>
    <t>Shesh Narayan</t>
  </si>
  <si>
    <t>Sheshnarayan</t>
  </si>
  <si>
    <t>524 2 05 27 5 052</t>
  </si>
  <si>
    <t>C-BAG-27-051</t>
  </si>
  <si>
    <t>Sunwal</t>
  </si>
  <si>
    <t>524 3 09 47 5 067</t>
  </si>
  <si>
    <t>W-LUM-48-068</t>
  </si>
  <si>
    <t>Ugratara Janagal</t>
  </si>
  <si>
    <t>UgrataraJanagal</t>
  </si>
  <si>
    <t>524 2 05 24 5 058</t>
  </si>
  <si>
    <t>C-BAG-24-090</t>
  </si>
  <si>
    <t>524 2 05 24 5 090</t>
  </si>
  <si>
    <t>Ratnanagar Municipality</t>
  </si>
  <si>
    <t>524 2 06 35 3 002</t>
  </si>
  <si>
    <t>C-NAR-35-033</t>
  </si>
  <si>
    <t>Chaubas</t>
  </si>
  <si>
    <t>Choubas</t>
  </si>
  <si>
    <t>C-BAG-24-015</t>
  </si>
  <si>
    <t>Dolalghat</t>
  </si>
  <si>
    <t>524 2 05 24 5 078</t>
  </si>
  <si>
    <t>C-BAG-24-026</t>
  </si>
  <si>
    <t>Gunjanagar</t>
  </si>
  <si>
    <t>524 2 06 35 5 026</t>
  </si>
  <si>
    <t>C-NAR-35-015</t>
  </si>
  <si>
    <t>Nasikasthan Sanga</t>
  </si>
  <si>
    <t>NasikasthanSanga</t>
  </si>
  <si>
    <t>C-BAG-24-063</t>
  </si>
  <si>
    <t>Jiri</t>
  </si>
  <si>
    <t>C-JAN-22-024</t>
  </si>
  <si>
    <t>Bung</t>
  </si>
  <si>
    <t>E-SAG-11-005</t>
  </si>
  <si>
    <t>Banepa Municipality</t>
  </si>
  <si>
    <t>Banepa N.P.</t>
  </si>
  <si>
    <t>524 2 05 24 3 003</t>
  </si>
  <si>
    <t>C-BAG-24-006</t>
  </si>
  <si>
    <t>524 2 05 24 3 006</t>
  </si>
  <si>
    <t>Dhapakhel</t>
  </si>
  <si>
    <t>524 2 05 25 5 040</t>
  </si>
  <si>
    <t>C-BAG-25-014</t>
  </si>
  <si>
    <t>524 2 05 25 2 027</t>
  </si>
  <si>
    <t>Lalitpur U.M.N.P.</t>
  </si>
  <si>
    <t>Sunakothi</t>
  </si>
  <si>
    <t>524 2 05 25 5 035</t>
  </si>
  <si>
    <t>C-BAG-25-038</t>
  </si>
  <si>
    <t>Lubhu</t>
  </si>
  <si>
    <t>524 2 05 25 5 029</t>
  </si>
  <si>
    <t>C-BAG-25-030</t>
  </si>
  <si>
    <t>Gomane</t>
  </si>
  <si>
    <t>C-NAR-31-017</t>
  </si>
  <si>
    <t>Bhumlutar</t>
  </si>
  <si>
    <t>C-BAG-24-009</t>
  </si>
  <si>
    <t>Narayanpur (Fulbari)</t>
  </si>
  <si>
    <t>524 2 06 35 5 017</t>
  </si>
  <si>
    <t>C-NAR-35-012</t>
  </si>
  <si>
    <t>Harisiddhi</t>
  </si>
  <si>
    <t>524 2 05 25 5 037</t>
  </si>
  <si>
    <t>C-BAG-25-021</t>
  </si>
  <si>
    <t>Bhaktapur</t>
  </si>
  <si>
    <t>Gundu</t>
  </si>
  <si>
    <t>524 2 05 26 5 013</t>
  </si>
  <si>
    <t>C-BAG-26-009</t>
  </si>
  <si>
    <t>524 2 05 26</t>
  </si>
  <si>
    <t>524 2 05 26 3 002</t>
  </si>
  <si>
    <t>Anantalingeshwor N.P.</t>
  </si>
  <si>
    <t>Bhusaphedi</t>
  </si>
  <si>
    <t>524 2 04 22 5 047</t>
  </si>
  <si>
    <t>C-JAN-22-006</t>
  </si>
  <si>
    <t>524 2 04 22 5 006</t>
  </si>
  <si>
    <t>Khokana</t>
  </si>
  <si>
    <t>C-BAG-25-026</t>
  </si>
  <si>
    <t>Pithauli</t>
  </si>
  <si>
    <t>524 3 09 47 5 006</t>
  </si>
  <si>
    <t>W-LUM-48-050</t>
  </si>
  <si>
    <t>Sharadanagar</t>
  </si>
  <si>
    <t>Saradanagar</t>
  </si>
  <si>
    <t>524 2 06 35 5 018</t>
  </si>
  <si>
    <t>C-NAR-35-034</t>
  </si>
  <si>
    <t>Panchkhal</t>
  </si>
  <si>
    <t>C-BAG-24-066</t>
  </si>
  <si>
    <t>Chalnakhel</t>
  </si>
  <si>
    <t>524 2 05 27 5 050</t>
  </si>
  <si>
    <t>C-BAG-27-009</t>
  </si>
  <si>
    <t>Nangkhel</t>
  </si>
  <si>
    <t>Nankhel</t>
  </si>
  <si>
    <t>524 2 05 26 5 014</t>
  </si>
  <si>
    <t>C-BAG-26-014</t>
  </si>
  <si>
    <t>524 2 05 26 3 006</t>
  </si>
  <si>
    <t>Suryabinayak N.P.</t>
  </si>
  <si>
    <t>Siddhipur</t>
  </si>
  <si>
    <t>C-BAG-25-037</t>
  </si>
  <si>
    <t>Rabiopi</t>
  </si>
  <si>
    <t>RaviOpi</t>
  </si>
  <si>
    <t>524 2 05 24 5 066</t>
  </si>
  <si>
    <t>C-BAG-24-071</t>
  </si>
  <si>
    <t>524 2 05 24 5 071</t>
  </si>
  <si>
    <t>Namdru</t>
  </si>
  <si>
    <t>Namdu</t>
  </si>
  <si>
    <t>C-JAN-22-042</t>
  </si>
  <si>
    <t>524 2 04 22 5 042</t>
  </si>
  <si>
    <t>Birendranagar</t>
  </si>
  <si>
    <t>524 2 06 35 5 009</t>
  </si>
  <si>
    <t>C-NAR-35-006</t>
  </si>
  <si>
    <t>Sindhupalchok</t>
  </si>
  <si>
    <t>Thulo Dhading</t>
  </si>
  <si>
    <t>ThuloDhading</t>
  </si>
  <si>
    <t>524 2 05 23 5 021</t>
  </si>
  <si>
    <t>C-BAG-23-075</t>
  </si>
  <si>
    <t>524 2 05 23</t>
  </si>
  <si>
    <t>524 2 05 23 5 075</t>
  </si>
  <si>
    <t>Kabre</t>
  </si>
  <si>
    <t>Kabhre</t>
  </si>
  <si>
    <t>524 2 04 22 5 011</t>
  </si>
  <si>
    <t>C-JAN-22-026</t>
  </si>
  <si>
    <t>Chuchure</t>
  </si>
  <si>
    <t>C-JAN-21-011</t>
  </si>
  <si>
    <t>Palung</t>
  </si>
  <si>
    <t>524 2 06 31 5 029</t>
  </si>
  <si>
    <t>C-NAR-31-035</t>
  </si>
  <si>
    <t>Sipadol</t>
  </si>
  <si>
    <t>524 2 05 26 5 015</t>
  </si>
  <si>
    <t>C-BAG-26-015</t>
  </si>
  <si>
    <t>524 2 06 35 5 008</t>
  </si>
  <si>
    <t>C-NAR-35-007</t>
  </si>
  <si>
    <t>Hoksebazar</t>
  </si>
  <si>
    <t>HokseBazar</t>
  </si>
  <si>
    <t>C-BAG-24-034</t>
  </si>
  <si>
    <t>Dadhikot</t>
  </si>
  <si>
    <t>524 2 05 26 5 011</t>
  </si>
  <si>
    <t>C-BAG-26-007</t>
  </si>
  <si>
    <t>Simthali</t>
  </si>
  <si>
    <t>C-BAG-24-085</t>
  </si>
  <si>
    <t>Chitlang</t>
  </si>
  <si>
    <t>C-NAR-31-010</t>
  </si>
  <si>
    <t>Pithuwa</t>
  </si>
  <si>
    <t>524 2 06 35 5 007</t>
  </si>
  <si>
    <t>C-NAR-35-032</t>
  </si>
  <si>
    <t>Sairbu</t>
  </si>
  <si>
    <t>Sainbu</t>
  </si>
  <si>
    <t>C-BAG-25-035</t>
  </si>
  <si>
    <t>Sirutar</t>
  </si>
  <si>
    <t>524 2 05 26 5 010</t>
  </si>
  <si>
    <t>C-BAG-26-016</t>
  </si>
  <si>
    <t>Taksindhu</t>
  </si>
  <si>
    <t>Takasindu</t>
  </si>
  <si>
    <t>E-SAG-11-032</t>
  </si>
  <si>
    <t>Chitapol</t>
  </si>
  <si>
    <t>524 2 05 26 5 016</t>
  </si>
  <si>
    <t>C-BAG-26-006</t>
  </si>
  <si>
    <t>Magapauwa</t>
  </si>
  <si>
    <t>C-JAN-22-036</t>
  </si>
  <si>
    <t>524 2 04 22 5 036</t>
  </si>
  <si>
    <t>Bajrabarahi</t>
  </si>
  <si>
    <t>524 2 06 31 5 035</t>
  </si>
  <si>
    <t>C-NAR-31-003</t>
  </si>
  <si>
    <t>Saping</t>
  </si>
  <si>
    <t>C-BAG-24-078</t>
  </si>
  <si>
    <t>Bharatpur Municipality</t>
  </si>
  <si>
    <t>Bharatpur N.P.</t>
  </si>
  <si>
    <t>524 2 06 35 3 001</t>
  </si>
  <si>
    <t>C-NAR-35-005</t>
  </si>
  <si>
    <t>Bekhsimle Ghartigaon</t>
  </si>
  <si>
    <t>BekhsimleDhartigaun</t>
  </si>
  <si>
    <t>C-BAG-24-007</t>
  </si>
  <si>
    <t>Lisangkhu</t>
  </si>
  <si>
    <t>Lisankhu</t>
  </si>
  <si>
    <t>524 2 05 23 5 020</t>
  </si>
  <si>
    <t>C-BAG-23-042</t>
  </si>
  <si>
    <t>524 2 05 23 5 042</t>
  </si>
  <si>
    <t>Korak</t>
  </si>
  <si>
    <t>524 2 06 35 5 002</t>
  </si>
  <si>
    <t>C-NAR-35-022</t>
  </si>
  <si>
    <t>524 2 06 35 5 022</t>
  </si>
  <si>
    <t>Tikathali</t>
  </si>
  <si>
    <t>524 2 05 25 5 030</t>
  </si>
  <si>
    <t>C-BAG-25-042</t>
  </si>
  <si>
    <t>Dhurkot</t>
  </si>
  <si>
    <t>524 3 09 47 5 023</t>
  </si>
  <si>
    <t>W-LUM-48-018</t>
  </si>
  <si>
    <t>524 3 08 48 5 018</t>
  </si>
  <si>
    <t>C-NAR-31-013</t>
  </si>
  <si>
    <t>Imadol</t>
  </si>
  <si>
    <t>C-BAG-25-023</t>
  </si>
  <si>
    <t>C-NAR-31-025</t>
  </si>
  <si>
    <t>Ugrachandinala</t>
  </si>
  <si>
    <t>Nala(Ugrachandi)</t>
  </si>
  <si>
    <t>C-BAG-24-062</t>
  </si>
  <si>
    <t>Benimanipur</t>
  </si>
  <si>
    <t>524 3 09 47 5 025</t>
  </si>
  <si>
    <t>W-LUM-48-007</t>
  </si>
  <si>
    <t>524 3 08 48 5 007</t>
  </si>
  <si>
    <t>Machhegaun</t>
  </si>
  <si>
    <t>524 2 05 27 5 049</t>
  </si>
  <si>
    <t>C-BAG-27-035</t>
  </si>
  <si>
    <t>524 2 05 27 3 002</t>
  </si>
  <si>
    <t>Chandragiri N.P.</t>
  </si>
  <si>
    <t>Kautunje</t>
  </si>
  <si>
    <t>524 2 05 26 5 012</t>
  </si>
  <si>
    <t>C-BAG-26-011</t>
  </si>
  <si>
    <t>Balkot</t>
  </si>
  <si>
    <t>524 2 05 26 5 009</t>
  </si>
  <si>
    <t>C-BAG-26-002</t>
  </si>
  <si>
    <t>Kirtipur Municipality</t>
  </si>
  <si>
    <t>Kirtipur N.P.</t>
  </si>
  <si>
    <t>C-BAG-27-033</t>
  </si>
  <si>
    <t>524 2 05 27 3 033</t>
  </si>
  <si>
    <t>Matatirtha</t>
  </si>
  <si>
    <t>524 2 05 27 5 048</t>
  </si>
  <si>
    <t>C-BAG-27-039</t>
  </si>
  <si>
    <t>Tathali</t>
  </si>
  <si>
    <t>524 2 05 26 5 001</t>
  </si>
  <si>
    <t>C-BAG-26-018</t>
  </si>
  <si>
    <t>524 2 05 26 3 001</t>
  </si>
  <si>
    <t>Nagarkot N.P.</t>
  </si>
  <si>
    <t>Jyamdi Mandan</t>
  </si>
  <si>
    <t>JyamdiMandan</t>
  </si>
  <si>
    <t>C-BAG-24-036</t>
  </si>
  <si>
    <t>Lalitpur Sub Metropolitan</t>
  </si>
  <si>
    <t>524 2 05 25 2 001</t>
  </si>
  <si>
    <t>C-BAG-25-027</t>
  </si>
  <si>
    <t>Chhetrapa</t>
  </si>
  <si>
    <t>524 2 04 22 5 031</t>
  </si>
  <si>
    <t>C-JAN-22-011</t>
  </si>
  <si>
    <t>Devitar</t>
  </si>
  <si>
    <t>C-BAG-24-022</t>
  </si>
  <si>
    <t>Bhimeswor Municipality</t>
  </si>
  <si>
    <t>Bhimeswor N.P.</t>
  </si>
  <si>
    <t>524 2 04 22 3 001</t>
  </si>
  <si>
    <t>C-JAN-22-004</t>
  </si>
  <si>
    <t>524 2 04 22 3 004</t>
  </si>
  <si>
    <t>Tukuchanala</t>
  </si>
  <si>
    <t>TukuchaNala</t>
  </si>
  <si>
    <t>524 2 05 24 5 057</t>
  </si>
  <si>
    <t>C-BAG-24-089</t>
  </si>
  <si>
    <t>524 2 05 24 5 089</t>
  </si>
  <si>
    <t>Attarpur</t>
  </si>
  <si>
    <t>Atarpur</t>
  </si>
  <si>
    <t>524 2 05 23 5 022</t>
  </si>
  <si>
    <t>C-BAG-23-001</t>
  </si>
  <si>
    <t>524 2 05 23 5 001</t>
  </si>
  <si>
    <t>Mangalpur</t>
  </si>
  <si>
    <t>524 2 06 35 5 016</t>
  </si>
  <si>
    <t>C-NAR-35-026</t>
  </si>
  <si>
    <t>Bhaktapur Municipality</t>
  </si>
  <si>
    <t>Bhaktapur N.P.</t>
  </si>
  <si>
    <t>C-BAG-26-003</t>
  </si>
  <si>
    <t>524 2 05 26 3 003</t>
  </si>
  <si>
    <t>Agra</t>
  </si>
  <si>
    <t>Agara</t>
  </si>
  <si>
    <t>C-NAR-31-001</t>
  </si>
  <si>
    <t>Anekot</t>
  </si>
  <si>
    <t>Anaikot</t>
  </si>
  <si>
    <t>C-BAG-24-001</t>
  </si>
  <si>
    <t>Pragatinagar</t>
  </si>
  <si>
    <t>524 3 09 47 5 007</t>
  </si>
  <si>
    <t>W-LUM-48-051</t>
  </si>
  <si>
    <t>524 3 08 48 3 015</t>
  </si>
  <si>
    <t>Devachuli N.P.</t>
  </si>
  <si>
    <t>Mainaghar</t>
  </si>
  <si>
    <t>Mainaghat</t>
  </si>
  <si>
    <t>524 3 09 47 5 028</t>
  </si>
  <si>
    <t>W-LUM-48-037</t>
  </si>
  <si>
    <t>524 3 08 48 5 037</t>
  </si>
  <si>
    <t>Shivamandir</t>
  </si>
  <si>
    <t>Shivmandir</t>
  </si>
  <si>
    <t>524 3 09 47 5 008</t>
  </si>
  <si>
    <t>W-LUM-48-065</t>
  </si>
  <si>
    <t>Mahadevathan</t>
  </si>
  <si>
    <t>524 2 05 27 5 046</t>
  </si>
  <si>
    <t>C-BAG-27-036</t>
  </si>
  <si>
    <t>Thokarpa</t>
  </si>
  <si>
    <t>524 2 05 23 5 018</t>
  </si>
  <si>
    <t>C-BAG-23-074</t>
  </si>
  <si>
    <t>524 2 05 23 5 074</t>
  </si>
  <si>
    <t>Jaisithok Mandan</t>
  </si>
  <si>
    <t>JaisithokMandan</t>
  </si>
  <si>
    <t>524 2 05 24 5 070</t>
  </si>
  <si>
    <t>C-BAG-24-035</t>
  </si>
  <si>
    <t>Satungal</t>
  </si>
  <si>
    <t>524 2 05 27 5 047</t>
  </si>
  <si>
    <t>C-BAG-27-049</t>
  </si>
  <si>
    <t>Madhyapur Thimi Municipality</t>
  </si>
  <si>
    <t>Madhyapur Thimi N.P.</t>
  </si>
  <si>
    <t>C-BAG-26-012</t>
  </si>
  <si>
    <t>524 2 05 26 3 012</t>
  </si>
  <si>
    <t>MadhyapurThimi N.P.</t>
  </si>
  <si>
    <t>Tistung</t>
  </si>
  <si>
    <t>TistungDeurali</t>
  </si>
  <si>
    <t>C-NAR-31-044</t>
  </si>
  <si>
    <t>524 2 06 31 5 044</t>
  </si>
  <si>
    <t>Jungu</t>
  </si>
  <si>
    <t>Jugu</t>
  </si>
  <si>
    <t>524 2 04 22 5 010</t>
  </si>
  <si>
    <t>C-JAN-22-025</t>
  </si>
  <si>
    <t>Sudal</t>
  </si>
  <si>
    <t>524 2 05 26 5 002</t>
  </si>
  <si>
    <t>C-BAG-26-017</t>
  </si>
  <si>
    <t>Tinthana</t>
  </si>
  <si>
    <t>524 2 05 27 5 056</t>
  </si>
  <si>
    <t>C-BAG-27-057</t>
  </si>
  <si>
    <t>Chheskam</t>
  </si>
  <si>
    <t>E-SAG-11-008</t>
  </si>
  <si>
    <t>524 1 03 11 5 008</t>
  </si>
  <si>
    <t>Thankot</t>
  </si>
  <si>
    <t>524 2 05 27 5 044</t>
  </si>
  <si>
    <t>C-BAG-27-056</t>
  </si>
  <si>
    <t>Sangachok</t>
  </si>
  <si>
    <t>C-BAG-23-058</t>
  </si>
  <si>
    <t>524 2 05 23 5 058</t>
  </si>
  <si>
    <t>Amarapuri</t>
  </si>
  <si>
    <t>524 3 09 47 5 009</t>
  </si>
  <si>
    <t>W-LUM-48-002</t>
  </si>
  <si>
    <t>524 3 08 48 5 002</t>
  </si>
  <si>
    <t>Naikap Naya</t>
  </si>
  <si>
    <t>NaikapNayaBhanjyang</t>
  </si>
  <si>
    <t>524 2 05 27 5 057</t>
  </si>
  <si>
    <t>C-BAG-27-042</t>
  </si>
  <si>
    <t>Jhaukhel</t>
  </si>
  <si>
    <t>524 2 05 26 5 008</t>
  </si>
  <si>
    <t>C-BAG-26-010</t>
  </si>
  <si>
    <t>524 2 05 26 3 004</t>
  </si>
  <si>
    <t>Changunarayan N.P.</t>
  </si>
  <si>
    <t>Duwakot</t>
  </si>
  <si>
    <t>524 2 05 26 5 007</t>
  </si>
  <si>
    <t>C-BAG-26-008</t>
  </si>
  <si>
    <t>Balambu</t>
  </si>
  <si>
    <t>524 2 05 27 5 045</t>
  </si>
  <si>
    <t>C-BAG-27-004</t>
  </si>
  <si>
    <t>Bageshwari</t>
  </si>
  <si>
    <t>Bageswori</t>
  </si>
  <si>
    <t>524 2 05 26 5 003</t>
  </si>
  <si>
    <t>C-BAG-26-001</t>
  </si>
  <si>
    <t>Lakuridanda</t>
  </si>
  <si>
    <t>LakuriDada</t>
  </si>
  <si>
    <t>524 2 04 22 5 030</t>
  </si>
  <si>
    <t>C-JAN-22-032</t>
  </si>
  <si>
    <t>Rakachuli</t>
  </si>
  <si>
    <t>524 3 09 47 5 032</t>
  </si>
  <si>
    <t>W-LUM-48-054</t>
  </si>
  <si>
    <t>524 3 08 48 5 054</t>
  </si>
  <si>
    <t>Jutpani</t>
  </si>
  <si>
    <t>524 2 06 35 5 020</t>
  </si>
  <si>
    <t>C-NAR-35-017</t>
  </si>
  <si>
    <t>524 2 06 35 3 017</t>
  </si>
  <si>
    <t>Kalika N.P.</t>
  </si>
  <si>
    <t>Lothar</t>
  </si>
  <si>
    <t>524 2 06 35 5 003</t>
  </si>
  <si>
    <t>C-NAR-35-024</t>
  </si>
  <si>
    <t>524 2 06 35 5 024</t>
  </si>
  <si>
    <t>Jethal</t>
  </si>
  <si>
    <t>524 2 05 23 5 011</t>
  </si>
  <si>
    <t>C-BAG-23-033</t>
  </si>
  <si>
    <t>524 2 05 23 5 033</t>
  </si>
  <si>
    <t>524 3 09 47 5 035</t>
  </si>
  <si>
    <t>W-LUM-48-014</t>
  </si>
  <si>
    <t>524 3 08 48 5 014</t>
  </si>
  <si>
    <t>Kalika</t>
  </si>
  <si>
    <t>524 2 05 23 5 019</t>
  </si>
  <si>
    <t>C-BAG-23-036</t>
  </si>
  <si>
    <t>524 2 05 23 5 036</t>
  </si>
  <si>
    <t>Naikap Purano</t>
  </si>
  <si>
    <t>NaikapPuranoBhanjyang</t>
  </si>
  <si>
    <t>524 2 05 27 5 043</t>
  </si>
  <si>
    <t>C-BAG-27-043</t>
  </si>
  <si>
    <t>Sunkhani</t>
  </si>
  <si>
    <t>Sunakhani</t>
  </si>
  <si>
    <t>C-JAN-22-047</t>
  </si>
  <si>
    <t>Syama</t>
  </si>
  <si>
    <t>C-JAN-22-051</t>
  </si>
  <si>
    <t>524 2 04 22 5 051</t>
  </si>
  <si>
    <t>Mukundapur</t>
  </si>
  <si>
    <t>524 3 09 47 5 015</t>
  </si>
  <si>
    <t>W-LUM-48-041</t>
  </si>
  <si>
    <t>524 3 08 48 3 021</t>
  </si>
  <si>
    <t>Gaidakot N.P.</t>
  </si>
  <si>
    <t>Chandeni Mandan</t>
  </si>
  <si>
    <t>ChandeniMandan</t>
  </si>
  <si>
    <t>C-BAG-24-014</t>
  </si>
  <si>
    <t>Dhading</t>
  </si>
  <si>
    <t>Naubise</t>
  </si>
  <si>
    <t>524 2 05 30 5 049</t>
  </si>
  <si>
    <t>C-BAG-30-034</t>
  </si>
  <si>
    <t>524 2 05 30</t>
  </si>
  <si>
    <t>524 2 05 30 5 034</t>
  </si>
  <si>
    <t>Thulo Pakhar</t>
  </si>
  <si>
    <t>ThuloPakhar</t>
  </si>
  <si>
    <t>524 2 05 23 5 025</t>
  </si>
  <si>
    <t>C-BAG-23-076</t>
  </si>
  <si>
    <t>524 2 05 23 5 076</t>
  </si>
  <si>
    <t>Gothatar</t>
  </si>
  <si>
    <t>524 2 05 27 5 010</t>
  </si>
  <si>
    <t>C-BAG-27-023</t>
  </si>
  <si>
    <t>524 2 05 27 3 001</t>
  </si>
  <si>
    <t>Kageshwori Manahara N.P.</t>
  </si>
  <si>
    <t>Chhaling</t>
  </si>
  <si>
    <t>524 2 05 26 5 005</t>
  </si>
  <si>
    <t>C-BAG-26-005</t>
  </si>
  <si>
    <t>Syuchatar</t>
  </si>
  <si>
    <t>Seuchatar</t>
  </si>
  <si>
    <t>524 2 05 27 5 041</t>
  </si>
  <si>
    <t>C-BAG-27-050</t>
  </si>
  <si>
    <t>524 2 05 27 3 007</t>
  </si>
  <si>
    <t>Nagarjun N.P.</t>
  </si>
  <si>
    <t>524 2 05 23 5 023</t>
  </si>
  <si>
    <t>C-BAG-23-065</t>
  </si>
  <si>
    <t>524 2 05 23 5 065</t>
  </si>
  <si>
    <t>Naya Gaun Deupur</t>
  </si>
  <si>
    <t>NayagaunDeupur</t>
  </si>
  <si>
    <t>C-BAG-24-064</t>
  </si>
  <si>
    <t>Siddhi</t>
  </si>
  <si>
    <t>Siddi</t>
  </si>
  <si>
    <t>524 2 06 35 5 001</t>
  </si>
  <si>
    <t>C-NAR-35-037</t>
  </si>
  <si>
    <t>524 2 06 35 5 037</t>
  </si>
  <si>
    <t>Suspa Kshyamawati</t>
  </si>
  <si>
    <t>SusmaChhemawati</t>
  </si>
  <si>
    <t>524 2 04 22 5 033</t>
  </si>
  <si>
    <t>C-JAN-22-050</t>
  </si>
  <si>
    <t>Badbhanjyang</t>
  </si>
  <si>
    <t>BaadBhanjyang</t>
  </si>
  <si>
    <t>524 2 05 27 5 042</t>
  </si>
  <si>
    <t>C-BAG-27-002</t>
  </si>
  <si>
    <t>Boch</t>
  </si>
  <si>
    <t>Bocha</t>
  </si>
  <si>
    <t>C-JAN-22-008</t>
  </si>
  <si>
    <t>524 2 04 22 5 008</t>
  </si>
  <si>
    <t>Gumdel</t>
  </si>
  <si>
    <t>C-JAN-21-021</t>
  </si>
  <si>
    <t>Jhyanku</t>
  </si>
  <si>
    <t>Jhyaku</t>
  </si>
  <si>
    <t>524 2 04 22 5 009</t>
  </si>
  <si>
    <t>C-JAN-22-023</t>
  </si>
  <si>
    <t>524 2 04 22 5 023</t>
  </si>
  <si>
    <t>Kathmandu Metropolitan</t>
  </si>
  <si>
    <t>Kathmandu M.N.P.</t>
  </si>
  <si>
    <t>524 2 05 27 1 001</t>
  </si>
  <si>
    <t>C-BAG-27-031</t>
  </si>
  <si>
    <t>524 2 05 27 1 031</t>
  </si>
  <si>
    <t>ChouketarDahachok</t>
  </si>
  <si>
    <t>524 2 05 27 5 040</t>
  </si>
  <si>
    <t>C-BAG-27-012</t>
  </si>
  <si>
    <t>524 2 05 27 5 009</t>
  </si>
  <si>
    <t>C-BAG-27-040</t>
  </si>
  <si>
    <t>524 2 05 30 5 040</t>
  </si>
  <si>
    <t>C-BAG-30-028</t>
  </si>
  <si>
    <t>524 2 05 30 5 028</t>
  </si>
  <si>
    <t>Divyapuri</t>
  </si>
  <si>
    <t>Dibyapuri</t>
  </si>
  <si>
    <t>524 3 09 47 5 012</t>
  </si>
  <si>
    <t>W-LUM-48-019</t>
  </si>
  <si>
    <t>Nagarkot</t>
  </si>
  <si>
    <t>524 2 05 26 5 004</t>
  </si>
  <si>
    <t>C-BAG-26-013</t>
  </si>
  <si>
    <t>Sitapaila</t>
  </si>
  <si>
    <t>524 2 05 27 5 039</t>
  </si>
  <si>
    <t>C-BAG-27-052</t>
  </si>
  <si>
    <t>Mahadevsthan Mandan</t>
  </si>
  <si>
    <t>MahadevsthanMandan</t>
  </si>
  <si>
    <t>C-BAG-24-052</t>
  </si>
  <si>
    <t>Palpa</t>
  </si>
  <si>
    <t>Gothadi</t>
  </si>
  <si>
    <t>524 3 09 46 5 035</t>
  </si>
  <si>
    <t>W-LUM-47-026</t>
  </si>
  <si>
    <t>524 3 08 47</t>
  </si>
  <si>
    <t>524 3 08 47 5 026</t>
  </si>
  <si>
    <t>Changunarayan</t>
  </si>
  <si>
    <t>524 2 05 26 5 006</t>
  </si>
  <si>
    <t>C-BAG-26-004</t>
  </si>
  <si>
    <t>Tasarpu</t>
  </si>
  <si>
    <t>524 2 05 30 5 046</t>
  </si>
  <si>
    <t>C-BAG-30-047</t>
  </si>
  <si>
    <t>524 2 05 30 5 047</t>
  </si>
  <si>
    <t>Sundrawati</t>
  </si>
  <si>
    <t>524 2 04 22 5 037</t>
  </si>
  <si>
    <t>C-JAN-22-048</t>
  </si>
  <si>
    <t>Ramkot</t>
  </si>
  <si>
    <t>524 2 05 27 5 038</t>
  </si>
  <si>
    <t>C-BAG-27-046</t>
  </si>
  <si>
    <t>Suri</t>
  </si>
  <si>
    <t>524 2 04 22 5 012</t>
  </si>
  <si>
    <t>C-JAN-22-049</t>
  </si>
  <si>
    <t>524 2 04 22 5 049</t>
  </si>
  <si>
    <t>Yamuna Danda</t>
  </si>
  <si>
    <t>Yamunadanda</t>
  </si>
  <si>
    <t>524 2 05 23 5 024</t>
  </si>
  <si>
    <t>C-BAG-23-079</t>
  </si>
  <si>
    <t>524 2 05 23 5 079</t>
  </si>
  <si>
    <t>Rajahar</t>
  </si>
  <si>
    <t>524 3 09 47 5 016</t>
  </si>
  <si>
    <t>W-LUM-48-053</t>
  </si>
  <si>
    <t>524 3 08 48 5 053</t>
  </si>
  <si>
    <t>Pedku</t>
  </si>
  <si>
    <t>Petaku</t>
  </si>
  <si>
    <t>524 2 05 23 5 010</t>
  </si>
  <si>
    <t>C-BAG-23-054</t>
  </si>
  <si>
    <t>524 2 05 23 5 054</t>
  </si>
  <si>
    <t>Shaktikhor</t>
  </si>
  <si>
    <t>524 2 06 35 5 021</t>
  </si>
  <si>
    <t>C-NAR-35-035</t>
  </si>
  <si>
    <t>Baluwa Pati Naldhun</t>
  </si>
  <si>
    <t>BaluwapatiDeupur</t>
  </si>
  <si>
    <t>524 2 05 24 5 059</t>
  </si>
  <si>
    <t>C-BAG-24-004</t>
  </si>
  <si>
    <t>Tauthali</t>
  </si>
  <si>
    <t>524 2 05 23 5 013</t>
  </si>
  <si>
    <t>C-BAG-23-069</t>
  </si>
  <si>
    <t>524 2 05 23 5 069</t>
  </si>
  <si>
    <t>Jorpati</t>
  </si>
  <si>
    <t>524 2 05 27 5 012</t>
  </si>
  <si>
    <t>C-BAG-27-028</t>
  </si>
  <si>
    <t>524 2 05 27 3 020</t>
  </si>
  <si>
    <t>Gokarneswor N.P.</t>
  </si>
  <si>
    <t>Thulo Sirubari</t>
  </si>
  <si>
    <t>ThuloSirubari</t>
  </si>
  <si>
    <t>524 2 05 23 5 041</t>
  </si>
  <si>
    <t>C-BAG-23-077</t>
  </si>
  <si>
    <t>524 2 05 23 5 077</t>
  </si>
  <si>
    <t>Kiranchok</t>
  </si>
  <si>
    <t>524 2 05 30 5 044</t>
  </si>
  <si>
    <t>C-BAG-30-025</t>
  </si>
  <si>
    <t>524 2 05 30 5 025</t>
  </si>
  <si>
    <t>Thumpakhar</t>
  </si>
  <si>
    <t>ThumPakhar</t>
  </si>
  <si>
    <t>524 2 05 23 5 026</t>
  </si>
  <si>
    <t>C-BAG-23-078</t>
  </si>
  <si>
    <t>524 2 05 23 5 078</t>
  </si>
  <si>
    <t>Thalidanchhi</t>
  </si>
  <si>
    <t>Daanchhi</t>
  </si>
  <si>
    <t>524 2 05 27 5 008</t>
  </si>
  <si>
    <t>C-BAG-27-014</t>
  </si>
  <si>
    <t>Devchuli</t>
  </si>
  <si>
    <t>Devachuli</t>
  </si>
  <si>
    <t>524 3 09 47 5 002</t>
  </si>
  <si>
    <t>W-LUM-48-015</t>
  </si>
  <si>
    <t>Kadambas</t>
  </si>
  <si>
    <t>524 2 05 23 5 040</t>
  </si>
  <si>
    <t>C-BAG-23-035</t>
  </si>
  <si>
    <t>524 2 05 23 5 035</t>
  </si>
  <si>
    <t>Dhauwadi</t>
  </si>
  <si>
    <t>Dhaubadi</t>
  </si>
  <si>
    <t>524 3 09 47 5 022</t>
  </si>
  <si>
    <t>W-LUM-48-017</t>
  </si>
  <si>
    <t>524 3 08 48 5 017</t>
  </si>
  <si>
    <t>Gaindakot</t>
  </si>
  <si>
    <t>Gaidakot</t>
  </si>
  <si>
    <t>524 3 09 47 5 013</t>
  </si>
  <si>
    <t>W-LUM-48-021</t>
  </si>
  <si>
    <t>Pukulachhi</t>
  </si>
  <si>
    <t>Pukhulachhi</t>
  </si>
  <si>
    <t>524 2 05 27 5 005</t>
  </si>
  <si>
    <t>C-BAG-27-045</t>
  </si>
  <si>
    <t>524 2 05 27 3 059</t>
  </si>
  <si>
    <t>Thakre</t>
  </si>
  <si>
    <t>524 2 05 30 5 050</t>
  </si>
  <si>
    <t>C-BAG-30-048</t>
  </si>
  <si>
    <t>524 2 05 30 5 048</t>
  </si>
  <si>
    <t>Sangkhu Suntol</t>
  </si>
  <si>
    <t>Suntol</t>
  </si>
  <si>
    <t>524 2 05 27 5 004</t>
  </si>
  <si>
    <t>C-BAG-27-054</t>
  </si>
  <si>
    <t>524 2 04 22 5 035</t>
  </si>
  <si>
    <t>C-JAN-22-034</t>
  </si>
  <si>
    <t>524 2 04 22 5 034</t>
  </si>
  <si>
    <t>Bhimdhunga</t>
  </si>
  <si>
    <t>524 2 05 27 5 037</t>
  </si>
  <si>
    <t>C-BAG-27-007</t>
  </si>
  <si>
    <t>Indrayani</t>
  </si>
  <si>
    <t>524 2 05 27 5 006</t>
  </si>
  <si>
    <t>C-BAG-27-025</t>
  </si>
  <si>
    <t>Rahabas</t>
  </si>
  <si>
    <t>524 3 09 46 5 022</t>
  </si>
  <si>
    <t>W-LUM-47-052</t>
  </si>
  <si>
    <t>524 3 08 47 5 052</t>
  </si>
  <si>
    <t>Gairi Bisauna Deupur</t>
  </si>
  <si>
    <t>GairiBisounaDeupur</t>
  </si>
  <si>
    <t>C-BAG-24-030</t>
  </si>
  <si>
    <t>Hupsekot</t>
  </si>
  <si>
    <t>524 3 09 47 5 027</t>
  </si>
  <si>
    <t>W-LUM-48-027</t>
  </si>
  <si>
    <t>524 3 08 48 5 027</t>
  </si>
  <si>
    <t>Bhumisthan</t>
  </si>
  <si>
    <t>Bhumesthan</t>
  </si>
  <si>
    <t>524 2 05 30 5 042</t>
  </si>
  <si>
    <t>C-BAG-30-005</t>
  </si>
  <si>
    <t>524 2 05 30 5 005</t>
  </si>
  <si>
    <t>Ichangunarayan</t>
  </si>
  <si>
    <t>IchangNarayan</t>
  </si>
  <si>
    <t>524 2 05 27 5 036</t>
  </si>
  <si>
    <t>C-BAG-27-024</t>
  </si>
  <si>
    <t>Gokarneshwar</t>
  </si>
  <si>
    <t>Gokarneswor</t>
  </si>
  <si>
    <t>524 2 05 27 5 023</t>
  </si>
  <si>
    <t>C-BAG-27-020</t>
  </si>
  <si>
    <t>Bhadrabas</t>
  </si>
  <si>
    <t>524 2 05 27 5 007</t>
  </si>
  <si>
    <t>C-BAG-27-006</t>
  </si>
  <si>
    <t>Bhotsipa</t>
  </si>
  <si>
    <t>Bhotasipa</t>
  </si>
  <si>
    <t>524 2 05 23 5 043</t>
  </si>
  <si>
    <t>C-BAG-23-010</t>
  </si>
  <si>
    <t>Bhimtar</t>
  </si>
  <si>
    <t>524 2 05 23 5 045</t>
  </si>
  <si>
    <t>C-BAG-23-009</t>
  </si>
  <si>
    <t>524 2 05 23 5 009</t>
  </si>
  <si>
    <t>Piskar</t>
  </si>
  <si>
    <t>524 2 05 23 5 014</t>
  </si>
  <si>
    <t>C-BAG-23-056</t>
  </si>
  <si>
    <t>524 2 05 23 5 056</t>
  </si>
  <si>
    <t>Makalu</t>
  </si>
  <si>
    <t>524 1 02 09 5 007</t>
  </si>
  <si>
    <t>E-KOS-09-017</t>
  </si>
  <si>
    <t>Kapan</t>
  </si>
  <si>
    <t>524 2 05 27 5 017</t>
  </si>
  <si>
    <t>C-BAG-27-030</t>
  </si>
  <si>
    <t>524 2 05 27 3 008</t>
  </si>
  <si>
    <t>Budanilkantha N.P.</t>
  </si>
  <si>
    <t>Chourikharka</t>
  </si>
  <si>
    <t>Chaurikharka</t>
  </si>
  <si>
    <t>E-SAG-11-007</t>
  </si>
  <si>
    <t>524 1 03 11 5 007</t>
  </si>
  <si>
    <t>Bahadurpur</t>
  </si>
  <si>
    <t>524 3 09 46 5 016</t>
  </si>
  <si>
    <t>W-LUM-47-003</t>
  </si>
  <si>
    <t>524 3 08 47 5 003</t>
  </si>
  <si>
    <t>Lapilang</t>
  </si>
  <si>
    <t>C-JAN-22-035</t>
  </si>
  <si>
    <t>Sangkhu Bajrayogini</t>
  </si>
  <si>
    <t>Bajrayogini(Sankhu)</t>
  </si>
  <si>
    <t>524 2 05 27 5 003</t>
  </si>
  <si>
    <t>C-BAG-27-003</t>
  </si>
  <si>
    <t>Changkhu</t>
  </si>
  <si>
    <t>Chankhu</t>
  </si>
  <si>
    <t>C-JAN-22-010</t>
  </si>
  <si>
    <t>Pangretar</t>
  </si>
  <si>
    <t>Pagretar</t>
  </si>
  <si>
    <t>524 2 05 23 5 027</t>
  </si>
  <si>
    <t>C-BAG-23-051</t>
  </si>
  <si>
    <t>524 2 05 23 5 051</t>
  </si>
  <si>
    <t>Gongabu</t>
  </si>
  <si>
    <t>Gonggabu</t>
  </si>
  <si>
    <t>524 2 05 27 5 028</t>
  </si>
  <si>
    <t>C-BAG-27-022</t>
  </si>
  <si>
    <t>524 2 05 27 3 058</t>
  </si>
  <si>
    <t>Tokha N.P.</t>
  </si>
  <si>
    <t>524 3 09 46 5 021</t>
  </si>
  <si>
    <t>W-LUM-47-034</t>
  </si>
  <si>
    <t>524 3 08 47 5 034</t>
  </si>
  <si>
    <t>Irkhu</t>
  </si>
  <si>
    <t>524 2 05 23 5 038</t>
  </si>
  <si>
    <t>C-BAG-23-031</t>
  </si>
  <si>
    <t>524 2 05 23 5 031</t>
  </si>
  <si>
    <t>Dhapasi</t>
  </si>
  <si>
    <t>524 2 05 27 5 027</t>
  </si>
  <si>
    <t>C-BAG-27-016</t>
  </si>
  <si>
    <t>Alapot</t>
  </si>
  <si>
    <t>Aalapot</t>
  </si>
  <si>
    <t>524 2 05 27 5 011</t>
  </si>
  <si>
    <t>C-BAG-27-001</t>
  </si>
  <si>
    <t>Chhatre Deurali</t>
  </si>
  <si>
    <t>ChhatreDyaurali</t>
  </si>
  <si>
    <t>C-BAG-30-008</t>
  </si>
  <si>
    <t>524 2 05 30 5 008</t>
  </si>
  <si>
    <t>Mahangkal</t>
  </si>
  <si>
    <t>Mahankal</t>
  </si>
  <si>
    <t>524 2 05 27 5 021</t>
  </si>
  <si>
    <t>C-BAG-27-037</t>
  </si>
  <si>
    <t>Manmaijn</t>
  </si>
  <si>
    <t>Manmaiju</t>
  </si>
  <si>
    <t>524 2 05 27 5 033</t>
  </si>
  <si>
    <t>C-BAG-27-038</t>
  </si>
  <si>
    <t>524 2 05 27 3 017</t>
  </si>
  <si>
    <t>Tarakeshwor N.P.</t>
  </si>
  <si>
    <t>Ratanpur</t>
  </si>
  <si>
    <t>Ratanapur</t>
  </si>
  <si>
    <t>524 3 09 47 5 017</t>
  </si>
  <si>
    <t>W-LUM-48-060</t>
  </si>
  <si>
    <t>Jiwanpur</t>
  </si>
  <si>
    <t>Jeewanpur</t>
  </si>
  <si>
    <t>C-BAG-30-016</t>
  </si>
  <si>
    <t>524 2 05 30 5 016</t>
  </si>
  <si>
    <t>Tekanpur</t>
  </si>
  <si>
    <t>524 2 05 23 5 012</t>
  </si>
  <si>
    <t>C-BAG-23-070</t>
  </si>
  <si>
    <t>524 2 05 23 5 070</t>
  </si>
  <si>
    <t>Pida</t>
  </si>
  <si>
    <t>524 2 05 30 5 045</t>
  </si>
  <si>
    <t>C-BAG-30-037</t>
  </si>
  <si>
    <t>524 2 05 30 5 037</t>
  </si>
  <si>
    <t>Dobhan</t>
  </si>
  <si>
    <t>524 3 09 46 5 038</t>
  </si>
  <si>
    <t>W-LUM-47-020</t>
  </si>
  <si>
    <t>524 3 08 47 5 020</t>
  </si>
  <si>
    <t>Sanusirubari</t>
  </si>
  <si>
    <t>Sanusiruwari</t>
  </si>
  <si>
    <t>524 2 05 23 5 039</t>
  </si>
  <si>
    <t>C-BAG-23-059</t>
  </si>
  <si>
    <t>524 2 05 23 3 014</t>
  </si>
  <si>
    <t>Chautara N.P.</t>
  </si>
  <si>
    <t>Nayapati</t>
  </si>
  <si>
    <t>524 2 05 27 5 015</t>
  </si>
  <si>
    <t>C-BAG-27-044</t>
  </si>
  <si>
    <t>Kebalpur</t>
  </si>
  <si>
    <t>Kewalpur</t>
  </si>
  <si>
    <t>524 2 05 30 5 036</t>
  </si>
  <si>
    <t>C-BAG-30-022</t>
  </si>
  <si>
    <t>524 2 05 30 5 022</t>
  </si>
  <si>
    <t>Khadka Bhadrakali</t>
  </si>
  <si>
    <t>KhadkaBhadrakali</t>
  </si>
  <si>
    <t>524 2 05 27 5 020</t>
  </si>
  <si>
    <t>C-BAG-27-032</t>
  </si>
  <si>
    <t>Goldhunga</t>
  </si>
  <si>
    <t>524 2 05 27 5 035</t>
  </si>
  <si>
    <t>C-BAG-27-021</t>
  </si>
  <si>
    <t>Gagal Phedi</t>
  </si>
  <si>
    <t>Gagalphedi</t>
  </si>
  <si>
    <t>524 2 05 27 5 013</t>
  </si>
  <si>
    <t>C-BAG-27-019</t>
  </si>
  <si>
    <t>Mityal</t>
  </si>
  <si>
    <t>524 3 09 46 5 014</t>
  </si>
  <si>
    <t>W-LUM-47-046</t>
  </si>
  <si>
    <t>524 3 08 47 5 046</t>
  </si>
  <si>
    <t>Chunikhel</t>
  </si>
  <si>
    <t>524 2 05 27 5 016</t>
  </si>
  <si>
    <t>C-BAG-27-013</t>
  </si>
  <si>
    <t>Chokati</t>
  </si>
  <si>
    <t>Choukati</t>
  </si>
  <si>
    <t>524 2 05 23 5 016</t>
  </si>
  <si>
    <t>C-BAG-23-013</t>
  </si>
  <si>
    <t>524 1 02 09 5 012</t>
  </si>
  <si>
    <t>E-KOS-09-010</t>
  </si>
  <si>
    <t>Phulchodanda</t>
  </si>
  <si>
    <t>Fulpingdandagau</t>
  </si>
  <si>
    <t>524 2 05 23 5 030</t>
  </si>
  <si>
    <t>C-BAG-23-018</t>
  </si>
  <si>
    <t>Phataksila</t>
  </si>
  <si>
    <t>Fatakshila</t>
  </si>
  <si>
    <t>C-BAG-23-017</t>
  </si>
  <si>
    <t>524 2 05 23 3 048</t>
  </si>
  <si>
    <t>Melamchi N.P.</t>
  </si>
  <si>
    <t>Dhursa</t>
  </si>
  <si>
    <t>Dhussa</t>
  </si>
  <si>
    <t>524 2 05 30 5 038</t>
  </si>
  <si>
    <t>C-BAG-30-011</t>
  </si>
  <si>
    <t>524 2 05 30 5 011</t>
  </si>
  <si>
    <t>Tokhasaraswati</t>
  </si>
  <si>
    <t>TokhaSarswoti</t>
  </si>
  <si>
    <t>524 2 05 27 5 025</t>
  </si>
  <si>
    <t>C-BAG-27-059</t>
  </si>
  <si>
    <t>Lapsiphedi</t>
  </si>
  <si>
    <t>Lapsephedi</t>
  </si>
  <si>
    <t>524 2 05 27 5 002</t>
  </si>
  <si>
    <t>C-BAG-27-034</t>
  </si>
  <si>
    <t>Dharmasthali</t>
  </si>
  <si>
    <t>524 2 05 27 5 034</t>
  </si>
  <si>
    <t>C-BAG-27-017</t>
  </si>
  <si>
    <t>Sipapokharae</t>
  </si>
  <si>
    <t>SipaPokhare</t>
  </si>
  <si>
    <t>524 2 05 23 5 052</t>
  </si>
  <si>
    <t>C-BAG-23-063</t>
  </si>
  <si>
    <t>524 2 05 23 5 063</t>
  </si>
  <si>
    <t>Koldanda</t>
  </si>
  <si>
    <t>Koldada</t>
  </si>
  <si>
    <t>524 3 09 46 5 040</t>
  </si>
  <si>
    <t>W-LUM-47-042</t>
  </si>
  <si>
    <t>524 3 08 47 5 042</t>
  </si>
  <si>
    <t>Gunsakun</t>
  </si>
  <si>
    <t>Ghuskun</t>
  </si>
  <si>
    <t>524 2 05 23 5 015</t>
  </si>
  <si>
    <t>C-BAG-23-023</t>
  </si>
  <si>
    <t>Baluwa</t>
  </si>
  <si>
    <t>524 2 05 27 5 022</t>
  </si>
  <si>
    <t>C-BAG-27-005</t>
  </si>
  <si>
    <t>Nanglebhare</t>
  </si>
  <si>
    <t>Naglebhare</t>
  </si>
  <si>
    <t>524 2 05 27 5 001</t>
  </si>
  <si>
    <t>C-BAG-27-041</t>
  </si>
  <si>
    <t>Phutung</t>
  </si>
  <si>
    <t>Futung</t>
  </si>
  <si>
    <t>524 2 05 27 5 031</t>
  </si>
  <si>
    <t>C-BAG-27-018</t>
  </si>
  <si>
    <t>Cheapuwa</t>
  </si>
  <si>
    <t>Chepuwa</t>
  </si>
  <si>
    <t>E-KOS-09-007</t>
  </si>
  <si>
    <t>Gajuri</t>
  </si>
  <si>
    <t>524 2 05 30 5 043</t>
  </si>
  <si>
    <t>C-BAG-30-013</t>
  </si>
  <si>
    <t>524 2 05 30 5 013</t>
  </si>
  <si>
    <t>Baireni</t>
  </si>
  <si>
    <t>524 2 05 30 5 041</t>
  </si>
  <si>
    <t>C-BAG-30-002</t>
  </si>
  <si>
    <t>524 2 05 30 5 002</t>
  </si>
  <si>
    <t>Babare</t>
  </si>
  <si>
    <t>C-JAN-22-002</t>
  </si>
  <si>
    <t>Mangkha</t>
  </si>
  <si>
    <t>Mankha</t>
  </si>
  <si>
    <t>524 2 05 23 5 029</t>
  </si>
  <si>
    <t>C-BAG-23-046</t>
  </si>
  <si>
    <t>524 2 05 23 5 046</t>
  </si>
  <si>
    <t>Kaule</t>
  </si>
  <si>
    <t>C-NAR-35-020</t>
  </si>
  <si>
    <t>Dahakhani</t>
  </si>
  <si>
    <t>524 2 06 35 5 014</t>
  </si>
  <si>
    <t>C-NAR-35-009</t>
  </si>
  <si>
    <t>Archale</t>
  </si>
  <si>
    <t>524 3 09 46 5 002</t>
  </si>
  <si>
    <t>W-LUM-47-001</t>
  </si>
  <si>
    <t>524 3 08 47 5 001</t>
  </si>
  <si>
    <t>Chautara</t>
  </si>
  <si>
    <t>Choutara</t>
  </si>
  <si>
    <t>C-BAG-23-014</t>
  </si>
  <si>
    <t>524 2 05 23 5 037</t>
  </si>
  <si>
    <t>C-BAG-23-039</t>
  </si>
  <si>
    <t>Jhirbas</t>
  </si>
  <si>
    <t>Jhirubas</t>
  </si>
  <si>
    <t>524 3 09 46 5 013</t>
  </si>
  <si>
    <t>W-LUM-47-032</t>
  </si>
  <si>
    <t>524 3 08 47 5 032</t>
  </si>
  <si>
    <t>Tokhachandeshwari</t>
  </si>
  <si>
    <t>TokhaChandeswori</t>
  </si>
  <si>
    <t>524 2 05 27 5 026</t>
  </si>
  <si>
    <t>C-BAG-27-058</t>
  </si>
  <si>
    <t>Kaseni</t>
  </si>
  <si>
    <t>524 3 09 46 5 039</t>
  </si>
  <si>
    <t>W-LUM-47-036</t>
  </si>
  <si>
    <t>524 3 08 47 5 036</t>
  </si>
  <si>
    <t>Laduk</t>
  </si>
  <si>
    <t>524 2 04 22 5 043</t>
  </si>
  <si>
    <t>C-JAN-22-031</t>
  </si>
  <si>
    <t>Jitpur Phedi</t>
  </si>
  <si>
    <t>Jitpurphedi</t>
  </si>
  <si>
    <t>524 2 05 27 5 032</t>
  </si>
  <si>
    <t>C-BAG-27-027</t>
  </si>
  <si>
    <t>Kabilas</t>
  </si>
  <si>
    <t>524 2 06 35 5 015</t>
  </si>
  <si>
    <t>C-NAR-35-018</t>
  </si>
  <si>
    <t>Kachal</t>
  </si>
  <si>
    <t>524 3 09 46 5 061</t>
  </si>
  <si>
    <t>W-LUM-47-035</t>
  </si>
  <si>
    <t>524 3 08 47 5 035</t>
  </si>
  <si>
    <t>Ramche</t>
  </si>
  <si>
    <t>524 2 05 23 5 028</t>
  </si>
  <si>
    <t>C-BAG-23-057</t>
  </si>
  <si>
    <t>524 2 05 23 5 057</t>
  </si>
  <si>
    <t>Baldengadhi</t>
  </si>
  <si>
    <t>524 3 09 46 5 050</t>
  </si>
  <si>
    <t>W-LUM-47-004</t>
  </si>
  <si>
    <t>524 3 08 47 5 004</t>
  </si>
  <si>
    <t>Jhadewa</t>
  </si>
  <si>
    <t>524 3 09 46 5 034</t>
  </si>
  <si>
    <t>W-LUM-47-031</t>
  </si>
  <si>
    <t>524 3 08 47 5 031</t>
  </si>
  <si>
    <t>Bandegaun</t>
  </si>
  <si>
    <t>Badegau</t>
  </si>
  <si>
    <t>524 2 05 23 5 044</t>
  </si>
  <si>
    <t>C-BAG-23-002</t>
  </si>
  <si>
    <t>524 2 05 23 5 002</t>
  </si>
  <si>
    <t>Chapali Bhadrakali</t>
  </si>
  <si>
    <t>ChapaliBhadrakali</t>
  </si>
  <si>
    <t>524 2 05 27 5 018</t>
  </si>
  <si>
    <t>C-BAG-27-010</t>
  </si>
  <si>
    <t>Goganpani</t>
  </si>
  <si>
    <t>524 2 05 30 5 029</t>
  </si>
  <si>
    <t>C-BAG-30-014</t>
  </si>
  <si>
    <t>524 2 05 30 5 014</t>
  </si>
  <si>
    <t>Kunchok</t>
  </si>
  <si>
    <t>C-BAG-23-040</t>
  </si>
  <si>
    <t>Jogimara</t>
  </si>
  <si>
    <t>524 2 05 30 5 039</t>
  </si>
  <si>
    <t>C-BAG-30-018</t>
  </si>
  <si>
    <t>524 2 05 30 5 018</t>
  </si>
  <si>
    <t>Ghorthali</t>
  </si>
  <si>
    <t>524 2 05 23 5 017</t>
  </si>
  <si>
    <t>C-BAG-23-022</t>
  </si>
  <si>
    <t>Jalpa</t>
  </si>
  <si>
    <t>524 3 09 46 5 019</t>
  </si>
  <si>
    <t>W-LUM-47-030</t>
  </si>
  <si>
    <t>524 3 08 47 5 030</t>
  </si>
  <si>
    <t>Pipaldanda</t>
  </si>
  <si>
    <t>C-BAG-23-055</t>
  </si>
  <si>
    <t>Kalinchok</t>
  </si>
  <si>
    <t>Kalingchok</t>
  </si>
  <si>
    <t>C-JAN-22-027</t>
  </si>
  <si>
    <t>524 2 04 22 5 027</t>
  </si>
  <si>
    <t>Benighat</t>
  </si>
  <si>
    <t>C-BAG-30-004</t>
  </si>
  <si>
    <t>524 2 05 30 5 004</t>
  </si>
  <si>
    <t>Nuwakot</t>
  </si>
  <si>
    <t>Kumari</t>
  </si>
  <si>
    <t>524 2 05 28 5 004</t>
  </si>
  <si>
    <t>C-BAG-28-035</t>
  </si>
  <si>
    <t>524 2 05 28</t>
  </si>
  <si>
    <t>524 2 05 28 5 035</t>
  </si>
  <si>
    <t>Marbu</t>
  </si>
  <si>
    <t>C-JAN-22-039</t>
  </si>
  <si>
    <t>524 2 04 22 5 039</t>
  </si>
  <si>
    <t>Bulung</t>
  </si>
  <si>
    <t>C-JAN-22-009</t>
  </si>
  <si>
    <t>Chauthe</t>
  </si>
  <si>
    <t>524 2 05 28 5 001</t>
  </si>
  <si>
    <t>C-BAG-28-014</t>
  </si>
  <si>
    <t>524 2 05 28 5 014</t>
  </si>
  <si>
    <t>Kabhresthali</t>
  </si>
  <si>
    <t>524 2 05 27 5 029</t>
  </si>
  <si>
    <t>C-BAG-27-029</t>
  </si>
  <si>
    <t>Gandaki</t>
  </si>
  <si>
    <t>Tanahu</t>
  </si>
  <si>
    <t>524 3 07 40 5 029</t>
  </si>
  <si>
    <t>W-GAN-38-029</t>
  </si>
  <si>
    <t>524 3 07 38</t>
  </si>
  <si>
    <t>524 3 07 38 5 029</t>
  </si>
  <si>
    <t>Sundarijal</t>
  </si>
  <si>
    <t>524 2 05 27 5 014</t>
  </si>
  <si>
    <t>C-BAG-27-053</t>
  </si>
  <si>
    <t>Budhanilkantha</t>
  </si>
  <si>
    <t>Budanilkantha</t>
  </si>
  <si>
    <t>524 2 05 27 5 019</t>
  </si>
  <si>
    <t>C-BAG-27-008</t>
  </si>
  <si>
    <t>Upalloarkhale</t>
  </si>
  <si>
    <t>UpalloArkhale</t>
  </si>
  <si>
    <t>524 3 09 47 5 018</t>
  </si>
  <si>
    <t>W-LUM-48-074</t>
  </si>
  <si>
    <t>524 3 08 48 5 074</t>
  </si>
  <si>
    <t>Masyam</t>
  </si>
  <si>
    <t>524 3 09 46 5 042</t>
  </si>
  <si>
    <t>W-LUM-47-045</t>
  </si>
  <si>
    <t>524 3 08 47 5 045</t>
  </si>
  <si>
    <t>Okharpauwa</t>
  </si>
  <si>
    <t>524 2 05 28 5 005</t>
  </si>
  <si>
    <t>C-BAG-28-042</t>
  </si>
  <si>
    <t>524 2 05 28 5 042</t>
  </si>
  <si>
    <t>Naram</t>
  </si>
  <si>
    <t>524 3 09 47 5 005</t>
  </si>
  <si>
    <t>W-LUM-48-042</t>
  </si>
  <si>
    <t>524 3 08 48 5 042</t>
  </si>
  <si>
    <t>Phulpingkot</t>
  </si>
  <si>
    <t>Fulpingkot</t>
  </si>
  <si>
    <t>524 2 05 23 5 049</t>
  </si>
  <si>
    <t>C-BAG-23-020</t>
  </si>
  <si>
    <t>Arghakhanchi</t>
  </si>
  <si>
    <t>Simalpani</t>
  </si>
  <si>
    <t>Simalapani</t>
  </si>
  <si>
    <t>524 3 09 50 5 032</t>
  </si>
  <si>
    <t>W-LUM-51-038</t>
  </si>
  <si>
    <t>524 3 08 51</t>
  </si>
  <si>
    <t>524 3 08 51 5 038</t>
  </si>
  <si>
    <t>Devghat</t>
  </si>
  <si>
    <t>524 3 07 40 5 028</t>
  </si>
  <si>
    <t>W-GAN-38-017</t>
  </si>
  <si>
    <t>524 3 07 38 5 017</t>
  </si>
  <si>
    <t>Sangla</t>
  </si>
  <si>
    <t>524 2 05 27 5 030</t>
  </si>
  <si>
    <t>C-BAG-27-047</t>
  </si>
  <si>
    <t>Bhotechaur</t>
  </si>
  <si>
    <t>C-BAG-23-012</t>
  </si>
  <si>
    <t>Ruchang</t>
  </si>
  <si>
    <t>524 3 09 47 5 001</t>
  </si>
  <si>
    <t>W-LUM-48-061</t>
  </si>
  <si>
    <t>524 3 08 48 5 061</t>
  </si>
  <si>
    <t>Galdha</t>
  </si>
  <si>
    <t>524 3 09 46 5 012</t>
  </si>
  <si>
    <t>W-LUM-47-024</t>
  </si>
  <si>
    <t>524 3 08 47 5 024</t>
  </si>
  <si>
    <t>Barhabise</t>
  </si>
  <si>
    <t>C-BAG-23-006</t>
  </si>
  <si>
    <t>524 2 05 23 5 006</t>
  </si>
  <si>
    <t>Bansbari</t>
  </si>
  <si>
    <t>524 2 05 23 5 066</t>
  </si>
  <si>
    <t>C-BAG-23-003</t>
  </si>
  <si>
    <t>Jaubari</t>
  </si>
  <si>
    <t>524 3 09 47 5 021</t>
  </si>
  <si>
    <t>W-LUM-48-030</t>
  </si>
  <si>
    <t>524 3 08 48 5 030</t>
  </si>
  <si>
    <t>Jhormahangkal</t>
  </si>
  <si>
    <t>JhorMahankal</t>
  </si>
  <si>
    <t>524 2 05 27 5 024</t>
  </si>
  <si>
    <t>C-BAG-27-026</t>
  </si>
  <si>
    <t>Satyawati</t>
  </si>
  <si>
    <t>524 3 09 46 5 055</t>
  </si>
  <si>
    <t>W-LUM-47-057</t>
  </si>
  <si>
    <t>524 3 08 47 5 057</t>
  </si>
  <si>
    <t>Sahalkot</t>
  </si>
  <si>
    <t>524 3 09 46 5 015</t>
  </si>
  <si>
    <t>W-LUM-47-056</t>
  </si>
  <si>
    <t>524 3 08 47 5 056</t>
  </si>
  <si>
    <t>Karthali</t>
  </si>
  <si>
    <t>C-BAG-23-037</t>
  </si>
  <si>
    <t>Maneswar</t>
  </si>
  <si>
    <t>Maneswor</t>
  </si>
  <si>
    <t>C-BAG-23-045</t>
  </si>
  <si>
    <t>Devinagar</t>
  </si>
  <si>
    <t>524 3 09 46 5 017</t>
  </si>
  <si>
    <t>W-LUM-47-019</t>
  </si>
  <si>
    <t>524 3 08 47 5 019</t>
  </si>
  <si>
    <t>Worang</t>
  </si>
  <si>
    <t>Orang</t>
  </si>
  <si>
    <t>C-JAN-22-043</t>
  </si>
  <si>
    <t>Kotthar</t>
  </si>
  <si>
    <t>Kotathar</t>
  </si>
  <si>
    <t>524 3 09 47 5 014</t>
  </si>
  <si>
    <t>W-LUM-48-033</t>
  </si>
  <si>
    <t>524 3 08 48 5 033</t>
  </si>
  <si>
    <t>Khopachagu</t>
  </si>
  <si>
    <t>C-JAN-22-030</t>
  </si>
  <si>
    <t>Rupse</t>
  </si>
  <si>
    <t>524 3 09 46 5 043</t>
  </si>
  <si>
    <t>W-LUM-47-055</t>
  </si>
  <si>
    <t>524 3 08 47 5 055</t>
  </si>
  <si>
    <t>C-BAG-23-008</t>
  </si>
  <si>
    <t>524 2 05 23 5 008</t>
  </si>
  <si>
    <t>Sikharpur</t>
  </si>
  <si>
    <t>C-BAG-23-061</t>
  </si>
  <si>
    <t>Dandajheritadi</t>
  </si>
  <si>
    <t>DadajheriTadi</t>
  </si>
  <si>
    <t>524 3 09 47 5 011</t>
  </si>
  <si>
    <t>W-LUM-48-011</t>
  </si>
  <si>
    <t>524 3 08 48 5 011</t>
  </si>
  <si>
    <t>Nawalpur</t>
  </si>
  <si>
    <t>524 2 05 23 5 048</t>
  </si>
  <si>
    <t>C-BAG-23-050</t>
  </si>
  <si>
    <t>524 2 05 23 5 050</t>
  </si>
  <si>
    <t>Madan Pokhara</t>
  </si>
  <si>
    <t>Madanpokhara</t>
  </si>
  <si>
    <t>524 3 09 46 5 041</t>
  </si>
  <si>
    <t>W-LUM-47-044</t>
  </si>
  <si>
    <t>524 3 08 47 5 044</t>
  </si>
  <si>
    <t>Chandibhanjyang</t>
  </si>
  <si>
    <t>ChandiBhanjyang</t>
  </si>
  <si>
    <t>524 2 06 35 5 023</t>
  </si>
  <si>
    <t>C-NAR-35-008</t>
  </si>
  <si>
    <t>Siluwa</t>
  </si>
  <si>
    <t>524 3 09 46 5 008</t>
  </si>
  <si>
    <t>W-LUM-47-059</t>
  </si>
  <si>
    <t>524 3 08 47 5 059</t>
  </si>
  <si>
    <t>Haibung</t>
  </si>
  <si>
    <t>C-BAG-23-028</t>
  </si>
  <si>
    <t>Duipipal</t>
  </si>
  <si>
    <t>524 2 05 28 5 002</t>
  </si>
  <si>
    <t>C-BAG-28-018</t>
  </si>
  <si>
    <t>524 2 05 28 5 018</t>
  </si>
  <si>
    <t>Ringnairah</t>
  </si>
  <si>
    <t>Ringneraha</t>
  </si>
  <si>
    <t>524 3 09 46 5 007</t>
  </si>
  <si>
    <t>W-LUM-47-054</t>
  </si>
  <si>
    <t>524 3 08 47 5 054</t>
  </si>
  <si>
    <t>Bulingtar</t>
  </si>
  <si>
    <t>524 3 09 47 5 010</t>
  </si>
  <si>
    <t>W-LUM-48-010</t>
  </si>
  <si>
    <t>524 3 08 48 5 010</t>
  </si>
  <si>
    <t>Khare</t>
  </si>
  <si>
    <t>C-JAN-22-029</t>
  </si>
  <si>
    <t>524 2 04 22 5 029</t>
  </si>
  <si>
    <t>Kakani</t>
  </si>
  <si>
    <t>524 2 05 28 5 003</t>
  </si>
  <si>
    <t>C-BAG-28-027</t>
  </si>
  <si>
    <t>524 2 05 28 5 027</t>
  </si>
  <si>
    <t>Juthapauwa</t>
  </si>
  <si>
    <t>524 3 09 46 5 053</t>
  </si>
  <si>
    <t>W-LUM-47-033</t>
  </si>
  <si>
    <t>524 3 08 47 5 033</t>
  </si>
  <si>
    <t>Jalbire</t>
  </si>
  <si>
    <t>C-BAG-23-032</t>
  </si>
  <si>
    <t>524 2 05 23 5 032</t>
  </si>
  <si>
    <t>Gorkha</t>
  </si>
  <si>
    <t>Ghyalchok</t>
  </si>
  <si>
    <t>524 3 07 36 5 012</t>
  </si>
  <si>
    <t>W-GAN-36-027</t>
  </si>
  <si>
    <t>524 3 07 36</t>
  </si>
  <si>
    <t>524 3 07 36 5 027</t>
  </si>
  <si>
    <t>Sindhukot</t>
  </si>
  <si>
    <t>524 2 05 23 5 062</t>
  </si>
  <si>
    <t>C-BAG-23-062</t>
  </si>
  <si>
    <t>Syaule</t>
  </si>
  <si>
    <t>SyauleBazar</t>
  </si>
  <si>
    <t>524 2 05 23 5 034</t>
  </si>
  <si>
    <t>C-BAG-23-066</t>
  </si>
  <si>
    <t>Timure</t>
  </si>
  <si>
    <t>524 3 09 46 5 057</t>
  </si>
  <si>
    <t>W-LUM-47-064</t>
  </si>
  <si>
    <t>524 3 08 47 5 064</t>
  </si>
  <si>
    <t>Humin</t>
  </si>
  <si>
    <t>524 3 09 46 5 033</t>
  </si>
  <si>
    <t>W-LUM-47-028</t>
  </si>
  <si>
    <t>524 3 08 47 5 028</t>
  </si>
  <si>
    <t>Thada</t>
  </si>
  <si>
    <t>524 3 09 50 5 038</t>
  </si>
  <si>
    <t>W-LUM-51-041</t>
  </si>
  <si>
    <t>524 3 08 51 5 041</t>
  </si>
  <si>
    <t>Bakamalang</t>
  </si>
  <si>
    <t>Wakamalang</t>
  </si>
  <si>
    <t>524 3 09 46 5 010</t>
  </si>
  <si>
    <t>W-LUM-47-065</t>
  </si>
  <si>
    <t>524 3 08 47 5 065</t>
  </si>
  <si>
    <t>Kalleri</t>
  </si>
  <si>
    <t>524 2 05 30 5 031</t>
  </si>
  <si>
    <t>C-BAG-30-020</t>
  </si>
  <si>
    <t>524 2 05 30 5 020</t>
  </si>
  <si>
    <t>Kumpur</t>
  </si>
  <si>
    <t>524 2 05 30 5 033</t>
  </si>
  <si>
    <t>C-BAG-30-026</t>
  </si>
  <si>
    <t>524 2 05 30 5 026</t>
  </si>
  <si>
    <t>Chhap</t>
  </si>
  <si>
    <t>524 2 05 28 5 015</t>
  </si>
  <si>
    <t>C-BAG-28-015</t>
  </si>
  <si>
    <t>Chilangkha</t>
  </si>
  <si>
    <t>Chilankha</t>
  </si>
  <si>
    <t>C-JAN-22-012</t>
  </si>
  <si>
    <t>Telgha</t>
  </si>
  <si>
    <t>524 3 09 46 5 044</t>
  </si>
  <si>
    <t>W-LUM-47-063</t>
  </si>
  <si>
    <t>524 3 08 47 5 063</t>
  </si>
  <si>
    <t>Melamchi</t>
  </si>
  <si>
    <t>524 2 05 23 5 061</t>
  </si>
  <si>
    <t>C-BAG-23-048</t>
  </si>
  <si>
    <t>Gati</t>
  </si>
  <si>
    <t>524 2 05 23 5 003</t>
  </si>
  <si>
    <t>C-BAG-23-021</t>
  </si>
  <si>
    <t>Belkot</t>
  </si>
  <si>
    <t>524 2 05 28 5 008</t>
  </si>
  <si>
    <t>C-BAG-28-004</t>
  </si>
  <si>
    <t>Samudradevi Kholegaun</t>
  </si>
  <si>
    <t>Samundradevi</t>
  </si>
  <si>
    <t>524 2 05 28 5 016</t>
  </si>
  <si>
    <t>C-BAG-28-049</t>
  </si>
  <si>
    <t>524 2 05 28 5 049</t>
  </si>
  <si>
    <t>Phek</t>
  </si>
  <si>
    <t>Fek</t>
  </si>
  <si>
    <t>524 3 09 46 5 056</t>
  </si>
  <si>
    <t>W-LUM-47-021</t>
  </si>
  <si>
    <t>524 3 08 47 5 021</t>
  </si>
  <si>
    <t>Sinpal Kavre</t>
  </si>
  <si>
    <t>SipalKavre</t>
  </si>
  <si>
    <t>524 2 05 23 5 047</t>
  </si>
  <si>
    <t>C-BAG-23-064</t>
  </si>
  <si>
    <t>524 2 05 23 5 064</t>
  </si>
  <si>
    <t>Sikre</t>
  </si>
  <si>
    <t>524 2 05 28 5 019</t>
  </si>
  <si>
    <t>C-BAG-28-052</t>
  </si>
  <si>
    <t>524 2 05 28 5 052</t>
  </si>
  <si>
    <t>Bharatipur</t>
  </si>
  <si>
    <t>524 3 09 47 5 020</t>
  </si>
  <si>
    <t>W-LUM-48-008</t>
  </si>
  <si>
    <t>524 3 08 48 5 008</t>
  </si>
  <si>
    <t>Mithukaram</t>
  </si>
  <si>
    <t>524 3 09 47 5 019</t>
  </si>
  <si>
    <t>W-LUM-48-040</t>
  </si>
  <si>
    <t>524 3 08 48 5 040</t>
  </si>
  <si>
    <t>Bigu</t>
  </si>
  <si>
    <t>C-JAN-22-007</t>
  </si>
  <si>
    <t>Tahu</t>
  </si>
  <si>
    <t>524 3 09 46 5 037</t>
  </si>
  <si>
    <t>W-LUM-47-061</t>
  </si>
  <si>
    <t>524 3 08 47 5 061</t>
  </si>
  <si>
    <t>Darchha</t>
  </si>
  <si>
    <t>524 3 09 46 5 009</t>
  </si>
  <si>
    <t>W-LUM-47-016</t>
  </si>
  <si>
    <t>524 3 08 47 3 053</t>
  </si>
  <si>
    <t>Rampur N.P.</t>
  </si>
  <si>
    <t>Salang</t>
  </si>
  <si>
    <t>C-BAG-30-039</t>
  </si>
  <si>
    <t>Siddhara</t>
  </si>
  <si>
    <t>524 3 09 50 5 037</t>
  </si>
  <si>
    <t>W-LUM-51-037</t>
  </si>
  <si>
    <t>524 3 08 51 5 037</t>
  </si>
  <si>
    <t>Chidipani</t>
  </si>
  <si>
    <t>524 3 09 46 5 032</t>
  </si>
  <si>
    <t>W-LUM-47-014</t>
  </si>
  <si>
    <t>524 3 08 47 5 014</t>
  </si>
  <si>
    <t>Jiling</t>
  </si>
  <si>
    <t>524 2 05 28 5 011</t>
  </si>
  <si>
    <t>C-BAG-28-025</t>
  </si>
  <si>
    <t>524 2 05 28 5 025</t>
  </si>
  <si>
    <t>Pokharathok</t>
  </si>
  <si>
    <t>524 3 09 46 5 030</t>
  </si>
  <si>
    <t>W-LUM-47-051</t>
  </si>
  <si>
    <t>524 3 08 47 5 010</t>
  </si>
  <si>
    <t>BodhaPokharathok</t>
  </si>
  <si>
    <t>524 2 05 28 5 006</t>
  </si>
  <si>
    <t>C-BAG-28-054</t>
  </si>
  <si>
    <t>524 2 05 28 5 054</t>
  </si>
  <si>
    <t>Palung Mainadi</t>
  </si>
  <si>
    <t>PalungMainadi</t>
  </si>
  <si>
    <t>524 3 09 46 5 054</t>
  </si>
  <si>
    <t>W-LUM-47-049</t>
  </si>
  <si>
    <t>524 3 08 47 5 049</t>
  </si>
  <si>
    <t>Palungmainadi</t>
  </si>
  <si>
    <t>Rakuwa</t>
  </si>
  <si>
    <t>524 3 09 47 5 003</t>
  </si>
  <si>
    <t>W-LUM-48-055</t>
  </si>
  <si>
    <t>524 3 08 48 5 055</t>
  </si>
  <si>
    <t>Thanapati</t>
  </si>
  <si>
    <t>524 2 05 28 5 007</t>
  </si>
  <si>
    <t>C-BAG-28-058</t>
  </si>
  <si>
    <t>524 2 05 28 5 058</t>
  </si>
  <si>
    <t>Kimathanka</t>
  </si>
  <si>
    <t>Keemathnka</t>
  </si>
  <si>
    <t>524 1 02 09 5 013</t>
  </si>
  <si>
    <t>E-KOS-09-012</t>
  </si>
  <si>
    <t>Mumlichok</t>
  </si>
  <si>
    <t>Bhumlichok</t>
  </si>
  <si>
    <t>524 3 07 36 5 017</t>
  </si>
  <si>
    <t>W-GAN-36-009</t>
  </si>
  <si>
    <t>524 3 07 36 5 009</t>
  </si>
  <si>
    <t>C-BAG-23-034</t>
  </si>
  <si>
    <t>Chhimkeshwari</t>
  </si>
  <si>
    <t>Chhimkeshwori</t>
  </si>
  <si>
    <t>524 3 07 40 5 013</t>
  </si>
  <si>
    <t>W-GAN-38-013</t>
  </si>
  <si>
    <t>524 3 07 38 5 013</t>
  </si>
  <si>
    <t>Birkot</t>
  </si>
  <si>
    <t>524 3 09 46 5 003</t>
  </si>
  <si>
    <t>W-LUM-47-009</t>
  </si>
  <si>
    <t>524 3 08 47 5 009</t>
  </si>
  <si>
    <t>Gandakot</t>
  </si>
  <si>
    <t>Gadakot</t>
  </si>
  <si>
    <t>524 3 09 46 5 011</t>
  </si>
  <si>
    <t>W-LUM-47-023</t>
  </si>
  <si>
    <t>Hagam</t>
  </si>
  <si>
    <t>C-BAG-23-027</t>
  </si>
  <si>
    <t>524 2 05 28 5 020</t>
  </si>
  <si>
    <t>C-BAG-28-045</t>
  </si>
  <si>
    <t>524 2 05 28 5 045</t>
  </si>
  <si>
    <t>Chhipchhipe</t>
  </si>
  <si>
    <t>524 3 07 40 5 027</t>
  </si>
  <si>
    <t>W-GAN-38-014</t>
  </si>
  <si>
    <t>524 3 07 38 5 014</t>
  </si>
  <si>
    <t>Thakani</t>
  </si>
  <si>
    <t>524 2 05 23 5 071</t>
  </si>
  <si>
    <t>C-BAG-23-071</t>
  </si>
  <si>
    <t>Marming</t>
  </si>
  <si>
    <t>524 2 05 23 5 004</t>
  </si>
  <si>
    <t>C-BAG-23-047</t>
  </si>
  <si>
    <t>Selang</t>
  </si>
  <si>
    <t>C-BAG-23-060</t>
  </si>
  <si>
    <t>524 2 05 23 5 060</t>
  </si>
  <si>
    <t>Darechok</t>
  </si>
  <si>
    <t>C-NAR-35-010</t>
  </si>
  <si>
    <t>Devgaun</t>
  </si>
  <si>
    <t>524 3 09 47 5 068</t>
  </si>
  <si>
    <t>W-LUM-48-016</t>
  </si>
  <si>
    <t>524 3 08 48 5 013</t>
  </si>
  <si>
    <t>Talamarang</t>
  </si>
  <si>
    <t>Talramarang</t>
  </si>
  <si>
    <t>C-BAG-23-067</t>
  </si>
  <si>
    <t>Talakhu</t>
  </si>
  <si>
    <t>524 2 05 28 5 009</t>
  </si>
  <si>
    <t>C-BAG-28-056</t>
  </si>
  <si>
    <t>524 2 05 28 5 056</t>
  </si>
  <si>
    <t>Kusumkhola</t>
  </si>
  <si>
    <t>524 3 09 46 5 060</t>
  </si>
  <si>
    <t>W-LUM-47-043</t>
  </si>
  <si>
    <t>524 3 08 47 5 043</t>
  </si>
  <si>
    <t>Bhairavsthan</t>
  </si>
  <si>
    <t>Bhairabsthan</t>
  </si>
  <si>
    <t>524 3 09 46 5 048</t>
  </si>
  <si>
    <t>W-LUM-47-007</t>
  </si>
  <si>
    <t>524 3 08 47 5 007</t>
  </si>
  <si>
    <t>Khaliban</t>
  </si>
  <si>
    <t>524 3 09 46 5 005</t>
  </si>
  <si>
    <t>W-LUM-47-037</t>
  </si>
  <si>
    <t>524 3 09 50 5 028</t>
  </si>
  <si>
    <t>W-LUM-51-035</t>
  </si>
  <si>
    <t>524 3 08 51 5 035</t>
  </si>
  <si>
    <t>Madanpur</t>
  </si>
  <si>
    <t>524 2 05 28 5 012</t>
  </si>
  <si>
    <t>C-BAG-28-038</t>
  </si>
  <si>
    <t>524 2 05 28 5 038</t>
  </si>
  <si>
    <t>Suwarnakhal</t>
  </si>
  <si>
    <t>Subarnakhal</t>
  </si>
  <si>
    <t>524 3 09 50 5 033</t>
  </si>
  <si>
    <t>W-LUM-51-040</t>
  </si>
  <si>
    <t>524 3 08 51 5 040</t>
  </si>
  <si>
    <t>Chirtungdhara</t>
  </si>
  <si>
    <t>524 3 09 46 5 026</t>
  </si>
  <si>
    <t>W-LUM-47-015</t>
  </si>
  <si>
    <t>524 3 08 47 5 015</t>
  </si>
  <si>
    <t>Tansen Municipality</t>
  </si>
  <si>
    <t>Tansen N.P.</t>
  </si>
  <si>
    <t>524 3 09 46 3 001</t>
  </si>
  <si>
    <t>W-LUM-47-062</t>
  </si>
  <si>
    <t>524 3 08 47 3 062</t>
  </si>
  <si>
    <t>Baidi</t>
  </si>
  <si>
    <t>524 3 07 40 5 025</t>
  </si>
  <si>
    <t>W-GAN-38-003</t>
  </si>
  <si>
    <t>524 3 07 38 5 003</t>
  </si>
  <si>
    <t>524 3 07 40 5 026</t>
  </si>
  <si>
    <t>W-GAN-38-010</t>
  </si>
  <si>
    <t>524 3 07 38 5 010</t>
  </si>
  <si>
    <t>Chaturale</t>
  </si>
  <si>
    <t>524 2 05 28 5 010</t>
  </si>
  <si>
    <t>C-BAG-28-012</t>
  </si>
  <si>
    <t>524 3 09 46 5 006</t>
  </si>
  <si>
    <t>W-LUM-47-053</t>
  </si>
  <si>
    <t>Baramchae</t>
  </si>
  <si>
    <t>Baramchi</t>
  </si>
  <si>
    <t>524 2 05 23 5 053</t>
  </si>
  <si>
    <t>C-BAG-23-005</t>
  </si>
  <si>
    <t>524 2 05 23 5 005</t>
  </si>
  <si>
    <t>Dhuyang</t>
  </si>
  <si>
    <t>Dhumthang</t>
  </si>
  <si>
    <t>C-BAG-23-015</t>
  </si>
  <si>
    <t>Likhu</t>
  </si>
  <si>
    <t>524 2 05 28 5 017</t>
  </si>
  <si>
    <t>C-BAG-28-037</t>
  </si>
  <si>
    <t>524 2 05 28 5 037</t>
  </si>
  <si>
    <t>Maidan</t>
  </si>
  <si>
    <t>524 3 09 50 5 030</t>
  </si>
  <si>
    <t>W-LUM-51-028</t>
  </si>
  <si>
    <t>524 3 08 51 5 028</t>
  </si>
  <si>
    <t>Chhahara</t>
  </si>
  <si>
    <t>524 3 09 46 5 052</t>
  </si>
  <si>
    <t>W-LUM-47-013</t>
  </si>
  <si>
    <t>524 3 08 47 5 013</t>
  </si>
  <si>
    <t>Darbung</t>
  </si>
  <si>
    <t>Darbhung</t>
  </si>
  <si>
    <t>524 3 07 36 5 006</t>
  </si>
  <si>
    <t>W-GAN-36-017</t>
  </si>
  <si>
    <t>Patauti</t>
  </si>
  <si>
    <t>Pathauti</t>
  </si>
  <si>
    <t>524 3 09 50 5 027</t>
  </si>
  <si>
    <t>W-LUM-51-033</t>
  </si>
  <si>
    <t>524 3 08 51 5 033</t>
  </si>
  <si>
    <t>Dubachaur</t>
  </si>
  <si>
    <t>Dubachour</t>
  </si>
  <si>
    <t>524 2 05 23 5 055</t>
  </si>
  <si>
    <t>C-BAG-23-016</t>
  </si>
  <si>
    <t>Lagarche</t>
  </si>
  <si>
    <t>Langarche</t>
  </si>
  <si>
    <t>C-BAG-23-041</t>
  </si>
  <si>
    <t>Pipaldada</t>
  </si>
  <si>
    <t>524 3 09 46 5 036</t>
  </si>
  <si>
    <t>W-LUM-47-050</t>
  </si>
  <si>
    <t>524 3 08 47 5 050</t>
  </si>
  <si>
    <t>Bandhi Pokhara</t>
  </si>
  <si>
    <t>Bandipokhara</t>
  </si>
  <si>
    <t>524 3 09 46 5 045</t>
  </si>
  <si>
    <t>W-LUM-47-005</t>
  </si>
  <si>
    <t>524 3 08 47 5 005</t>
  </si>
  <si>
    <t>Thansing</t>
  </si>
  <si>
    <t>C-BAG-28-059</t>
  </si>
  <si>
    <t>524 2 05 28 5 059</t>
  </si>
  <si>
    <t>Nayarnamtales</t>
  </si>
  <si>
    <t>524 3 09 46 5 029</t>
  </si>
  <si>
    <t>W-LUM-47-048</t>
  </si>
  <si>
    <t>524 3 08 47 5 048</t>
  </si>
  <si>
    <t>524 3 07 40 5 014</t>
  </si>
  <si>
    <t>W-GAN-38-016</t>
  </si>
  <si>
    <t>524 3 07 38 5 016</t>
  </si>
  <si>
    <t>Taruka</t>
  </si>
  <si>
    <t>C-BAG-28-057</t>
  </si>
  <si>
    <t>524 2 05 28 5 057</t>
  </si>
  <si>
    <t>Nalang</t>
  </si>
  <si>
    <t>C-BAG-30-033</t>
  </si>
  <si>
    <t>Sunaulabajar</t>
  </si>
  <si>
    <t>SunaulaBazar</t>
  </si>
  <si>
    <t>524 2 05 30 5 035</t>
  </si>
  <si>
    <t>C-BAG-30-046</t>
  </si>
  <si>
    <t>524 2 05 30 3 035</t>
  </si>
  <si>
    <t>Nilkantha N.P.</t>
  </si>
  <si>
    <t>Heklang</t>
  </si>
  <si>
    <t>Haklang</t>
  </si>
  <si>
    <t>524 3 09 46 5 001</t>
  </si>
  <si>
    <t>W-LUM-47-027</t>
  </si>
  <si>
    <t>524 3 08 47 5 027</t>
  </si>
  <si>
    <t>Sitapur</t>
  </si>
  <si>
    <t>524 3 09 50 5 031</t>
  </si>
  <si>
    <t>W-LUM-51-039</t>
  </si>
  <si>
    <t>524 3 08 51 5 039</t>
  </si>
  <si>
    <t>Bhadratar</t>
  </si>
  <si>
    <t>C-BAG-28-006</t>
  </si>
  <si>
    <t>Mahakali</t>
  </si>
  <si>
    <t>C-BAG-28-039</t>
  </si>
  <si>
    <t>524 2 05 28 5 039</t>
  </si>
  <si>
    <t>Panena</t>
  </si>
  <si>
    <t>Pathona</t>
  </si>
  <si>
    <t>524 3 09 50 5 026</t>
  </si>
  <si>
    <t>W-LUM-51-034</t>
  </si>
  <si>
    <t>524 3 08 51 5 034</t>
  </si>
  <si>
    <t>Khalte</t>
  </si>
  <si>
    <t>524 2 05 30 5 032</t>
  </si>
  <si>
    <t>C-BAG-30-023</t>
  </si>
  <si>
    <t>524 2 05 30 5 023</t>
  </si>
  <si>
    <t>Khasauli</t>
  </si>
  <si>
    <t>Khasyoli</t>
  </si>
  <si>
    <t>524 3 09 46 5 049</t>
  </si>
  <si>
    <t>W-LUM-47-040</t>
  </si>
  <si>
    <t>524 3 08 47 5 040</t>
  </si>
  <si>
    <t>Budhasing</t>
  </si>
  <si>
    <t>524 2 05 28 5 044</t>
  </si>
  <si>
    <t>C-BAG-28-009</t>
  </si>
  <si>
    <t>Makaising</t>
  </si>
  <si>
    <t>524 3 07 36 5 014</t>
  </si>
  <si>
    <t>W-GAN-36-040</t>
  </si>
  <si>
    <t>524 3 07 36 5 040</t>
  </si>
  <si>
    <t>Dharampani</t>
  </si>
  <si>
    <t>524 3 07 40 5 016</t>
  </si>
  <si>
    <t>W-GAN-38-018</t>
  </si>
  <si>
    <t>524 3 07 38 3 004</t>
  </si>
  <si>
    <t>Bandipur N.P.</t>
  </si>
  <si>
    <t>Phoksing</t>
  </si>
  <si>
    <t>Foksingkot</t>
  </si>
  <si>
    <t>524 3 09 46 5 018</t>
  </si>
  <si>
    <t>W-LUM-47-022</t>
  </si>
  <si>
    <t>524 3 08 47 5 022</t>
  </si>
  <si>
    <t>Jaluke</t>
  </si>
  <si>
    <t>Juluke</t>
  </si>
  <si>
    <t>524 3 09 50 5 035</t>
  </si>
  <si>
    <t>W-LUM-51-020</t>
  </si>
  <si>
    <t>Gejha</t>
  </si>
  <si>
    <t>524 3 09 46 5 004</t>
  </si>
  <si>
    <t>W-LUM-47-025</t>
  </si>
  <si>
    <t>Ramjakot</t>
  </si>
  <si>
    <t>524 3 07 40 5 023</t>
  </si>
  <si>
    <t>W-GAN-38-037</t>
  </si>
  <si>
    <t>524 3 07 38 5 037</t>
  </si>
  <si>
    <t>Gajarkot</t>
  </si>
  <si>
    <t>524 3 07 40 5 034</t>
  </si>
  <si>
    <t>W-GAN-38-022</t>
  </si>
  <si>
    <t>524 3 07 38 5 022</t>
  </si>
  <si>
    <t>Mujhung</t>
  </si>
  <si>
    <t>524 3 09 46 5 062</t>
  </si>
  <si>
    <t>W-LUM-47-047</t>
  </si>
  <si>
    <t>524 3 08 47 5 047</t>
  </si>
  <si>
    <t>Khadga Bhanjyang</t>
  </si>
  <si>
    <t>KhadagBhanjyang</t>
  </si>
  <si>
    <t>524 2 05 28 5 048</t>
  </si>
  <si>
    <t>C-BAG-28-031</t>
  </si>
  <si>
    <t>524 2 05 28 5 031</t>
  </si>
  <si>
    <t>524 2 05 23 5 059</t>
  </si>
  <si>
    <t>C-BAG-23-044</t>
  </si>
  <si>
    <t>Khanichhap</t>
  </si>
  <si>
    <t>524 3 09 46 5 028</t>
  </si>
  <si>
    <t>W-LUM-47-038</t>
  </si>
  <si>
    <t>524 3 08 47 5 038</t>
  </si>
  <si>
    <t>Alambu</t>
  </si>
  <si>
    <t>Alampu</t>
  </si>
  <si>
    <t>C-JAN-22-001</t>
  </si>
  <si>
    <t>Bhotenamlang</t>
  </si>
  <si>
    <t>BhoteNamlang</t>
  </si>
  <si>
    <t>C-BAG-23-011</t>
  </si>
  <si>
    <t>Gaurishankar</t>
  </si>
  <si>
    <t>GauriSankar</t>
  </si>
  <si>
    <t>C-JAN-22-018</t>
  </si>
  <si>
    <t>Jukena</t>
  </si>
  <si>
    <t>524 3 09 50 5 036</t>
  </si>
  <si>
    <t>W-LUM-51-019</t>
  </si>
  <si>
    <t>524 3 08 51 5 019</t>
  </si>
  <si>
    <t>Tanglichok</t>
  </si>
  <si>
    <t>524 3 07 36 5 011</t>
  </si>
  <si>
    <t>W-GAN-36-062</t>
  </si>
  <si>
    <t>524 3 07 36 5 062</t>
  </si>
  <si>
    <t>Dhatibang</t>
  </si>
  <si>
    <t>Dhatiwang</t>
  </si>
  <si>
    <t>524 3 09 50 5 029</t>
  </si>
  <si>
    <t>W-LUM-51-014</t>
  </si>
  <si>
    <t>524 3 08 51 5 014</t>
  </si>
  <si>
    <t>Barangdi</t>
  </si>
  <si>
    <t>524 3 09 46 5 023</t>
  </si>
  <si>
    <t>W-LUM-47-006</t>
  </si>
  <si>
    <t>524 3 08 47 5 006</t>
  </si>
  <si>
    <t>Phulpingkatti</t>
  </si>
  <si>
    <t>Fulpingkatti</t>
  </si>
  <si>
    <t>C-BAG-23-019</t>
  </si>
  <si>
    <t>Chappani</t>
  </si>
  <si>
    <t>524 3 09 46 5 025</t>
  </si>
  <si>
    <t>W-LUM-47-012</t>
  </si>
  <si>
    <t>524 3 08 47 5 012</t>
  </si>
  <si>
    <t>Palchok</t>
  </si>
  <si>
    <t>C-BAG-23-052</t>
  </si>
  <si>
    <t>Suryamati</t>
  </si>
  <si>
    <t>524 2 05 28 5 013</t>
  </si>
  <si>
    <t>C-BAG-28-055</t>
  </si>
  <si>
    <t>524 2 05 28 5 055</t>
  </si>
  <si>
    <t>Sundhara (Thiring )</t>
  </si>
  <si>
    <t>Sundhara(Ghiring)</t>
  </si>
  <si>
    <t>524 3 07 40 5 035</t>
  </si>
  <si>
    <t>W-GAN-38-044</t>
  </si>
  <si>
    <t>524 3 07 38 5 044</t>
  </si>
  <si>
    <t>Syangja</t>
  </si>
  <si>
    <t>Chapakot</t>
  </si>
  <si>
    <t>524 3 07 41 5 045</t>
  </si>
  <si>
    <t>W-GAN-39-013</t>
  </si>
  <si>
    <t>524 3 07 39</t>
  </si>
  <si>
    <t>524 3 07 39 3 013</t>
  </si>
  <si>
    <t>Chapakot N.P.</t>
  </si>
  <si>
    <t>Anbukhaireni</t>
  </si>
  <si>
    <t>524 3 07 40 5 011</t>
  </si>
  <si>
    <t>W-GAN-38-001</t>
  </si>
  <si>
    <t>524 3 07 38 3 001</t>
  </si>
  <si>
    <t>Anbukhaireni N.P.</t>
  </si>
  <si>
    <t>Manakamana</t>
  </si>
  <si>
    <t>524 3 07 36 5 015</t>
  </si>
  <si>
    <t>W-GAN-36-041</t>
  </si>
  <si>
    <t>524 3 07 36 5 041</t>
  </si>
  <si>
    <t>524 3 09 46 5 059</t>
  </si>
  <si>
    <t>W-LUM-47-018</t>
  </si>
  <si>
    <t>524 3 08 47 5 018</t>
  </si>
  <si>
    <t>Pangtang</t>
  </si>
  <si>
    <t>524 2 05 23 5 072</t>
  </si>
  <si>
    <t>C-BAG-23-053</t>
  </si>
  <si>
    <t>Maidi</t>
  </si>
  <si>
    <t>524 2 05 30 5 024</t>
  </si>
  <si>
    <t>C-BAG-30-029</t>
  </si>
  <si>
    <t>Chaughoda</t>
  </si>
  <si>
    <t>Chaughada</t>
  </si>
  <si>
    <t>524 2 05 28 5 028</t>
  </si>
  <si>
    <t>C-BAG-28-013</t>
  </si>
  <si>
    <t>Ratnapur</t>
  </si>
  <si>
    <t>524 3 07 41 5 046</t>
  </si>
  <si>
    <t>W-GAN-39-047</t>
  </si>
  <si>
    <t>524 2 05 28 5 029</t>
  </si>
  <si>
    <t>C-BAG-28-026</t>
  </si>
  <si>
    <t>524 2 05 28 5 026</t>
  </si>
  <si>
    <t>Saankhar</t>
  </si>
  <si>
    <t>Sakhar</t>
  </si>
  <si>
    <t>524 3 07 41 5 043</t>
  </si>
  <si>
    <t>W-GAN-39-048</t>
  </si>
  <si>
    <t>524 3 07 39 5 048</t>
  </si>
  <si>
    <t>Bodha Pokhara Thok</t>
  </si>
  <si>
    <t>Bodhapokharathok</t>
  </si>
  <si>
    <t>524 3 09 46 5 047</t>
  </si>
  <si>
    <t>W-LUM-47-010</t>
  </si>
  <si>
    <t>524 3 08 47 5 051</t>
  </si>
  <si>
    <t>Panchakanya</t>
  </si>
  <si>
    <t>Panchkanya</t>
  </si>
  <si>
    <t>524 2 05 28 5 024</t>
  </si>
  <si>
    <t>C-BAG-28-043</t>
  </si>
  <si>
    <t>524 2 05 28 5 043</t>
  </si>
  <si>
    <t>Charghare</t>
  </si>
  <si>
    <t>C-BAG-28-011</t>
  </si>
  <si>
    <t>Gorsyang</t>
  </si>
  <si>
    <t>524 2 05 28 5 047</t>
  </si>
  <si>
    <t>C-BAG-28-024</t>
  </si>
  <si>
    <t>Darlamdanda</t>
  </si>
  <si>
    <t>524 3 09 46 5 027</t>
  </si>
  <si>
    <t>W-LUM-47-017</t>
  </si>
  <si>
    <t>524 3 08 47 5 017</t>
  </si>
  <si>
    <t>524 2 05 28 5 022</t>
  </si>
  <si>
    <t>C-BAG-28-005</t>
  </si>
  <si>
    <t>Banskharka</t>
  </si>
  <si>
    <t>C-BAG-23-004</t>
  </si>
  <si>
    <t>Bhuwan Pokhari</t>
  </si>
  <si>
    <t>Bhuwanpokhari</t>
  </si>
  <si>
    <t>524 3 09 46 5 051</t>
  </si>
  <si>
    <t>W-LUM-47-008</t>
  </si>
  <si>
    <t>524 3 08 47 5 008</t>
  </si>
  <si>
    <t>Hungi</t>
  </si>
  <si>
    <t>524 3 09 46 5 020</t>
  </si>
  <si>
    <t>W-LUM-47-029</t>
  </si>
  <si>
    <t>524 3 08 47 5 029</t>
  </si>
  <si>
    <t>Taklung</t>
  </si>
  <si>
    <t>524 3 07 36 5 016</t>
  </si>
  <si>
    <t>W-GAN-36-058</t>
  </si>
  <si>
    <t>524 3 07 36 5 058</t>
  </si>
  <si>
    <t>Phujel</t>
  </si>
  <si>
    <t>Fujel</t>
  </si>
  <si>
    <t>524 3 07 36 5 008</t>
  </si>
  <si>
    <t>W-GAN-36-022</t>
  </si>
  <si>
    <t>524 3 07 36 5 022</t>
  </si>
  <si>
    <t>Balkumari</t>
  </si>
  <si>
    <t>524 2 05 28 5 021</t>
  </si>
  <si>
    <t>C-BAG-28-002</t>
  </si>
  <si>
    <t>Thaprek</t>
  </si>
  <si>
    <t>C-BAG-28-060</t>
  </si>
  <si>
    <t>524 2 05 28 5 060</t>
  </si>
  <si>
    <t>Bidur Municipality</t>
  </si>
  <si>
    <t>Bidur N.P.</t>
  </si>
  <si>
    <t>524 2 05 28 3 001</t>
  </si>
  <si>
    <t>C-BAG-28-008</t>
  </si>
  <si>
    <t>524 2 05 28 3 008</t>
  </si>
  <si>
    <t>Nilkanth</t>
  </si>
  <si>
    <t>Nilkantha</t>
  </si>
  <si>
    <t>C-BAG-30-035</t>
  </si>
  <si>
    <t>Khidim</t>
  </si>
  <si>
    <t>524 3 09 50 5 025</t>
  </si>
  <si>
    <t>W-LUM-51-026</t>
  </si>
  <si>
    <t>524 3 08 51 5 026</t>
  </si>
  <si>
    <t>Shamadi</t>
  </si>
  <si>
    <t>Somadi</t>
  </si>
  <si>
    <t>524 3 09 46 5 065</t>
  </si>
  <si>
    <t>W-LUM-47-060</t>
  </si>
  <si>
    <t>524 3 08 47 5 060</t>
  </si>
  <si>
    <t>Samubhagawati</t>
  </si>
  <si>
    <t>ShambuBhagawatipur</t>
  </si>
  <si>
    <t>524 3 07 40 5 024</t>
  </si>
  <si>
    <t>W-GAN-38-042</t>
  </si>
  <si>
    <t>524 3 07 38 5 042</t>
  </si>
  <si>
    <t>Ghuyang (Thanpalchap)</t>
  </si>
  <si>
    <t>ThampalChhap</t>
  </si>
  <si>
    <t>C-BAG-23-072</t>
  </si>
  <si>
    <t>Dangsing</t>
  </si>
  <si>
    <t>524 2 05 28 5 046</t>
  </si>
  <si>
    <t>C-BAG-28-016</t>
  </si>
  <si>
    <t>Kuwakot</t>
  </si>
  <si>
    <t>524 3 07 41 5 049</t>
  </si>
  <si>
    <t>W-GAN-39-030</t>
  </si>
  <si>
    <t>Khanigaun</t>
  </si>
  <si>
    <t>KholegaunKhanigaun</t>
  </si>
  <si>
    <t>524 2 05 28 5 040</t>
  </si>
  <si>
    <t>C-BAG-28-033</t>
  </si>
  <si>
    <t>524 2 05 28 5 033</t>
  </si>
  <si>
    <t>KholegaunKhanigau</t>
  </si>
  <si>
    <t>Kahunshivapur</t>
  </si>
  <si>
    <t>KahuShivapur</t>
  </si>
  <si>
    <t>524 3 07 40 5 020</t>
  </si>
  <si>
    <t>W-GAN-38-025</t>
  </si>
  <si>
    <t>524 3 07 38 5 025</t>
  </si>
  <si>
    <t>Khanigau</t>
  </si>
  <si>
    <t>524 3 09 46 5 024</t>
  </si>
  <si>
    <t>W-LUM-47-039</t>
  </si>
  <si>
    <t>524 3 08 47 5 039</t>
  </si>
  <si>
    <t>Malunga</t>
  </si>
  <si>
    <t>524 3 07 41 5 055</t>
  </si>
  <si>
    <t>W-GAN-39-033</t>
  </si>
  <si>
    <t>524 3 07 39 5 033</t>
  </si>
  <si>
    <t>Dhol</t>
  </si>
  <si>
    <t>Dhola</t>
  </si>
  <si>
    <t>524 2 05 30 5 021</t>
  </si>
  <si>
    <t>C-BAG-30-010</t>
  </si>
  <si>
    <t>524 2 05 30 5 010</t>
  </si>
  <si>
    <t>Bodhagumba</t>
  </si>
  <si>
    <t>Boudhagumba</t>
  </si>
  <si>
    <t>524 3 09 46 5 046</t>
  </si>
  <si>
    <t>W-LUM-47-011</t>
  </si>
  <si>
    <t>524 3 08 47 5 011</t>
  </si>
  <si>
    <t>Khyaha</t>
  </si>
  <si>
    <t>524 3 09 46 5 063</t>
  </si>
  <si>
    <t>W-LUM-47-041</t>
  </si>
  <si>
    <t>524 3 08 47 5 041</t>
  </si>
  <si>
    <t>Sekham</t>
  </si>
  <si>
    <t>524 3 07 41 5 039</t>
  </si>
  <si>
    <t>W-GAN-39-050</t>
  </si>
  <si>
    <t>524 3 07 39 5 050</t>
  </si>
  <si>
    <t>Ganeshsthan</t>
  </si>
  <si>
    <t>Ganeshthan</t>
  </si>
  <si>
    <t>C-BAG-28-020</t>
  </si>
  <si>
    <t>Listokot</t>
  </si>
  <si>
    <t>Listikot</t>
  </si>
  <si>
    <t>524 2 05 23 5 007</t>
  </si>
  <si>
    <t>C-BAG-23-043</t>
  </si>
  <si>
    <t>Yamgha</t>
  </si>
  <si>
    <t>524 3 09 46 5 031</t>
  </si>
  <si>
    <t>W-LUM-47-066</t>
  </si>
  <si>
    <t>524 3 08 47 5 066</t>
  </si>
  <si>
    <t>Keshavtar</t>
  </si>
  <si>
    <t>524 3 07 40 5 019</t>
  </si>
  <si>
    <t>W-GAN-38-026</t>
  </si>
  <si>
    <t>524 3 07 38 5 026</t>
  </si>
  <si>
    <t>Muralibhanjyang</t>
  </si>
  <si>
    <t>MuraliBhanjyang</t>
  </si>
  <si>
    <t>C-BAG-30-032</t>
  </si>
  <si>
    <t>Kotdarbar</t>
  </si>
  <si>
    <t>524 3 07 40 5 021</t>
  </si>
  <si>
    <t>W-GAN-38-030</t>
  </si>
  <si>
    <t>524 3 07 38 5 030</t>
  </si>
  <si>
    <t>Ghunsakot</t>
  </si>
  <si>
    <t>Gunsakot</t>
  </si>
  <si>
    <t>524 2 05 23 5 067</t>
  </si>
  <si>
    <t>C-BAG-23-026</t>
  </si>
  <si>
    <t>Argali</t>
  </si>
  <si>
    <t>524 3 09 46 5 058</t>
  </si>
  <si>
    <t>W-LUM-47-002</t>
  </si>
  <si>
    <t>524 3 08 47 5 002</t>
  </si>
  <si>
    <t>Narapani</t>
  </si>
  <si>
    <t>524 3 09 50 5 023</t>
  </si>
  <si>
    <t>W-LUM-51-030</t>
  </si>
  <si>
    <t>524 3 08 51 3 036</t>
  </si>
  <si>
    <t>Sandhikharka N.P.</t>
  </si>
  <si>
    <t>Anguri</t>
  </si>
  <si>
    <t>Adguri</t>
  </si>
  <si>
    <t>524 3 09 50 5 020</t>
  </si>
  <si>
    <t>W-LUM-51-001</t>
  </si>
  <si>
    <t>524 3 08 51 5 001</t>
  </si>
  <si>
    <t>Khanchikot</t>
  </si>
  <si>
    <t>524 3 09 50 5 022</t>
  </si>
  <si>
    <t>W-LUM-51-024</t>
  </si>
  <si>
    <t>Ghairung</t>
  </si>
  <si>
    <t>524 3 07 36 5 013</t>
  </si>
  <si>
    <t>W-GAN-36-025</t>
  </si>
  <si>
    <t>524 3 07 36 5 025</t>
  </si>
  <si>
    <t>Bandipur</t>
  </si>
  <si>
    <t>524 3 07 40 5 012</t>
  </si>
  <si>
    <t>W-GAN-38-004</t>
  </si>
  <si>
    <t>Dhanchaur</t>
  </si>
  <si>
    <t>524 3 09 50 5 034</t>
  </si>
  <si>
    <t>W-LUM-51-012</t>
  </si>
  <si>
    <t>524 3 08 51 5 012</t>
  </si>
  <si>
    <t>Namche</t>
  </si>
  <si>
    <t>E-SAG-11-024</t>
  </si>
  <si>
    <t>Kiul</t>
  </si>
  <si>
    <t>Kiwool</t>
  </si>
  <si>
    <t>524 2 05 23 5 073</t>
  </si>
  <si>
    <t>C-BAG-23-038</t>
  </si>
  <si>
    <t>Kharanitar</t>
  </si>
  <si>
    <t>524 2 05 28 5 041</t>
  </si>
  <si>
    <t>C-BAG-28-032</t>
  </si>
  <si>
    <t>524 2 05 28 5 032</t>
  </si>
  <si>
    <t>Ichok</t>
  </si>
  <si>
    <t>C-BAG-23-030</t>
  </si>
  <si>
    <t>Kalika Halldae</t>
  </si>
  <si>
    <t>Kalikahalde</t>
  </si>
  <si>
    <t>C-BAG-28-028</t>
  </si>
  <si>
    <t>Pakwadi</t>
  </si>
  <si>
    <t>524 3 07 41 5 048</t>
  </si>
  <si>
    <t>W-GAN-39-038</t>
  </si>
  <si>
    <t>524 3 07 39 5 038</t>
  </si>
  <si>
    <t>Sundaradevi</t>
  </si>
  <si>
    <t>524 2 05 28 5 034</t>
  </si>
  <si>
    <t>C-BAG-28-053</t>
  </si>
  <si>
    <t>524 2 05 28 5 053</t>
  </si>
  <si>
    <t>Samudratar</t>
  </si>
  <si>
    <t>Samundratar</t>
  </si>
  <si>
    <t>C-BAG-28-050</t>
  </si>
  <si>
    <t>524 2 05 28 5 050</t>
  </si>
  <si>
    <t>Kyakmi</t>
  </si>
  <si>
    <t>524 3 07 41 5 037</t>
  </si>
  <si>
    <t>W-GAN-39-031</t>
  </si>
  <si>
    <t>524 3 07 39 5 031</t>
  </si>
  <si>
    <t>Tulsi Bhanjyang</t>
  </si>
  <si>
    <t>Tulsibhanjyang</t>
  </si>
  <si>
    <t>524 3 07 41 5 047</t>
  </si>
  <si>
    <t>W-GAN-39-059</t>
  </si>
  <si>
    <t>524 3 07 39 5 059</t>
  </si>
  <si>
    <t>Narjamandap</t>
  </si>
  <si>
    <t>C-BAG-28-041</t>
  </si>
  <si>
    <t>Dhuwakot</t>
  </si>
  <si>
    <t>524 2 05 30 5 007</t>
  </si>
  <si>
    <t>C-BAG-30-012</t>
  </si>
  <si>
    <t>524 2 05 30 5 012</t>
  </si>
  <si>
    <t>Dhikura</t>
  </si>
  <si>
    <t>524 3 09 50 5 021</t>
  </si>
  <si>
    <t>W-LUM-51-015</t>
  </si>
  <si>
    <t>524 3 08 51 5 015</t>
  </si>
  <si>
    <t>Pali</t>
  </si>
  <si>
    <t>524 3 09 50 5 024</t>
  </si>
  <si>
    <t>W-LUM-51-032</t>
  </si>
  <si>
    <t>524 3 08 51 5 032</t>
  </si>
  <si>
    <t>Bakrang</t>
  </si>
  <si>
    <t>524 3 07 36 5 010</t>
  </si>
  <si>
    <t>W-GAN-36-007</t>
  </si>
  <si>
    <t>524 3 07 36 5 007</t>
  </si>
  <si>
    <t>Khari</t>
  </si>
  <si>
    <t>C-BAG-30-024</t>
  </si>
  <si>
    <t>Namjung</t>
  </si>
  <si>
    <t>W-GAN-36-045</t>
  </si>
  <si>
    <t>524 3 07 36 5 045</t>
  </si>
  <si>
    <t>Khumjung</t>
  </si>
  <si>
    <t>E-SAG-11-018</t>
  </si>
  <si>
    <t>524 3 07 36 5 033</t>
  </si>
  <si>
    <t>W-GAN-36-018</t>
  </si>
  <si>
    <t>524 3 07 36 5 018</t>
  </si>
  <si>
    <t>Rautbesi</t>
  </si>
  <si>
    <t>C-BAG-28-046</t>
  </si>
  <si>
    <t>Gaunkharka</t>
  </si>
  <si>
    <t>Jagatradevi</t>
  </si>
  <si>
    <t>524 3 07 41 5 054</t>
  </si>
  <si>
    <t>W-GAN-39-024</t>
  </si>
  <si>
    <t>524 3 07 39 5 024</t>
  </si>
  <si>
    <t>Gulmi</t>
  </si>
  <si>
    <t>Daugha</t>
  </si>
  <si>
    <t>Daungha</t>
  </si>
  <si>
    <t>524 3 09 51 5 046</t>
  </si>
  <si>
    <t>W-LUM-46-024</t>
  </si>
  <si>
    <t>524 3 08 46</t>
  </si>
  <si>
    <t>524 3 08 46 5 024</t>
  </si>
  <si>
    <t>Sangkos</t>
  </si>
  <si>
    <t>Sangkosh</t>
  </si>
  <si>
    <t>524 2 05 30 5 027</t>
  </si>
  <si>
    <t>C-BAG-30-042</t>
  </si>
  <si>
    <t>Kihun</t>
  </si>
  <si>
    <t>524 3 07 40 5 036</t>
  </si>
  <si>
    <t>W-GAN-38-028</t>
  </si>
  <si>
    <t>524 3 07 38 5 028</t>
  </si>
  <si>
    <t>524 2 05 28 5 023</t>
  </si>
  <si>
    <t>C-BAG-28-021</t>
  </si>
  <si>
    <t>Kewar</t>
  </si>
  <si>
    <t>KewareBhanjyang</t>
  </si>
  <si>
    <t>524 3 07 41 5 034</t>
  </si>
  <si>
    <t>W-GAN-39-027</t>
  </si>
  <si>
    <t>524 3 07 39 5 027</t>
  </si>
  <si>
    <t>C-BAG-28-029</t>
  </si>
  <si>
    <t>Siddheshwar</t>
  </si>
  <si>
    <t>524 3 09 46 5 064</t>
  </si>
  <si>
    <t>W-LUM-47-058</t>
  </si>
  <si>
    <t>524 3 08 47 5 058</t>
  </si>
  <si>
    <t>524 3 07 41 5 053</t>
  </si>
  <si>
    <t>W-GAN-39-012</t>
  </si>
  <si>
    <t>524 3 07 39 5 012</t>
  </si>
  <si>
    <t>Pokharibhanjyang</t>
  </si>
  <si>
    <t>PokhariBhanjyang</t>
  </si>
  <si>
    <t>524 3 07 40 5 007</t>
  </si>
  <si>
    <t>W-GAN-38-034</t>
  </si>
  <si>
    <t>524 3 07 38 3 011</t>
  </si>
  <si>
    <t>Byas N.P.</t>
  </si>
  <si>
    <t>Majhkot</t>
  </si>
  <si>
    <t>Majhakot</t>
  </si>
  <si>
    <t>524 3 07 40 5 037</t>
  </si>
  <si>
    <t>W-GAN-38-032</t>
  </si>
  <si>
    <t>524 3 07 38 5 032</t>
  </si>
  <si>
    <t>Ruru</t>
  </si>
  <si>
    <t>524 3 09 51 5 041</t>
  </si>
  <si>
    <t>W-LUM-46-070</t>
  </si>
  <si>
    <t>524 3 08 46 5 070</t>
  </si>
  <si>
    <t>Ralukadevi</t>
  </si>
  <si>
    <t>C-BAG-28-044</t>
  </si>
  <si>
    <t>Malyangkot</t>
  </si>
  <si>
    <t>524 3 07 41 5 035</t>
  </si>
  <si>
    <t>W-GAN-39-034</t>
  </si>
  <si>
    <t>524 3 07 39 5 034</t>
  </si>
  <si>
    <t>Resing Ranipokhari</t>
  </si>
  <si>
    <t>Ranipokhari(Resing)</t>
  </si>
  <si>
    <t>524 3 07 40 5 022</t>
  </si>
  <si>
    <t>W-GAN-38-038</t>
  </si>
  <si>
    <t>524 3 07 38 5 038</t>
  </si>
  <si>
    <t>Thapalkot</t>
  </si>
  <si>
    <t>Thanpalkot</t>
  </si>
  <si>
    <t>524 2 05 23 5 068</t>
  </si>
  <si>
    <t>C-BAG-23-073</t>
  </si>
  <si>
    <t>Shrikrishna Gandaki</t>
  </si>
  <si>
    <t>ShreekrishnaGandaki</t>
  </si>
  <si>
    <t>524 3 07 41 5 056</t>
  </si>
  <si>
    <t>W-GAN-39-052</t>
  </si>
  <si>
    <t>524 3 07 39 5 052</t>
  </si>
  <si>
    <t>BagesworiChokade</t>
  </si>
  <si>
    <t>524 2 05 28 5 036</t>
  </si>
  <si>
    <t>C-BAG-28-001</t>
  </si>
  <si>
    <t>Samari</t>
  </si>
  <si>
    <t>C-BAG-28-048</t>
  </si>
  <si>
    <t>Chidoka</t>
  </si>
  <si>
    <t>Chidika</t>
  </si>
  <si>
    <t>524 3 09 50 5 002</t>
  </si>
  <si>
    <t>W-LUM-51-010</t>
  </si>
  <si>
    <t>524 3 08 51 5 010</t>
  </si>
  <si>
    <t>Gerkhu</t>
  </si>
  <si>
    <t>C-BAG-28-022</t>
  </si>
  <si>
    <t>Birgha Archhale</t>
  </si>
  <si>
    <t>BirghaArchale</t>
  </si>
  <si>
    <t>524 3 07 41 5 052</t>
  </si>
  <si>
    <t>W-GAN-39-010</t>
  </si>
  <si>
    <t>524 3 07 39 5 011</t>
  </si>
  <si>
    <t>BiruwaArchale</t>
  </si>
  <si>
    <t>Aalamdevi</t>
  </si>
  <si>
    <t>Alamadevi</t>
  </si>
  <si>
    <t>524 3 07 41 5 051</t>
  </si>
  <si>
    <t>W-GAN-39-001</t>
  </si>
  <si>
    <t>524 3 07 39 5 001</t>
  </si>
  <si>
    <t>524 3 09 50 5 001</t>
  </si>
  <si>
    <t>W-LUM-51-005</t>
  </si>
  <si>
    <t>524 3 08 51 5 005</t>
  </si>
  <si>
    <t>524 2 05 30 5 030</t>
  </si>
  <si>
    <t>C-BAG-30-007</t>
  </si>
  <si>
    <t>Tindobato</t>
  </si>
  <si>
    <t>Tindobate</t>
  </si>
  <si>
    <t>524 3 07 41 5 050</t>
  </si>
  <si>
    <t>W-GAN-39-058</t>
  </si>
  <si>
    <t>524 3 07 39 5 058</t>
  </si>
  <si>
    <t>524 3 07 36 5 034</t>
  </si>
  <si>
    <t>W-GAN-36-020</t>
  </si>
  <si>
    <t>524 3 07 36 5 020</t>
  </si>
  <si>
    <t>Lachyang</t>
  </si>
  <si>
    <t>C-BAG-28-036</t>
  </si>
  <si>
    <t>524 3 09 50 5 041</t>
  </si>
  <si>
    <t>W-LUM-51-031</t>
  </si>
  <si>
    <t>524 3 08 51 5 031</t>
  </si>
  <si>
    <t>Chinnebas</t>
  </si>
  <si>
    <t>524 3 07 41 5 036</t>
  </si>
  <si>
    <t>W-GAN-39-016</t>
  </si>
  <si>
    <t>524 3 07 39 5 016</t>
  </si>
  <si>
    <t>Tupche</t>
  </si>
  <si>
    <t>524 2 05 28 5 061</t>
  </si>
  <si>
    <t>C-BAG-28-061</t>
  </si>
  <si>
    <t>Pelakot</t>
  </si>
  <si>
    <t>524 3 07 41 5 059</t>
  </si>
  <si>
    <t>W-GAN-39-041</t>
  </si>
  <si>
    <t>524 3 07 39 5 041</t>
  </si>
  <si>
    <t>Thanpati</t>
  </si>
  <si>
    <t>524 3 09 51 5 042</t>
  </si>
  <si>
    <t>W-LUM-46-075</t>
  </si>
  <si>
    <t>524 3 08 46 5 075</t>
  </si>
  <si>
    <t>Jagatbhanjyang</t>
  </si>
  <si>
    <t>JagatBhanjyang</t>
  </si>
  <si>
    <t>524 3 07 41 5 033</t>
  </si>
  <si>
    <t>W-GAN-39-023</t>
  </si>
  <si>
    <t>524 3 07 39 5 023</t>
  </si>
  <si>
    <t>Kharjyang</t>
  </si>
  <si>
    <t>524 3 09 51 5 050</t>
  </si>
  <si>
    <t>W-LUM-46-054</t>
  </si>
  <si>
    <t>524 3 08 46 5 054</t>
  </si>
  <si>
    <t>Bungkot</t>
  </si>
  <si>
    <t>Bunkot</t>
  </si>
  <si>
    <t>524 3 07 36 5 005</t>
  </si>
  <si>
    <t>W-GAN-36-012</t>
  </si>
  <si>
    <t>Bangla</t>
  </si>
  <si>
    <t>524 3 09 50 5 004</t>
  </si>
  <si>
    <t>W-LUM-51-007</t>
  </si>
  <si>
    <t>Nibuwakharka</t>
  </si>
  <si>
    <t>524 3 07 41 5 057</t>
  </si>
  <si>
    <t>W-GAN-39-036</t>
  </si>
  <si>
    <t>524 3 07 39 5 036</t>
  </si>
  <si>
    <t>C-BAG-30-021</t>
  </si>
  <si>
    <t>Gwadi</t>
  </si>
  <si>
    <t>524 3 09 51 5 037</t>
  </si>
  <si>
    <t>W-LUM-46-037</t>
  </si>
  <si>
    <t>524 3 08 46 5 037</t>
  </si>
  <si>
    <t>Arunodaya</t>
  </si>
  <si>
    <t>524 3 07 40 5 033</t>
  </si>
  <si>
    <t>W-GAN-38-002</t>
  </si>
  <si>
    <t>524 3 07 38 5 002</t>
  </si>
  <si>
    <t>Sandhikharka</t>
  </si>
  <si>
    <t>524 3 09 50 5 042</t>
  </si>
  <si>
    <t>W-LUM-51-036</t>
  </si>
  <si>
    <t>Digam</t>
  </si>
  <si>
    <t>524 3 09 51 5 036</t>
  </si>
  <si>
    <t>W-LUM-46-030</t>
  </si>
  <si>
    <t>524 3 08 46 5 030</t>
  </si>
  <si>
    <t>C-BAG-28-017</t>
  </si>
  <si>
    <t>Jyamruck</t>
  </si>
  <si>
    <t>Jyamrung</t>
  </si>
  <si>
    <t>C-BAG-30-019</t>
  </si>
  <si>
    <t>524 2 05 30 5 019</t>
  </si>
  <si>
    <t>Chitrebhanjyang</t>
  </si>
  <si>
    <t>ChitreBhanjyang</t>
  </si>
  <si>
    <t>524 3 07 41 5 007</t>
  </si>
  <si>
    <t>W-GAN-39-018</t>
  </si>
  <si>
    <t>524 3 07 39 5 018</t>
  </si>
  <si>
    <t>Chyangling</t>
  </si>
  <si>
    <t>Chyngli</t>
  </si>
  <si>
    <t>W-GAN-36-016</t>
  </si>
  <si>
    <t>524 3 07 36 3 047</t>
  </si>
  <si>
    <t>Palumtar N.P.</t>
  </si>
  <si>
    <t>Ghansikuwa</t>
  </si>
  <si>
    <t>524 3 07 40 5 001</t>
  </si>
  <si>
    <t>W-GAN-38-023</t>
  </si>
  <si>
    <t>524 3 07 38 5 023</t>
  </si>
  <si>
    <t>Kerunga</t>
  </si>
  <si>
    <t>524 3 09 50 5 003</t>
  </si>
  <si>
    <t>W-LUM-51-022</t>
  </si>
  <si>
    <t>524 3 08 51 5 022</t>
  </si>
  <si>
    <t>Tatopani</t>
  </si>
  <si>
    <t>C-BAG-23-068</t>
  </si>
  <si>
    <t>Prithbinarayan Municipality</t>
  </si>
  <si>
    <t>Prithbinarayan N.P.</t>
  </si>
  <si>
    <t>524 3 07 36 3 001</t>
  </si>
  <si>
    <t>W-GAN-36-050</t>
  </si>
  <si>
    <t>524 3 07 36 3 050</t>
  </si>
  <si>
    <t>Gorakha N.P.</t>
  </si>
  <si>
    <t>Jamune</t>
  </si>
  <si>
    <t>JamuneBhanjyang</t>
  </si>
  <si>
    <t>524 3 07 40 5 018</t>
  </si>
  <si>
    <t>W-GAN-38-024</t>
  </si>
  <si>
    <t>524 3 07 38 5 024</t>
  </si>
  <si>
    <t>Borlang</t>
  </si>
  <si>
    <t>524 3 07 36 5 004</t>
  </si>
  <si>
    <t>W-GAN-36-011</t>
  </si>
  <si>
    <t>Urleni</t>
  </si>
  <si>
    <t>C-BAG-28-062</t>
  </si>
  <si>
    <t>524 2 05 28 5 062</t>
  </si>
  <si>
    <t>Amar Arwathok</t>
  </si>
  <si>
    <t>AmarArbathok</t>
  </si>
  <si>
    <t>524 3 09 51 5 043</t>
  </si>
  <si>
    <t>W-LUM-46-002</t>
  </si>
  <si>
    <t>524 3 08 46 5 002</t>
  </si>
  <si>
    <t>Waling Municipality</t>
  </si>
  <si>
    <t>Waling N.P.</t>
  </si>
  <si>
    <t>524 3 07 41 3 002</t>
  </si>
  <si>
    <t>W-GAN-39-060</t>
  </si>
  <si>
    <t>524 3 07 39 3 060</t>
  </si>
  <si>
    <t>Khilji</t>
  </si>
  <si>
    <t>524 3 09 50 5 040</t>
  </si>
  <si>
    <t>W-LUM-51-027</t>
  </si>
  <si>
    <t>524 3 08 51 5 027</t>
  </si>
  <si>
    <t>Lamabagar</t>
  </si>
  <si>
    <t>C-JAN-22-033</t>
  </si>
  <si>
    <t>Yadali</t>
  </si>
  <si>
    <t>Yaladi</t>
  </si>
  <si>
    <t>524 3 07 41 5 024</t>
  </si>
  <si>
    <t>W-GAN-39-062</t>
  </si>
  <si>
    <t>524 3 07 39 5 062</t>
  </si>
  <si>
    <t>Semdhung</t>
  </si>
  <si>
    <t>Semjong</t>
  </si>
  <si>
    <t>C-BAG-30-044</t>
  </si>
  <si>
    <t>Aslewa</t>
  </si>
  <si>
    <t>524 3 09 51 5 010</t>
  </si>
  <si>
    <t>W-LUM-46-010</t>
  </si>
  <si>
    <t>524 3 08 46 5 010</t>
  </si>
  <si>
    <t>Shikharbesi</t>
  </si>
  <si>
    <t>C-BAG-28-051</t>
  </si>
  <si>
    <t>524 2 05 28 5 051</t>
  </si>
  <si>
    <t>Chhang</t>
  </si>
  <si>
    <t>524 3 07 40 5 032</t>
  </si>
  <si>
    <t>W-GAN-38-012</t>
  </si>
  <si>
    <t>524 3 07 38 5 012</t>
  </si>
  <si>
    <t>Harmichaur</t>
  </si>
  <si>
    <t>524 3 09 51 5 021</t>
  </si>
  <si>
    <t>W-LUM-46-042</t>
  </si>
  <si>
    <t>524 3 08 46 5 042</t>
  </si>
  <si>
    <t>Baletaksar</t>
  </si>
  <si>
    <t>524 3 09 51 5 034</t>
  </si>
  <si>
    <t>W-LUM-46-013</t>
  </si>
  <si>
    <t>524 3 08 46 5 013</t>
  </si>
  <si>
    <t>Thumpokhara</t>
  </si>
  <si>
    <t>524 3 07 41 5 044</t>
  </si>
  <si>
    <t>W-GAN-39-057</t>
  </si>
  <si>
    <t>524 3 07 39 5 057</t>
  </si>
  <si>
    <t>Bhimad</t>
  </si>
  <si>
    <t>524 3 07 40 5 039</t>
  </si>
  <si>
    <t>W-GAN-38-009</t>
  </si>
  <si>
    <t>524 3 07 38 5 009</t>
  </si>
  <si>
    <t>Hardineta</t>
  </si>
  <si>
    <t>524 3 09 51 5 049</t>
  </si>
  <si>
    <t>W-LUM-46-040</t>
  </si>
  <si>
    <t>524 3 08 46 5 040</t>
  </si>
  <si>
    <t>Virkot</t>
  </si>
  <si>
    <t>W-GAN-36-008</t>
  </si>
  <si>
    <t>Kimdanda</t>
  </si>
  <si>
    <t>Keemadada</t>
  </si>
  <si>
    <t>524 3 09 50 5 006</t>
  </si>
  <si>
    <t>W-LUM-51-021</t>
  </si>
  <si>
    <t>Rasuwa</t>
  </si>
  <si>
    <t>Jibjibe (Nilkantha)</t>
  </si>
  <si>
    <t>Jibjibe(Nilkantha)</t>
  </si>
  <si>
    <t>524 2 05 29 5 006</t>
  </si>
  <si>
    <t>C-BAG-29-009</t>
  </si>
  <si>
    <t>524 2 05 29</t>
  </si>
  <si>
    <t>524 2 05 29 5 009</t>
  </si>
  <si>
    <t>Ripuwa</t>
  </si>
  <si>
    <t>Reemuwa</t>
  </si>
  <si>
    <t>524 3 09 51 5 040</t>
  </si>
  <si>
    <t>W-LUM-46-068</t>
  </si>
  <si>
    <t>524 3 08 46 5 068</t>
  </si>
  <si>
    <t>Pidikhola</t>
  </si>
  <si>
    <t>524 3 07 41 5 058</t>
  </si>
  <si>
    <t>W-GAN-39-043</t>
  </si>
  <si>
    <t>524 3 07 39 5 043</t>
  </si>
  <si>
    <t>524 2 05 29 5 004</t>
  </si>
  <si>
    <t>C-BAG-29-013</t>
  </si>
  <si>
    <t>524 2 05 29 5 013</t>
  </si>
  <si>
    <t>Asurkot</t>
  </si>
  <si>
    <t>524 3 09 50 5 039</t>
  </si>
  <si>
    <t>W-LUM-51-004</t>
  </si>
  <si>
    <t>524 3 08 51 5 004</t>
  </si>
  <si>
    <t>Bhorle</t>
  </si>
  <si>
    <t>524 2 05 29 5 005</t>
  </si>
  <si>
    <t>C-BAG-29-001</t>
  </si>
  <si>
    <t>524 2 05 29 5 001</t>
  </si>
  <si>
    <t>Bungtang</t>
  </si>
  <si>
    <t>C-BAG-28-010</t>
  </si>
  <si>
    <t>524 3 07 41 5 038</t>
  </si>
  <si>
    <t>W-GAN-39-035</t>
  </si>
  <si>
    <t>524 3 07 39 5 035</t>
  </si>
  <si>
    <t>Byas Municipality</t>
  </si>
  <si>
    <t>524 3 07 40 3 001</t>
  </si>
  <si>
    <t>W-GAN-38-011</t>
  </si>
  <si>
    <t>C-BAG-28-030</t>
  </si>
  <si>
    <t>524 2 05 28 5 030</t>
  </si>
  <si>
    <t>Thulo Lumpek</t>
  </si>
  <si>
    <t>ThuloLumpek</t>
  </si>
  <si>
    <t>524 3 09 51 5 017</t>
  </si>
  <si>
    <t>W-LUM-46-076</t>
  </si>
  <si>
    <t>524 3 08 46 5 076</t>
  </si>
  <si>
    <t>Thulolumpek</t>
  </si>
  <si>
    <t>Karki Manakamana</t>
  </si>
  <si>
    <t>C-BAG-28-040</t>
  </si>
  <si>
    <t>Tripura</t>
  </si>
  <si>
    <t>Tripureswor</t>
  </si>
  <si>
    <t>524 2 05 30 5 015</t>
  </si>
  <si>
    <t>C-BAG-30-050</t>
  </si>
  <si>
    <t>524 3 07 36 5 003</t>
  </si>
  <si>
    <t>W-GAN-36-005</t>
  </si>
  <si>
    <t>Bhanumati</t>
  </si>
  <si>
    <t>524 3 07 40 5 038</t>
  </si>
  <si>
    <t>W-GAN-38-008</t>
  </si>
  <si>
    <t>524 3 07 38 5 008</t>
  </si>
  <si>
    <t>Thulopokhari</t>
  </si>
  <si>
    <t>Thulapokhara</t>
  </si>
  <si>
    <t>524 3 09 50 5 019</t>
  </si>
  <si>
    <t>W-LUM-51-042</t>
  </si>
  <si>
    <t>524 3 08 51 5 042</t>
  </si>
  <si>
    <t>Sirsekot</t>
  </si>
  <si>
    <t>524 3 07 41 5 060</t>
  </si>
  <si>
    <t>W-GAN-39-053</t>
  </si>
  <si>
    <t>524 3 07 39 5 053</t>
  </si>
  <si>
    <t>Phinam</t>
  </si>
  <si>
    <t>Finam</t>
  </si>
  <si>
    <t>524 3 07 36 5 002</t>
  </si>
  <si>
    <t>W-GAN-36-021</t>
  </si>
  <si>
    <t>Salyan Tar</t>
  </si>
  <si>
    <t>Salyantar</t>
  </si>
  <si>
    <t>C-BAG-30-041</t>
  </si>
  <si>
    <t>524 3 07 36 5 019</t>
  </si>
  <si>
    <t>Dhawa</t>
  </si>
  <si>
    <t>Chhangchhangdi</t>
  </si>
  <si>
    <t>524 3 07 41 5 013</t>
  </si>
  <si>
    <t>W-GAN-39-014</t>
  </si>
  <si>
    <t>524 3 07 39 5 014</t>
  </si>
  <si>
    <t>Darbardevisthan</t>
  </si>
  <si>
    <t>DarbarDevisthan</t>
  </si>
  <si>
    <t>524 3 09 51 5 045</t>
  </si>
  <si>
    <t>W-LUM-46-022</t>
  </si>
  <si>
    <t>524 3 08 46 5 022</t>
  </si>
  <si>
    <t>Majhkot Shivalaya</t>
  </si>
  <si>
    <t>MajhakotSivalaya</t>
  </si>
  <si>
    <t>524 3 07 41 5 011</t>
  </si>
  <si>
    <t>W-GAN-39-032</t>
  </si>
  <si>
    <t>524 3 07 39 5 032</t>
  </si>
  <si>
    <t>Laharepauwa</t>
  </si>
  <si>
    <t>Laharepouwa</t>
  </si>
  <si>
    <t>524 2 05 29 5 007</t>
  </si>
  <si>
    <t>C-BAG-29-010</t>
  </si>
  <si>
    <t>524 2 05 29 5 010</t>
  </si>
  <si>
    <t>Barbhanjyang</t>
  </si>
  <si>
    <t>524 3 07 40 5 006</t>
  </si>
  <si>
    <t>W-GAN-38-005</t>
  </si>
  <si>
    <t>524 3 07 38 3 007</t>
  </si>
  <si>
    <t>Bhanu N.P.</t>
  </si>
  <si>
    <t>Phikuri</t>
  </si>
  <si>
    <t>Fikuri</t>
  </si>
  <si>
    <t>C-BAG-28-019</t>
  </si>
  <si>
    <t>Arbani</t>
  </si>
  <si>
    <t>524 3 09 51 5 018</t>
  </si>
  <si>
    <t>W-LUM-46-005</t>
  </si>
  <si>
    <t>524 3 08 46 5 005</t>
  </si>
  <si>
    <t>Dibharna</t>
  </si>
  <si>
    <t>524 3 09 50 5 011</t>
  </si>
  <si>
    <t>W-LUM-51-016</t>
  </si>
  <si>
    <t>Chhatraganj</t>
  </si>
  <si>
    <t>524 3 09 50 5 017</t>
  </si>
  <si>
    <t>W-LUM-51-009</t>
  </si>
  <si>
    <t>524 3 08 51 5 009</t>
  </si>
  <si>
    <t>Barsunchet</t>
  </si>
  <si>
    <t>C-BAG-28-003</t>
  </si>
  <si>
    <t>Bamgha</t>
  </si>
  <si>
    <t>524 3 09 51 5 035</t>
  </si>
  <si>
    <t>W-LUM-46-015</t>
  </si>
  <si>
    <t>524 3 08 46 5 015</t>
  </si>
  <si>
    <t>Ghyangphedi</t>
  </si>
  <si>
    <t>C-BAG-28-023</t>
  </si>
  <si>
    <t>524 3 07 36 5 055</t>
  </si>
  <si>
    <t>W-GAN-36-019</t>
  </si>
  <si>
    <t>Marpak</t>
  </si>
  <si>
    <t>524 2 05 30 5 003</t>
  </si>
  <si>
    <t>C-BAG-30-030</t>
  </si>
  <si>
    <t>Argha</t>
  </si>
  <si>
    <t>524 3 09 50 5 005</t>
  </si>
  <si>
    <t>W-LUM-51-002</t>
  </si>
  <si>
    <t>Gaikhur</t>
  </si>
  <si>
    <t>524 3 07 36 5 029</t>
  </si>
  <si>
    <t>W-GAN-36-023</t>
  </si>
  <si>
    <t>Birbas</t>
  </si>
  <si>
    <t>524 3 09 51 5 044</t>
  </si>
  <si>
    <t>W-LUM-46-018</t>
  </si>
  <si>
    <t>524 3 08 46 5 018</t>
  </si>
  <si>
    <t>Magyam Chisapani</t>
  </si>
  <si>
    <t>Chisapani(Magyam)</t>
  </si>
  <si>
    <t>524 3 07 41 5 006</t>
  </si>
  <si>
    <t>W-GAN-39-017</t>
  </si>
  <si>
    <t>524 3 07 39 5 017</t>
  </si>
  <si>
    <t>Soerek</t>
  </si>
  <si>
    <t>Sworek</t>
  </si>
  <si>
    <t>524 3 07 41 5 041</t>
  </si>
  <si>
    <t>W-GAN-39-054</t>
  </si>
  <si>
    <t>524 3 07 39 5 054</t>
  </si>
  <si>
    <t>Bhanu</t>
  </si>
  <si>
    <t>524 3 07 40 5 008</t>
  </si>
  <si>
    <t>W-GAN-38-007</t>
  </si>
  <si>
    <t>Golche</t>
  </si>
  <si>
    <t>Gloche</t>
  </si>
  <si>
    <t>C-BAG-23-024</t>
  </si>
  <si>
    <t>Salyankot</t>
  </si>
  <si>
    <t>C-BAG-30-040</t>
  </si>
  <si>
    <t>Limgha</t>
  </si>
  <si>
    <t>524 3 09 51 5 015</t>
  </si>
  <si>
    <t>W-LUM-46-056</t>
  </si>
  <si>
    <t>524 3 08 46 5 056</t>
  </si>
  <si>
    <t>524 3 09 50 5 008</t>
  </si>
  <si>
    <t>W-LUM-51-013</t>
  </si>
  <si>
    <t>524 3 08 51 5 013</t>
  </si>
  <si>
    <t>Kichanas</t>
  </si>
  <si>
    <t>Kichnas</t>
  </si>
  <si>
    <t>524 3 07 41 5 008</t>
  </si>
  <si>
    <t>W-GAN-39-029</t>
  </si>
  <si>
    <t>524 3 07 39 5 029</t>
  </si>
  <si>
    <t>Dhawalagiri</t>
  </si>
  <si>
    <t>Parbat</t>
  </si>
  <si>
    <t>Taklak</t>
  </si>
  <si>
    <t>524 3 08 42 5 047</t>
  </si>
  <si>
    <t>W-DHA-44-049</t>
  </si>
  <si>
    <t>524 3 09 44</t>
  </si>
  <si>
    <t>524 3 09 44 5 049</t>
  </si>
  <si>
    <t>Aginchok</t>
  </si>
  <si>
    <t>524 2 05 30 5 006</t>
  </si>
  <si>
    <t>C-BAG-30-001</t>
  </si>
  <si>
    <t>524 2 05 30 5 001</t>
  </si>
  <si>
    <t>Banethok Deurali</t>
  </si>
  <si>
    <t>BenethokDeurali</t>
  </si>
  <si>
    <t>524 3 07 41 5 012</t>
  </si>
  <si>
    <t>W-GAN-39-007</t>
  </si>
  <si>
    <t>524 3 07 39 3 007</t>
  </si>
  <si>
    <t>Bhirkot N.P.</t>
  </si>
  <si>
    <t>Jayakhani</t>
  </si>
  <si>
    <t>524 3 09 51 5 022</t>
  </si>
  <si>
    <t>W-LUM-46-049</t>
  </si>
  <si>
    <t>524 3 08 46 5 049</t>
  </si>
  <si>
    <t>Simichaur</t>
  </si>
  <si>
    <t>524 3 09 51 5 051</t>
  </si>
  <si>
    <t>W-LUM-46-072</t>
  </si>
  <si>
    <t>524 3 08 46 3 007</t>
  </si>
  <si>
    <t>Reshunga N.P.</t>
  </si>
  <si>
    <t>Kintang</t>
  </si>
  <si>
    <t>C-BAG-28-034</t>
  </si>
  <si>
    <t>Taple</t>
  </si>
  <si>
    <t>W-GAN-36-063</t>
  </si>
  <si>
    <t>524 3 07 36 5 063</t>
  </si>
  <si>
    <t>Pallakot</t>
  </si>
  <si>
    <t>Pallikot</t>
  </si>
  <si>
    <t>524 3 09 51 5 039</t>
  </si>
  <si>
    <t>W-LUM-46-062</t>
  </si>
  <si>
    <t>524 3 08 46 5 046</t>
  </si>
  <si>
    <t>Hunga</t>
  </si>
  <si>
    <t>Triveni</t>
  </si>
  <si>
    <t>Tribeni</t>
  </si>
  <si>
    <t>524 3 08 42 5 053</t>
  </si>
  <si>
    <t>W-DHA-44-054</t>
  </si>
  <si>
    <t>524 3 09 44 5 054</t>
  </si>
  <si>
    <t>Manpang</t>
  </si>
  <si>
    <t>524 3 07 40 5 045</t>
  </si>
  <si>
    <t>W-GAN-38-033</t>
  </si>
  <si>
    <t>524 3 07 38 5 033</t>
  </si>
  <si>
    <t>Saligram</t>
  </si>
  <si>
    <t>524 3 08 42 5 055</t>
  </si>
  <si>
    <t>W-DHA-44-044</t>
  </si>
  <si>
    <t>524 3 09 44 5 044</t>
  </si>
  <si>
    <t>Baguwa</t>
  </si>
  <si>
    <t>524 3 07 36 5 054</t>
  </si>
  <si>
    <t>W-GAN-36-006</t>
  </si>
  <si>
    <t>Nataeshwar</t>
  </si>
  <si>
    <t>Nareshwor</t>
  </si>
  <si>
    <t>524 3 07 36 5 001</t>
  </si>
  <si>
    <t>W-GAN-36-046</t>
  </si>
  <si>
    <t>Khoplang</t>
  </si>
  <si>
    <t>524 3 07 36 5 030</t>
  </si>
  <si>
    <t>W-GAN-36-036</t>
  </si>
  <si>
    <t>524 3 07 36 5 036</t>
  </si>
  <si>
    <t>524 3 09 51 5 038</t>
  </si>
  <si>
    <t>W-LUM-46-046</t>
  </si>
  <si>
    <t>Darsing Dahathum</t>
  </si>
  <si>
    <t>DarsingDahathum</t>
  </si>
  <si>
    <t>524 3 07 41 5 014</t>
  </si>
  <si>
    <t>W-GAN-39-019</t>
  </si>
  <si>
    <t>Arghatos</t>
  </si>
  <si>
    <t>524 3 09 50 5 015</t>
  </si>
  <si>
    <t>W-LUM-51-003</t>
  </si>
  <si>
    <t>524 3 08 51 5 003</t>
  </si>
  <si>
    <t>Hasara</t>
  </si>
  <si>
    <t>Hansara</t>
  </si>
  <si>
    <t>524 3 09 51 5 012</t>
  </si>
  <si>
    <t>W-LUM-46-039</t>
  </si>
  <si>
    <t>524 3 08 46 5 039</t>
  </si>
  <si>
    <t>Tandrang</t>
  </si>
  <si>
    <t>524 3 07 36 5 059</t>
  </si>
  <si>
    <t>W-GAN-36-061</t>
  </si>
  <si>
    <t>524 3 07 36 5 061</t>
  </si>
  <si>
    <t>Kalikakot</t>
  </si>
  <si>
    <t>524 3 07 41 5 042</t>
  </si>
  <si>
    <t>W-GAN-39-025</t>
  </si>
  <si>
    <t>524 3 07 39 5 025</t>
  </si>
  <si>
    <t>Thulo Gaun</t>
  </si>
  <si>
    <t>Thulogoun</t>
  </si>
  <si>
    <t>C-BAG-29-015</t>
  </si>
  <si>
    <t>524 2 05 29 5 015</t>
  </si>
  <si>
    <t>Jahang</t>
  </si>
  <si>
    <t>Johang</t>
  </si>
  <si>
    <t>524 3 09 51 5 013</t>
  </si>
  <si>
    <t>W-LUM-46-050</t>
  </si>
  <si>
    <t>524 3 08 46 5 050</t>
  </si>
  <si>
    <t>Tanahunsur</t>
  </si>
  <si>
    <t>524 3 07 40 5 010</t>
  </si>
  <si>
    <t>W-GAN-38-045</t>
  </si>
  <si>
    <t>524 3 07 38 5 045</t>
  </si>
  <si>
    <t>Bhagawati</t>
  </si>
  <si>
    <t>524 3 09 50 5 016</t>
  </si>
  <si>
    <t>W-LUM-51-008</t>
  </si>
  <si>
    <t>524 3 08 51 5 008</t>
  </si>
  <si>
    <t>Khan</t>
  </si>
  <si>
    <t>524 3 09 50 5 013</t>
  </si>
  <si>
    <t>W-LUM-51-023</t>
  </si>
  <si>
    <t>524 3 08 51 5 023</t>
  </si>
  <si>
    <t>Yarsa</t>
  </si>
  <si>
    <t>524 2 05 29 5 003</t>
  </si>
  <si>
    <t>C-BAG-29-018</t>
  </si>
  <si>
    <t>524 2 05 29 5 018</t>
  </si>
  <si>
    <t>Biruwa Archale</t>
  </si>
  <si>
    <t>524 3 07 41 5 005</t>
  </si>
  <si>
    <t>W-GAN-39-011</t>
  </si>
  <si>
    <t>524 3 07 39 5 010</t>
  </si>
  <si>
    <t>Huwas</t>
  </si>
  <si>
    <t>524 3 08 42 5 051</t>
  </si>
  <si>
    <t>W-DHA-44-026</t>
  </si>
  <si>
    <t>524 3 09 44 5 026</t>
  </si>
  <si>
    <t>524 3 09 51 5 048</t>
  </si>
  <si>
    <t>W-LUM-46-035</t>
  </si>
  <si>
    <t>524 3 08 46 5 035</t>
  </si>
  <si>
    <t>Satyadevi</t>
  </si>
  <si>
    <t>C-BAG-30-043</t>
  </si>
  <si>
    <t>Ranipani</t>
  </si>
  <si>
    <t>BihadiRanipani</t>
  </si>
  <si>
    <t>524 3 08 42 5 046</t>
  </si>
  <si>
    <t>W-DHA-44-014</t>
  </si>
  <si>
    <t>524 3 09 44 5 014</t>
  </si>
  <si>
    <t>Pelkachaur</t>
  </si>
  <si>
    <t>524 3 07 41 5 016</t>
  </si>
  <si>
    <t>W-GAN-39-042</t>
  </si>
  <si>
    <t>524 3 07 39 5 042</t>
  </si>
  <si>
    <t>Dhakabang</t>
  </si>
  <si>
    <t>Dhakawang</t>
  </si>
  <si>
    <t>524 3 09 50 5 007</t>
  </si>
  <si>
    <t>W-LUM-51-011</t>
  </si>
  <si>
    <t>524 3 08 51 5 011</t>
  </si>
  <si>
    <t>Dubichaur</t>
  </si>
  <si>
    <t>524 3 09 51 5 047</t>
  </si>
  <si>
    <t>W-LUM-46-033</t>
  </si>
  <si>
    <t>Bhalche</t>
  </si>
  <si>
    <t>C-BAG-28-007</t>
  </si>
  <si>
    <t>Dehulibas</t>
  </si>
  <si>
    <t>Behulibans</t>
  </si>
  <si>
    <t>524 3 08 42 5 054</t>
  </si>
  <si>
    <t>W-DHA-44-008</t>
  </si>
  <si>
    <t>524 3 09 44 5 008</t>
  </si>
  <si>
    <t>Bagi</t>
  </si>
  <si>
    <t>Bangi</t>
  </si>
  <si>
    <t>524 3 09 50 5 014</t>
  </si>
  <si>
    <t>W-LUM-51-006</t>
  </si>
  <si>
    <t>524 3 08 51 5 006</t>
  </si>
  <si>
    <t>Bahakithanti</t>
  </si>
  <si>
    <t>BahakiThanti</t>
  </si>
  <si>
    <t>524 3 08 42 5 044</t>
  </si>
  <si>
    <t>W-DHA-44-003</t>
  </si>
  <si>
    <t>524 3 09 44 5 003</t>
  </si>
  <si>
    <t>Masel</t>
  </si>
  <si>
    <t>524 3 07 36 5 057</t>
  </si>
  <si>
    <t>W-GAN-36-043</t>
  </si>
  <si>
    <t>524 3 07 36 5 043</t>
  </si>
  <si>
    <t>Helambu</t>
  </si>
  <si>
    <t>Helumbu</t>
  </si>
  <si>
    <t>C-BAG-23-029</t>
  </si>
  <si>
    <t>Gumdi</t>
  </si>
  <si>
    <t>C-BAG-30-015</t>
  </si>
  <si>
    <t>Salme</t>
  </si>
  <si>
    <t>C-BAG-28-047</t>
  </si>
  <si>
    <t>Dhorphidi</t>
  </si>
  <si>
    <t>Dhorfirdi</t>
  </si>
  <si>
    <t>524 3 07 40 5 040</t>
  </si>
  <si>
    <t>W-GAN-38-019</t>
  </si>
  <si>
    <t>524 3 07 38 3 019</t>
  </si>
  <si>
    <t>Shuklagandaki N.P.</t>
  </si>
  <si>
    <t>Palungtar</t>
  </si>
  <si>
    <t>Palumtar</t>
  </si>
  <si>
    <t>524 3 07 36 5 031</t>
  </si>
  <si>
    <t>W-GAN-36-047</t>
  </si>
  <si>
    <t>Bhotang</t>
  </si>
  <si>
    <t>Motang</t>
  </si>
  <si>
    <t>C-BAG-23-049</t>
  </si>
  <si>
    <t>Purtighat</t>
  </si>
  <si>
    <t>524 3 09 51 5 025</t>
  </si>
  <si>
    <t>W-LUM-46-067</t>
  </si>
  <si>
    <t>524 3 08 46 5 067</t>
  </si>
  <si>
    <t>524 2 05 29 5 008</t>
  </si>
  <si>
    <t>C-BAG-29-012</t>
  </si>
  <si>
    <t>524 2 05 29 5 012</t>
  </si>
  <si>
    <t>Baruwa</t>
  </si>
  <si>
    <t>C-BAG-23-007</t>
  </si>
  <si>
    <t>Khairenitar</t>
  </si>
  <si>
    <t>524 3 07 40 5 044</t>
  </si>
  <si>
    <t>W-GAN-38-027</t>
  </si>
  <si>
    <t>Orashte</t>
  </si>
  <si>
    <t>Oraste</t>
  </si>
  <si>
    <t>524 3 07 41 5 010</t>
  </si>
  <si>
    <t>W-GAN-39-037</t>
  </si>
  <si>
    <t>524 3 07 39 5 037</t>
  </si>
  <si>
    <t>C-BAG-30-031</t>
  </si>
  <si>
    <t>Khilu Deurali</t>
  </si>
  <si>
    <t>KhilungDeurali</t>
  </si>
  <si>
    <t>524 3 07 41 5 021</t>
  </si>
  <si>
    <t>W-GAN-39-028</t>
  </si>
  <si>
    <t>Raipur</t>
  </si>
  <si>
    <t>524 3 07 40 5 042</t>
  </si>
  <si>
    <t>W-GAN-38-036</t>
  </si>
  <si>
    <t>524 3 07 38 5 036</t>
  </si>
  <si>
    <t>Jubhung</t>
  </si>
  <si>
    <t>Juvung</t>
  </si>
  <si>
    <t>524 3 09 51 5 029</t>
  </si>
  <si>
    <t>W-LUM-46-052</t>
  </si>
  <si>
    <t>524 3 08 46 5 052</t>
  </si>
  <si>
    <t>Dhapuk Simalbhanjyang</t>
  </si>
  <si>
    <t>DhapukSimalBhanjyang</t>
  </si>
  <si>
    <t>524 3 07 41 5 040</t>
  </si>
  <si>
    <t>W-GAN-39-020</t>
  </si>
  <si>
    <t>Chhoprak</t>
  </si>
  <si>
    <t>524 3 07 36 5 026</t>
  </si>
  <si>
    <t>W-GAN-36-014</t>
  </si>
  <si>
    <t>Juniya</t>
  </si>
  <si>
    <t>524 3 09 51 5 014</t>
  </si>
  <si>
    <t>W-LUM-46-051</t>
  </si>
  <si>
    <t>524 3 08 46 5 051</t>
  </si>
  <si>
    <t>Urampokhara</t>
  </si>
  <si>
    <t>524 3 08 42 5 048</t>
  </si>
  <si>
    <t>W-DHA-44-055</t>
  </si>
  <si>
    <t>524 3 09 44 5 055</t>
  </si>
  <si>
    <t>Gumba</t>
  </si>
  <si>
    <t>C-BAG-23-025</t>
  </si>
  <si>
    <t>Kyamin</t>
  </si>
  <si>
    <t>524 3 07 40 5 031</t>
  </si>
  <si>
    <t>W-GAN-38-031</t>
  </si>
  <si>
    <t>524 3 07 38 5 031</t>
  </si>
  <si>
    <t>Darkha</t>
  </si>
  <si>
    <t>C-BAG-30-009</t>
  </si>
  <si>
    <t>524 2 05 30 5 009</t>
  </si>
  <si>
    <t>Gangkhu</t>
  </si>
  <si>
    <t>Gakhu</t>
  </si>
  <si>
    <t>524 3 07 36 5 028</t>
  </si>
  <si>
    <t>W-GAN-36-024</t>
  </si>
  <si>
    <t>524 3 07 36 5 024</t>
  </si>
  <si>
    <t>Pandrung</t>
  </si>
  <si>
    <t>W-GAN-36-049</t>
  </si>
  <si>
    <t>524 3 07 36 5 049</t>
  </si>
  <si>
    <t>Syamgha</t>
  </si>
  <si>
    <t>Shymgha</t>
  </si>
  <si>
    <t>524 3 07 40 5 030</t>
  </si>
  <si>
    <t>W-GAN-38-043</t>
  </si>
  <si>
    <t>524 3 07 38 5 043</t>
  </si>
  <si>
    <t>Arupokhari</t>
  </si>
  <si>
    <t>Aarupokhari</t>
  </si>
  <si>
    <t>524 3 07 36 5 053</t>
  </si>
  <si>
    <t>W-GAN-36-004</t>
  </si>
  <si>
    <t>Foksing</t>
  </si>
  <si>
    <t>524 3 09 51 5 024</t>
  </si>
  <si>
    <t>W-LUM-46-034</t>
  </si>
  <si>
    <t>524 3 08 46 5 034</t>
  </si>
  <si>
    <t>Rangbhang</t>
  </si>
  <si>
    <t>Rangvang</t>
  </si>
  <si>
    <t>524 3 07 41 5 015</t>
  </si>
  <si>
    <t>W-GAN-39-045</t>
  </si>
  <si>
    <t>524 3 07 39 5 045</t>
  </si>
  <si>
    <t>Mareng</t>
  </si>
  <si>
    <t>524 3 09 50 5 018</t>
  </si>
  <si>
    <t>W-LUM-51-029</t>
  </si>
  <si>
    <t>524 3 08 51 5 029</t>
  </si>
  <si>
    <t>Khandaha</t>
  </si>
  <si>
    <t>524 3 09 50 5 012</t>
  </si>
  <si>
    <t>W-LUM-51-025</t>
  </si>
  <si>
    <t>524 3 08 51 5 025</t>
  </si>
  <si>
    <t>Saronkhola</t>
  </si>
  <si>
    <t>Saraukhola</t>
  </si>
  <si>
    <t>524 3 08 42 5 052</t>
  </si>
  <si>
    <t>W-DHA-44-046</t>
  </si>
  <si>
    <t>524 3 09 44 5 046</t>
  </si>
  <si>
    <t>Purkot</t>
  </si>
  <si>
    <t>524 3 07 40 5 009</t>
  </si>
  <si>
    <t>W-GAN-38-035</t>
  </si>
  <si>
    <t>524 3 07 38 5 035</t>
  </si>
  <si>
    <t>Basantapur</t>
  </si>
  <si>
    <t>524 3 07 40 5 015</t>
  </si>
  <si>
    <t>W-GAN-38-006</t>
  </si>
  <si>
    <t>524 3 07 38 5 006</t>
  </si>
  <si>
    <t>Setiswara</t>
  </si>
  <si>
    <t>Satiswara</t>
  </si>
  <si>
    <t>524 3 07 40 5 005</t>
  </si>
  <si>
    <t>W-GAN-38-041</t>
  </si>
  <si>
    <t>524 3 07 38 5 041</t>
  </si>
  <si>
    <t>Rupakot</t>
  </si>
  <si>
    <t>524 3 09 51 5 016</t>
  </si>
  <si>
    <t>W-LUM-46-069</t>
  </si>
  <si>
    <t>524 3 08 46 5 069</t>
  </si>
  <si>
    <t>Dulegaunda</t>
  </si>
  <si>
    <t>524 3 07 40 5 043</t>
  </si>
  <si>
    <t>W-GAN-38-020</t>
  </si>
  <si>
    <t>Barrachaur</t>
  </si>
  <si>
    <t>BihadiBarachaur</t>
  </si>
  <si>
    <t>524 3 08 42 5 045</t>
  </si>
  <si>
    <t>W-DHA-44-013</t>
  </si>
  <si>
    <t>524 3 09 44 5 013</t>
  </si>
  <si>
    <t>Tamghas</t>
  </si>
  <si>
    <t>524 3 09 51 5 032</t>
  </si>
  <si>
    <t>W-LUM-46-074</t>
  </si>
  <si>
    <t>Aruchanaute</t>
  </si>
  <si>
    <t>AaruChanuate</t>
  </si>
  <si>
    <t>524 3 07 36 5 052</t>
  </si>
  <si>
    <t>W-GAN-36-003</t>
  </si>
  <si>
    <t>Amppipal</t>
  </si>
  <si>
    <t>Aanppipal</t>
  </si>
  <si>
    <t>W-GAN-36-001</t>
  </si>
  <si>
    <t>524 3 08 42 5 049</t>
  </si>
  <si>
    <t>W-DHA-44-011</t>
  </si>
  <si>
    <t>524 3 09 44 5 011</t>
  </si>
  <si>
    <t>Hoshrangdi</t>
  </si>
  <si>
    <t>Hosrangdi</t>
  </si>
  <si>
    <t>524 3 08 42 5 050</t>
  </si>
  <si>
    <t>W-DHA-44-025</t>
  </si>
  <si>
    <t>524 3 09 44 5 025</t>
  </si>
  <si>
    <t>Bharse</t>
  </si>
  <si>
    <t>524 3 09 51 5 011</t>
  </si>
  <si>
    <t>W-LUM-46-016</t>
  </si>
  <si>
    <t>524 3 08 46 5 016</t>
  </si>
  <si>
    <t>Phulkharka</t>
  </si>
  <si>
    <t>Phulkhark</t>
  </si>
  <si>
    <t>C-BAG-30-036</t>
  </si>
  <si>
    <t>Tarkukot</t>
  </si>
  <si>
    <t>Takukot</t>
  </si>
  <si>
    <t>W-GAN-36-059</t>
  </si>
  <si>
    <t>Kolmabarahachaur</t>
  </si>
  <si>
    <t>Kaulmabarahachaur</t>
  </si>
  <si>
    <t>524 3 07 41 5 009</t>
  </si>
  <si>
    <t>W-GAN-39-026</t>
  </si>
  <si>
    <t>524 3 07 39 5 026</t>
  </si>
  <si>
    <t>Hansapur</t>
  </si>
  <si>
    <t>524 3 09 50 5 010</t>
  </si>
  <si>
    <t>W-LUM-51-018</t>
  </si>
  <si>
    <t>524 3 08 51 5 018</t>
  </si>
  <si>
    <t>Budhathum</t>
  </si>
  <si>
    <t>C-BAG-30-006</t>
  </si>
  <si>
    <t>Balithum</t>
  </si>
  <si>
    <t>524 3 09 51 5 028</t>
  </si>
  <si>
    <t>W-LUM-46-014</t>
  </si>
  <si>
    <t>524 3 08 46 5 014</t>
  </si>
  <si>
    <t>Dhunche</t>
  </si>
  <si>
    <t>524 2 05 29 5 002</t>
  </si>
  <si>
    <t>C-BAG-29-005</t>
  </si>
  <si>
    <t>Arjunchaupari</t>
  </si>
  <si>
    <t>ArjunChaupari</t>
  </si>
  <si>
    <t>524 3 07 41 5 020</t>
  </si>
  <si>
    <t>W-GAN-39-002</t>
  </si>
  <si>
    <t>524 3 07 39 5 002</t>
  </si>
  <si>
    <t>Arjun Chaupari</t>
  </si>
  <si>
    <t>Panchkhuwa Deurali</t>
  </si>
  <si>
    <t>Panchkhuwadeurali</t>
  </si>
  <si>
    <t>524 3 07 36 5 056</t>
  </si>
  <si>
    <t>W-GAN-36-048</t>
  </si>
  <si>
    <t>524 3 07 36 5 048</t>
  </si>
  <si>
    <t>Nayagaun</t>
  </si>
  <si>
    <t>DhurkotNayagaun</t>
  </si>
  <si>
    <t>524 3 09 51 5 058</t>
  </si>
  <si>
    <t>W-LUM-46-028</t>
  </si>
  <si>
    <t>Gokhunga</t>
  </si>
  <si>
    <t>Gorkhunga</t>
  </si>
  <si>
    <t>524 3 09 50 5 009</t>
  </si>
  <si>
    <t>W-LUM-51-017</t>
  </si>
  <si>
    <t>524 3 08 51 5 017</t>
  </si>
  <si>
    <t>Phirphire</t>
  </si>
  <si>
    <t>Firfire</t>
  </si>
  <si>
    <t>524 3 07 40 5 041</t>
  </si>
  <si>
    <t>W-GAN-38-021</t>
  </si>
  <si>
    <t>524 3 07 38 5 021</t>
  </si>
  <si>
    <t>Harmi</t>
  </si>
  <si>
    <t>Harmhi</t>
  </si>
  <si>
    <t>W-GAN-36-030</t>
  </si>
  <si>
    <t>Pipaldhara</t>
  </si>
  <si>
    <t>524 3 09 51 5 059</t>
  </si>
  <si>
    <t>W-LUM-46-065</t>
  </si>
  <si>
    <t>524 3 08 46 5 065</t>
  </si>
  <si>
    <t>Bahakot</t>
  </si>
  <si>
    <t>524 3 07 41 5 004</t>
  </si>
  <si>
    <t>W-GAN-39-006</t>
  </si>
  <si>
    <t>524 3 07 39 5 006</t>
  </si>
  <si>
    <t>524 3 07 40 5 046</t>
  </si>
  <si>
    <t>W-GAN-38-046</t>
  </si>
  <si>
    <t>524 3 07 38 5 046</t>
  </si>
  <si>
    <t>Shrithankot</t>
  </si>
  <si>
    <t>Shreenathkot</t>
  </si>
  <si>
    <t>524 3 07 36 5 032</t>
  </si>
  <si>
    <t>W-GAN-36-054</t>
  </si>
  <si>
    <t>Balakot</t>
  </si>
  <si>
    <t>524 3 08 42 5 037</t>
  </si>
  <si>
    <t>W-DHA-44-005</t>
  </si>
  <si>
    <t>524 3 09 44 5 005</t>
  </si>
  <si>
    <t>Mirlung</t>
  </si>
  <si>
    <t>Virlung</t>
  </si>
  <si>
    <t>524 3 07 40 5 003</t>
  </si>
  <si>
    <t>W-GAN-38-047</t>
  </si>
  <si>
    <t>524 3 07 38 5 047</t>
  </si>
  <si>
    <t>Khadgakot</t>
  </si>
  <si>
    <t>524 3 09 51 5 023</t>
  </si>
  <si>
    <t>W-LUM-46-053</t>
  </si>
  <si>
    <t>524 3 08 46 5 053</t>
  </si>
  <si>
    <t>Arkhale</t>
  </si>
  <si>
    <t>524 3 09 51 5 026</t>
  </si>
  <si>
    <t>W-LUM-46-007</t>
  </si>
  <si>
    <t>Bhoksing</t>
  </si>
  <si>
    <t>524 3 08 42 5 038</t>
  </si>
  <si>
    <t>W-DHA-44-010</t>
  </si>
  <si>
    <t>524 3 09 44 5 010</t>
  </si>
  <si>
    <t>Aaruaarbad</t>
  </si>
  <si>
    <t>AaruArbang</t>
  </si>
  <si>
    <t>524 3 07 36 5 060</t>
  </si>
  <si>
    <t>W-GAN-36-002</t>
  </si>
  <si>
    <t>Bachchha</t>
  </si>
  <si>
    <t>524 3 08 42 5 043</t>
  </si>
  <si>
    <t>W-DHA-44-002</t>
  </si>
  <si>
    <t>524 3 09 44 5 002</t>
  </si>
  <si>
    <t>Turang</t>
  </si>
  <si>
    <t>524 3 09 51 5 009</t>
  </si>
  <si>
    <t>W-LUM-46-077</t>
  </si>
  <si>
    <t>524 3 08 46 5 077</t>
  </si>
  <si>
    <t>Lamjung</t>
  </si>
  <si>
    <t>Dhamilikuwa</t>
  </si>
  <si>
    <t>524 3 07 37 5 019</t>
  </si>
  <si>
    <t>W-GAN-37-020</t>
  </si>
  <si>
    <t>524 3 07 37</t>
  </si>
  <si>
    <t>524 3 07 37 3 040</t>
  </si>
  <si>
    <t>Rainas N.P.</t>
  </si>
  <si>
    <t>Putalibazar Municipality</t>
  </si>
  <si>
    <t>Putalibazar N.P.</t>
  </si>
  <si>
    <t>524 3 07 41 3 001</t>
  </si>
  <si>
    <t>W-GAN-39-044</t>
  </si>
  <si>
    <t>524 3 07 39 3 044</t>
  </si>
  <si>
    <t>Gwadha</t>
  </si>
  <si>
    <t>524 3 09 51 5 020</t>
  </si>
  <si>
    <t>W-LUM-46-036</t>
  </si>
  <si>
    <t>524 3 08 46 5 036</t>
  </si>
  <si>
    <t>Chokchisapani</t>
  </si>
  <si>
    <t>ChokChisapani</t>
  </si>
  <si>
    <t>524 3 07 40 5 002</t>
  </si>
  <si>
    <t>W-GAN-38-015</t>
  </si>
  <si>
    <t>524 3 07 38 5 015</t>
  </si>
  <si>
    <t>Danda Gaun</t>
  </si>
  <si>
    <t>C-BAG-29-004</t>
  </si>
  <si>
    <t>Hadhade</t>
  </si>
  <si>
    <t>Hadahade</t>
  </si>
  <si>
    <t>524 3 09 51 5 056</t>
  </si>
  <si>
    <t>W-LUM-46-038</t>
  </si>
  <si>
    <t>524 3 08 46 5 038</t>
  </si>
  <si>
    <t>Jharlang</t>
  </si>
  <si>
    <t>C-BAG-30-017</t>
  </si>
  <si>
    <t>524 2 05 30 5 017</t>
  </si>
  <si>
    <t>Pakhapani</t>
  </si>
  <si>
    <t>524 3 08 42 5 040</t>
  </si>
  <si>
    <t>W-DHA-44-039</t>
  </si>
  <si>
    <t>524 3 09 44 5 039</t>
  </si>
  <si>
    <t>Risti</t>
  </si>
  <si>
    <t>524 3 07 40 5 017</t>
  </si>
  <si>
    <t>W-GAN-38-039</t>
  </si>
  <si>
    <t>524 3 07 38 5 039</t>
  </si>
  <si>
    <t>Takumaj Hlakuri</t>
  </si>
  <si>
    <t>Takumajhalakuribot</t>
  </si>
  <si>
    <t>524 3 07 36 5 064</t>
  </si>
  <si>
    <t>W-GAN-36-060</t>
  </si>
  <si>
    <t>Baseri</t>
  </si>
  <si>
    <t>C-BAG-30-003</t>
  </si>
  <si>
    <t>Thulahiti</t>
  </si>
  <si>
    <t>Thuladihi</t>
  </si>
  <si>
    <t>524 3 07 41 5 003</t>
  </si>
  <si>
    <t>W-GAN-39-056</t>
  </si>
  <si>
    <t>524 3 07 39 5 056</t>
  </si>
  <si>
    <t>Harewa</t>
  </si>
  <si>
    <t>524 3 09 51 5 005</t>
  </si>
  <si>
    <t>W-LUM-46-041</t>
  </si>
  <si>
    <t>524 3 08 46 5 041</t>
  </si>
  <si>
    <t>Paralmi</t>
  </si>
  <si>
    <t>524 3 09 51 5 031</t>
  </si>
  <si>
    <t>W-LUM-46-063</t>
  </si>
  <si>
    <t>524 3 08 46 5 063</t>
  </si>
  <si>
    <t>Rapakot</t>
  </si>
  <si>
    <t>524 3 07 41 5 022</t>
  </si>
  <si>
    <t>W-GAN-39-046</t>
  </si>
  <si>
    <t>524 3 07 39 5 046</t>
  </si>
  <si>
    <t>Jaisithok</t>
  </si>
  <si>
    <t>524 3 09 51 5 057</t>
  </si>
  <si>
    <t>W-LUM-46-048</t>
  </si>
  <si>
    <t>524 3 08 46 5 048</t>
  </si>
  <si>
    <t>Bhurtung</t>
  </si>
  <si>
    <t>524 3 09 51 5 019</t>
  </si>
  <si>
    <t>W-LUM-46-017</t>
  </si>
  <si>
    <t>524 3 08 46 5 017</t>
  </si>
  <si>
    <t>Ramgha</t>
  </si>
  <si>
    <t>524 3 07 37 5 047</t>
  </si>
  <si>
    <t>W-GAN-37-049</t>
  </si>
  <si>
    <t>524 3 07 37 3 034</t>
  </si>
  <si>
    <t>MadhyaNepal N.P.</t>
  </si>
  <si>
    <t>Thalajung</t>
  </si>
  <si>
    <t>W-GAN-36-064</t>
  </si>
  <si>
    <t>Chakratirtha</t>
  </si>
  <si>
    <t>524 3 07 37 5 018</t>
  </si>
  <si>
    <t>W-GAN-37-016</t>
  </si>
  <si>
    <t>Baglung</t>
  </si>
  <si>
    <t>Chhisti</t>
  </si>
  <si>
    <t>524 3 08 43 5 030</t>
  </si>
  <si>
    <t>W-DHA-45-016</t>
  </si>
  <si>
    <t>524 3 09 45</t>
  </si>
  <si>
    <t>524 3 09 45 5 015</t>
  </si>
  <si>
    <t>Lungkhu Deurali</t>
  </si>
  <si>
    <t>LunkhuDeurali</t>
  </si>
  <si>
    <t>524 3 08 42 5 039</t>
  </si>
  <si>
    <t>W-DHA-44-035</t>
  </si>
  <si>
    <t>524 3 09 44 5 035</t>
  </si>
  <si>
    <t>Satodarau</t>
  </si>
  <si>
    <t>SatauDarau</t>
  </si>
  <si>
    <t>524 3 07 41 5 023</t>
  </si>
  <si>
    <t>W-GAN-39-049</t>
  </si>
  <si>
    <t>524 3 07 39 5 049</t>
  </si>
  <si>
    <t>Suryapal</t>
  </si>
  <si>
    <t>524 3 07 37 5 049</t>
  </si>
  <si>
    <t>W-GAN-37-055</t>
  </si>
  <si>
    <t>Rigaun</t>
  </si>
  <si>
    <t>ReeGaun</t>
  </si>
  <si>
    <t>C-BAG-30-038</t>
  </si>
  <si>
    <t>Kaski</t>
  </si>
  <si>
    <t>Siddha</t>
  </si>
  <si>
    <t>W-GAN-40-041</t>
  </si>
  <si>
    <t>524 3 07 40</t>
  </si>
  <si>
    <t>Santipur</t>
  </si>
  <si>
    <t>Shantipur</t>
  </si>
  <si>
    <t>524 3 09 51 5 008</t>
  </si>
  <si>
    <t>W-LUM-46-071</t>
  </si>
  <si>
    <t>524 3 08 46 5 071</t>
  </si>
  <si>
    <t>Tarkughat</t>
  </si>
  <si>
    <t>524 3 07 37 5 029</t>
  </si>
  <si>
    <t>W-GAN-37-059</t>
  </si>
  <si>
    <t>Pangrang</t>
  </si>
  <si>
    <t>524 3 08 42 5 041</t>
  </si>
  <si>
    <t>W-DHA-44-042</t>
  </si>
  <si>
    <t>524 3 09 44 5 042</t>
  </si>
  <si>
    <t>524 3 07 40 5 004</t>
  </si>
  <si>
    <t>W-GAN-38-040</t>
  </si>
  <si>
    <t>524 3 07 38 5 040</t>
  </si>
  <si>
    <t>524 3 07 36 5 021</t>
  </si>
  <si>
    <t>W-GAN-36-031</t>
  </si>
  <si>
    <t>Haku</t>
  </si>
  <si>
    <t>C-BAG-29-008</t>
  </si>
  <si>
    <t>Swara</t>
  </si>
  <si>
    <t>W-GAN-36-057</t>
  </si>
  <si>
    <t>Bastu</t>
  </si>
  <si>
    <t>DhurkotBastu</t>
  </si>
  <si>
    <t>524 3 09 51 5 053</t>
  </si>
  <si>
    <t>W-LUM-46-026</t>
  </si>
  <si>
    <t>524 3 08 46 5 026</t>
  </si>
  <si>
    <t>Bharatpokhari</t>
  </si>
  <si>
    <t>BharatPokhari</t>
  </si>
  <si>
    <t>W-GAN-40-005</t>
  </si>
  <si>
    <t>524 3 07 40 3 022</t>
  </si>
  <si>
    <t>Lekhnath N.P.</t>
  </si>
  <si>
    <t>524 3 07 39 5 007</t>
  </si>
  <si>
    <t>W-GAN-40-008</t>
  </si>
  <si>
    <t>Tandrang Taksar</t>
  </si>
  <si>
    <t>Tandrang(Taksar)</t>
  </si>
  <si>
    <t>524 3 07 37 5 050</t>
  </si>
  <si>
    <t>W-GAN-37-057</t>
  </si>
  <si>
    <t>524 3 07 41 5 002</t>
  </si>
  <si>
    <t>W-GAN-39-055</t>
  </si>
  <si>
    <t>524 3 07 39 5 055</t>
  </si>
  <si>
    <t>Syaphru</t>
  </si>
  <si>
    <t>Syafru</t>
  </si>
  <si>
    <t>524 2 05 29 5 017</t>
  </si>
  <si>
    <t>C-BAG-29-014</t>
  </si>
  <si>
    <t>524 2 05 29 5 014</t>
  </si>
  <si>
    <t>Phalamkhani</t>
  </si>
  <si>
    <t>Falamkhani</t>
  </si>
  <si>
    <t>524 3 08 42 5 042</t>
  </si>
  <si>
    <t>W-DHA-44-022</t>
  </si>
  <si>
    <t>524 3 09 44 5 022</t>
  </si>
  <si>
    <t>Bhalayakharka</t>
  </si>
  <si>
    <t>524 3 07 37 5 016</t>
  </si>
  <si>
    <t>W-GAN-37-008</t>
  </si>
  <si>
    <t>Jita</t>
  </si>
  <si>
    <t>524 3 07 37 5 044</t>
  </si>
  <si>
    <t>W-GAN-37-034</t>
  </si>
  <si>
    <t>Bhanbane</t>
  </si>
  <si>
    <t>DhurkotBhanbhane</t>
  </si>
  <si>
    <t>524 3 09 51 5 054</t>
  </si>
  <si>
    <t>W-LUM-46-027</t>
  </si>
  <si>
    <t>524 3 08 46 5 027</t>
  </si>
  <si>
    <t>Ampchaur</t>
  </si>
  <si>
    <t>Apchaur</t>
  </si>
  <si>
    <t>524 3 09 51 5 001</t>
  </si>
  <si>
    <t>W-LUM-46-004</t>
  </si>
  <si>
    <t>524 3 08 46 5 004</t>
  </si>
  <si>
    <t>Bisukharka</t>
  </si>
  <si>
    <t>524 3 09 51 5 003</t>
  </si>
  <si>
    <t>W-LUM-46-019</t>
  </si>
  <si>
    <t>524 3 08 46 5 019</t>
  </si>
  <si>
    <t>Pawegode</t>
  </si>
  <si>
    <t>Pauwegaude</t>
  </si>
  <si>
    <t>524 3 07 41 5 001</t>
  </si>
  <si>
    <t>W-GAN-39-040</t>
  </si>
  <si>
    <t>524 3 07 39 5 040</t>
  </si>
  <si>
    <t>Samibhanjyang</t>
  </si>
  <si>
    <t>524 3 07 37 5 048</t>
  </si>
  <si>
    <t>W-GAN-37-050</t>
  </si>
  <si>
    <t>Aruchaur</t>
  </si>
  <si>
    <t>524 3 07 41 5 025</t>
  </si>
  <si>
    <t>W-GAN-39-003</t>
  </si>
  <si>
    <t>524 3 07 39 5 003</t>
  </si>
  <si>
    <t>Panchamul</t>
  </si>
  <si>
    <t>524 3 07 41 5 029</t>
  </si>
  <si>
    <t>W-GAN-39-039</t>
  </si>
  <si>
    <t>524 3 07 39 5 039</t>
  </si>
  <si>
    <t>Dhurkot Rajasthal</t>
  </si>
  <si>
    <t>DhurkotRajasthal</t>
  </si>
  <si>
    <t>524 3 09 51 5 055</t>
  </si>
  <si>
    <t>W-LUM-46-029</t>
  </si>
  <si>
    <t>524 3 08 46 5 029</t>
  </si>
  <si>
    <t>Harrachaur</t>
  </si>
  <si>
    <t>524 3 09 51 5 006</t>
  </si>
  <si>
    <t>W-LUM-46-043</t>
  </si>
  <si>
    <t>524 3 08 46 5 043</t>
  </si>
  <si>
    <t>Mohariyakot</t>
  </si>
  <si>
    <t>Mohoriyakot</t>
  </si>
  <si>
    <t>524 3 07 37 5 026</t>
  </si>
  <si>
    <t>W-GAN-37-040</t>
  </si>
  <si>
    <t>Hastichaur</t>
  </si>
  <si>
    <t>524 3 09 51 5 052</t>
  </si>
  <si>
    <t>W-LUM-46-044</t>
  </si>
  <si>
    <t>524 3 08 46 5 044</t>
  </si>
  <si>
    <t>Sundarbajar</t>
  </si>
  <si>
    <t>Sundarbazar</t>
  </si>
  <si>
    <t>524 3 07 37 5 041</t>
  </si>
  <si>
    <t>W-GAN-37-054</t>
  </si>
  <si>
    <t>524 3 07 37 3 054</t>
  </si>
  <si>
    <t>Sundarbazar N.P.</t>
  </si>
  <si>
    <t>Kurgha</t>
  </si>
  <si>
    <t>524 3 08 42 5 032</t>
  </si>
  <si>
    <t>W-DHA-44-031</t>
  </si>
  <si>
    <t>524 3 09 44 5 031</t>
  </si>
  <si>
    <t>Thumo</t>
  </si>
  <si>
    <t>Thumi</t>
  </si>
  <si>
    <t>524 3 07 36 5 050</t>
  </si>
  <si>
    <t>W-GAN-36-065</t>
  </si>
  <si>
    <t>524 3 07 36 5 065</t>
  </si>
  <si>
    <t>Jaidi</t>
  </si>
  <si>
    <t>DhulluGaidi</t>
  </si>
  <si>
    <t>524 3 08 43 5 031</t>
  </si>
  <si>
    <t>W-DHA-45-023</t>
  </si>
  <si>
    <t>524 3 09 45 5 022</t>
  </si>
  <si>
    <t>Phaparthum</t>
  </si>
  <si>
    <t>Faparthum</t>
  </si>
  <si>
    <t>524 3 07 41 5 030</t>
  </si>
  <si>
    <t>W-GAN-39-021</t>
  </si>
  <si>
    <t>524 3 07 39 5 021</t>
  </si>
  <si>
    <t>Kunchha</t>
  </si>
  <si>
    <t>524 3 07 37 5 045</t>
  </si>
  <si>
    <t>W-GAN-37-038</t>
  </si>
  <si>
    <t>Badagaun</t>
  </si>
  <si>
    <t>524 3 09 51 5 027</t>
  </si>
  <si>
    <t>W-LUM-46-011</t>
  </si>
  <si>
    <t>524 3 08 46 5 011</t>
  </si>
  <si>
    <t>Parewadanda</t>
  </si>
  <si>
    <t>Parewadada</t>
  </si>
  <si>
    <t>524 3 07 37 5 046</t>
  </si>
  <si>
    <t>W-GAN-37-045</t>
  </si>
  <si>
    <t>Kerabari</t>
  </si>
  <si>
    <t>W-GAN-36-033</t>
  </si>
  <si>
    <t>Sairpani</t>
  </si>
  <si>
    <t>Saurpani</t>
  </si>
  <si>
    <t>W-GAN-36-053</t>
  </si>
  <si>
    <t>Muchchok</t>
  </si>
  <si>
    <t>Muchhok</t>
  </si>
  <si>
    <t>W-GAN-36-044</t>
  </si>
  <si>
    <t>524 3 07 36 5 044</t>
  </si>
  <si>
    <t>Dhullubanskot</t>
  </si>
  <si>
    <t>Dhullubaskot</t>
  </si>
  <si>
    <t>524 3 08 43 5 035</t>
  </si>
  <si>
    <t>W-DHA-45-024</t>
  </si>
  <si>
    <t>524 3 09 45 5 023</t>
  </si>
  <si>
    <t>Purkotdaha</t>
  </si>
  <si>
    <t>PurkotDaha</t>
  </si>
  <si>
    <t>524 3 09 51 5 064</t>
  </si>
  <si>
    <t>W-LUM-46-066</t>
  </si>
  <si>
    <t>524 3 08 46 5 066</t>
  </si>
  <si>
    <t>Dibrung</t>
  </si>
  <si>
    <t>Dirbung</t>
  </si>
  <si>
    <t>524 3 09 51 5 004</t>
  </si>
  <si>
    <t>W-LUM-46-031</t>
  </si>
  <si>
    <t>524 3 08 46 5 031</t>
  </si>
  <si>
    <t>Thanamaula</t>
  </si>
  <si>
    <t>ThanaMaulo</t>
  </si>
  <si>
    <t>524 3 08 42 5 036</t>
  </si>
  <si>
    <t>W-DHA-44-050</t>
  </si>
  <si>
    <t>524 3 09 44 5 050</t>
  </si>
  <si>
    <t>Pyarjung</t>
  </si>
  <si>
    <t>524 3 07 37 5 027</t>
  </si>
  <si>
    <t>W-GAN-37-048</t>
  </si>
  <si>
    <t>Rangkhani</t>
  </si>
  <si>
    <t>524 3 08 43 5 032</t>
  </si>
  <si>
    <t>W-DHA-45-047</t>
  </si>
  <si>
    <t>524 3 09 45 5 046</t>
  </si>
  <si>
    <t>Thumki</t>
  </si>
  <si>
    <t>W-GAN-40-044</t>
  </si>
  <si>
    <t>Amarpur</t>
  </si>
  <si>
    <t>524 3 09 51 5 070</t>
  </si>
  <si>
    <t>W-LUM-46-003</t>
  </si>
  <si>
    <t>524 3 08 46 5 003</t>
  </si>
  <si>
    <t>524 3 08 43 5 038</t>
  </si>
  <si>
    <t>W-DHA-45-051</t>
  </si>
  <si>
    <t>524 3 09 45 5 050</t>
  </si>
  <si>
    <t>Arjewa</t>
  </si>
  <si>
    <t>524 3 08 43 5 028</t>
  </si>
  <si>
    <t>W-DHA-45-005</t>
  </si>
  <si>
    <t>524 3 09 45 5 005</t>
  </si>
  <si>
    <t>Manbu</t>
  </si>
  <si>
    <t>W-GAN-36-042</t>
  </si>
  <si>
    <t>524 3 07 36 5 042</t>
  </si>
  <si>
    <t>Bharte</t>
  </si>
  <si>
    <t>524 3 07 37 5 024</t>
  </si>
  <si>
    <t>W-GAN-37-009</t>
  </si>
  <si>
    <t>524 3 07 37 5 009</t>
  </si>
  <si>
    <t>Bhorletar</t>
  </si>
  <si>
    <t>524 3 07 37 5 052</t>
  </si>
  <si>
    <t>W-GAN-37-011</t>
  </si>
  <si>
    <t>524 3 07 37 3 035</t>
  </si>
  <si>
    <t>Karaputar N.P.</t>
  </si>
  <si>
    <t>Kolki</t>
  </si>
  <si>
    <t>524 3 07 37 5 022</t>
  </si>
  <si>
    <t>W-GAN-37-037</t>
  </si>
  <si>
    <t>524 3 07 37 5 037</t>
  </si>
  <si>
    <t>Hugdishir</t>
  </si>
  <si>
    <t>Hugdisheer</t>
  </si>
  <si>
    <t>524 3 08 43 5 036</t>
  </si>
  <si>
    <t>W-DHA-45-029</t>
  </si>
  <si>
    <t>524 3 09 45 5 028</t>
  </si>
  <si>
    <t>Bhangora</t>
  </si>
  <si>
    <t>Bhangara</t>
  </si>
  <si>
    <t>524 3 08 42 5 031</t>
  </si>
  <si>
    <t>W-DHA-44-009</t>
  </si>
  <si>
    <t>524 3 09 44 5 009</t>
  </si>
  <si>
    <t>Bhoteodar</t>
  </si>
  <si>
    <t>Bhoteoodar</t>
  </si>
  <si>
    <t>W-GAN-37-012</t>
  </si>
  <si>
    <t>Batakachaur</t>
  </si>
  <si>
    <t>524 3 08 43 5 034</t>
  </si>
  <si>
    <t>W-DHA-45-006</t>
  </si>
  <si>
    <t>524 3 09 45 3 031</t>
  </si>
  <si>
    <t>524 3 09 51 5 007</t>
  </si>
  <si>
    <t>W-LUM-46-055</t>
  </si>
  <si>
    <t>524 3 08 46 5 055</t>
  </si>
  <si>
    <t>Limithana</t>
  </si>
  <si>
    <t>524 3 08 42 5 033</t>
  </si>
  <si>
    <t>W-DHA-44-034</t>
  </si>
  <si>
    <t>524 3 09 44 5 034</t>
  </si>
  <si>
    <t>Chilaunebas</t>
  </si>
  <si>
    <t>524 3 07 41 5 028</t>
  </si>
  <si>
    <t>W-GAN-39-015</t>
  </si>
  <si>
    <t>524 3 07 39 5 015</t>
  </si>
  <si>
    <t>Nirmalpokhari</t>
  </si>
  <si>
    <t>W-GAN-40-030</t>
  </si>
  <si>
    <t>524 3 07 40 2 032</t>
  </si>
  <si>
    <t>Pokhara U.M.N.P.</t>
  </si>
  <si>
    <t>524 3 07 39 5 009</t>
  </si>
  <si>
    <t>W-GAN-40-036</t>
  </si>
  <si>
    <t>Dhuseini</t>
  </si>
  <si>
    <t>Dhuseni</t>
  </si>
  <si>
    <t>524 3 07 37 5 039</t>
  </si>
  <si>
    <t>W-GAN-37-022</t>
  </si>
  <si>
    <t>Darlamchaur</t>
  </si>
  <si>
    <t>Dalamchaur</t>
  </si>
  <si>
    <t>524 3 09 51 5 073</t>
  </si>
  <si>
    <t>W-LUM-46-021</t>
  </si>
  <si>
    <t>524 3 08 46 5 021</t>
  </si>
  <si>
    <t>Phedikhola</t>
  </si>
  <si>
    <t>Fedikhola</t>
  </si>
  <si>
    <t>524 3 07 41 5 019</t>
  </si>
  <si>
    <t>W-GAN-39-022</t>
  </si>
  <si>
    <t>524 3 07 39 5 022</t>
  </si>
  <si>
    <t>Setidobhan</t>
  </si>
  <si>
    <t>524 3 07 41 5 031</t>
  </si>
  <si>
    <t>W-GAN-39-051</t>
  </si>
  <si>
    <t>524 3 07 39 5 051</t>
  </si>
  <si>
    <t>Tarku</t>
  </si>
  <si>
    <t>524 3 07 37 5 042</t>
  </si>
  <si>
    <t>W-GAN-37-058</t>
  </si>
  <si>
    <t>Bhatkhola</t>
  </si>
  <si>
    <t>524 3 07 41 5 018</t>
  </si>
  <si>
    <t>W-GAN-39-008</t>
  </si>
  <si>
    <t>524 3 07 39 5 008</t>
  </si>
  <si>
    <t>Bangre</t>
  </si>
  <si>
    <t>524 3 07 37 5 051</t>
  </si>
  <si>
    <t>W-GAN-37-005</t>
  </si>
  <si>
    <t>Duradanda</t>
  </si>
  <si>
    <t>524 3 07 37 5 040</t>
  </si>
  <si>
    <t>W-GAN-37-024</t>
  </si>
  <si>
    <t>Wagla</t>
  </si>
  <si>
    <t>524 3 09 51 5 060</t>
  </si>
  <si>
    <t>W-LUM-46-078</t>
  </si>
  <si>
    <t>524 3 08 46 5 078</t>
  </si>
  <si>
    <t>Kristi Nachnechaur</t>
  </si>
  <si>
    <t>KritinachneChaur</t>
  </si>
  <si>
    <t>W-GAN-40-019</t>
  </si>
  <si>
    <t>Sarkuwa</t>
  </si>
  <si>
    <t>524 3 08 43 5 033</t>
  </si>
  <si>
    <t>W-DHA-45-052</t>
  </si>
  <si>
    <t>524 3 09 45 5 051</t>
  </si>
  <si>
    <t>Ismarajasthal</t>
  </si>
  <si>
    <t>IsmaRajasthal</t>
  </si>
  <si>
    <t>524 3 09 51 5 077</t>
  </si>
  <si>
    <t>W-LUM-46-047</t>
  </si>
  <si>
    <t>524 3 08 46 5 047</t>
  </si>
  <si>
    <t>FalebasDevisthan</t>
  </si>
  <si>
    <t>524 3 08 42 5 034</t>
  </si>
  <si>
    <t>W-DHA-44-023</t>
  </si>
  <si>
    <t>524 3 09 44 5 023</t>
  </si>
  <si>
    <t>Simjung</t>
  </si>
  <si>
    <t>524 3 07 36 5 035</t>
  </si>
  <si>
    <t>W-GAN-36-055</t>
  </si>
  <si>
    <t>Archalbot</t>
  </si>
  <si>
    <t>524 3 07 37 5 023</t>
  </si>
  <si>
    <t>W-GAN-37-001</t>
  </si>
  <si>
    <t>524 3 07 37 5 001</t>
  </si>
  <si>
    <t>Lekhnath Municipality</t>
  </si>
  <si>
    <t>Lekhanath N.P.</t>
  </si>
  <si>
    <t>524 3 07 39 3 002</t>
  </si>
  <si>
    <t>W-GAN-40-022</t>
  </si>
  <si>
    <t>Neta</t>
  </si>
  <si>
    <t>524 3 07 37 5 055</t>
  </si>
  <si>
    <t>W-GAN-37-043</t>
  </si>
  <si>
    <t>524 3 07 37 5 043</t>
  </si>
  <si>
    <t>Chandreshwar</t>
  </si>
  <si>
    <t>Chandreshwor</t>
  </si>
  <si>
    <t>524 3 07 37 5 038</t>
  </si>
  <si>
    <t>W-GAN-37-018</t>
  </si>
  <si>
    <t>Sukhaura</t>
  </si>
  <si>
    <t>524 3 08 43 5 039</t>
  </si>
  <si>
    <t>W-DHA-45-055</t>
  </si>
  <si>
    <t>524 3 09 45 5 054</t>
  </si>
  <si>
    <t>Karkineta</t>
  </si>
  <si>
    <t>524 3 08 42 5 027</t>
  </si>
  <si>
    <t>W-DHA-44-027</t>
  </si>
  <si>
    <t>524 3 09 44 5 027</t>
  </si>
  <si>
    <t>Binamare</t>
  </si>
  <si>
    <t>524 3 08 43 5 029</t>
  </si>
  <si>
    <t>W-DHA-45-011</t>
  </si>
  <si>
    <t>524 3 09 45 5 010</t>
  </si>
  <si>
    <t>Goljung</t>
  </si>
  <si>
    <t>C-BAG-29-007</t>
  </si>
  <si>
    <t>Hanspur</t>
  </si>
  <si>
    <t>W-GAN-36-029</t>
  </si>
  <si>
    <t>Paiyunthanthap</t>
  </si>
  <si>
    <t>524 3 08 43 5 026</t>
  </si>
  <si>
    <t>W-DHA-45-042</t>
  </si>
  <si>
    <t>524 3 09 45 5 041</t>
  </si>
  <si>
    <t>Malayagiri</t>
  </si>
  <si>
    <t>Malagiri</t>
  </si>
  <si>
    <t>524 3 09 51 5 066</t>
  </si>
  <si>
    <t>W-LUM-46-057</t>
  </si>
  <si>
    <t>524 3 08 46 5 057</t>
  </si>
  <si>
    <t>Thapathana</t>
  </si>
  <si>
    <t>524 3 08 42 5 030</t>
  </si>
  <si>
    <t>W-DHA-44-051</t>
  </si>
  <si>
    <t>524 3 09 44 5 051</t>
  </si>
  <si>
    <t>FulebasKhanigaun</t>
  </si>
  <si>
    <t>524 3 08 42 5 035</t>
  </si>
  <si>
    <t>W-DHA-44-024</t>
  </si>
  <si>
    <t>524 3 09 44 5 024</t>
  </si>
  <si>
    <t>Isaneshwar</t>
  </si>
  <si>
    <t>Isaneshwor</t>
  </si>
  <si>
    <t>524 3 07 37 5 053</t>
  </si>
  <si>
    <t>W-GAN-37-033</t>
  </si>
  <si>
    <t>Gauda</t>
  </si>
  <si>
    <t>524 3 07 37 5 025</t>
  </si>
  <si>
    <t>W-GAN-37-026</t>
  </si>
  <si>
    <t>Arlangkot</t>
  </si>
  <si>
    <t>524 3 09 51 5 002</t>
  </si>
  <si>
    <t>W-LUM-46-009</t>
  </si>
  <si>
    <t>524 3 08 46 5 009</t>
  </si>
  <si>
    <t>Udipur</t>
  </si>
  <si>
    <t>W-GAN-37-060</t>
  </si>
  <si>
    <t>524 3 07 37 3 007</t>
  </si>
  <si>
    <t>Besishahar N.P.</t>
  </si>
  <si>
    <t>Musikot</t>
  </si>
  <si>
    <t>524 3 09 51 5 030</t>
  </si>
  <si>
    <t>W-LUM-46-059</t>
  </si>
  <si>
    <t>524 3 08 46 5 059</t>
  </si>
  <si>
    <t>MusikotKhalanga</t>
  </si>
  <si>
    <t>Myal Pokhari</t>
  </si>
  <si>
    <t>MyalPokhari</t>
  </si>
  <si>
    <t>524 3 09 51 5 068</t>
  </si>
  <si>
    <t>W-LUM-46-060</t>
  </si>
  <si>
    <t>524 3 08 46 5 060</t>
  </si>
  <si>
    <t>Arje</t>
  </si>
  <si>
    <t>524 3 09 51 5 071</t>
  </si>
  <si>
    <t>W-LUM-46-006</t>
  </si>
  <si>
    <t>524 3 08 46 5 006</t>
  </si>
  <si>
    <t>Bamitaksar</t>
  </si>
  <si>
    <t>Wamitaksar</t>
  </si>
  <si>
    <t>524 3 09 51 5 033</t>
  </si>
  <si>
    <t>W-LUM-46-079</t>
  </si>
  <si>
    <t>524 3 08 46 5 079</t>
  </si>
  <si>
    <t>Lapu</t>
  </si>
  <si>
    <t>W-GAN-36-038</t>
  </si>
  <si>
    <t>524 3 07 36 5 038</t>
  </si>
  <si>
    <t>Shankar Pokhari</t>
  </si>
  <si>
    <t>ShankarPokhari</t>
  </si>
  <si>
    <t>524 3 08 42 5 029</t>
  </si>
  <si>
    <t>W-DHA-44-047</t>
  </si>
  <si>
    <t>524 3 09 44 5 047</t>
  </si>
  <si>
    <t>Arukharka</t>
  </si>
  <si>
    <t>524 3 07 41 5 017</t>
  </si>
  <si>
    <t>W-GAN-39-004</t>
  </si>
  <si>
    <t>524 3 07 39 5 004</t>
  </si>
  <si>
    <t>Bichari Chautara</t>
  </si>
  <si>
    <t>BichariChautara</t>
  </si>
  <si>
    <t>524 3 07 41 5 027</t>
  </si>
  <si>
    <t>W-GAN-39-009</t>
  </si>
  <si>
    <t>Bicharichautara</t>
  </si>
  <si>
    <t>Sindure</t>
  </si>
  <si>
    <t>524 3 07 37 5 057</t>
  </si>
  <si>
    <t>W-GAN-37-053</t>
  </si>
  <si>
    <t>W-GAN-40-014</t>
  </si>
  <si>
    <t>Shribhanjyang</t>
  </si>
  <si>
    <t>ShreeBhanjyang</t>
  </si>
  <si>
    <t>524 3 07 37 5 028</t>
  </si>
  <si>
    <t>W-GAN-37-051</t>
  </si>
  <si>
    <t>Elampokhari</t>
  </si>
  <si>
    <t>Ilampokhari</t>
  </si>
  <si>
    <t>524 3 07 37 5 021</t>
  </si>
  <si>
    <t>W-GAN-37-032</t>
  </si>
  <si>
    <t>524 3 07 37 5 032</t>
  </si>
  <si>
    <t>Dhamir</t>
  </si>
  <si>
    <t>524 3 09 51 5 076</t>
  </si>
  <si>
    <t>W-LUM-46-025</t>
  </si>
  <si>
    <t>524 3 08 46 5 025</t>
  </si>
  <si>
    <t>Kandebas</t>
  </si>
  <si>
    <t>524 3 08 43 5 037</t>
  </si>
  <si>
    <t>W-DHA-45-032</t>
  </si>
  <si>
    <t>524 3 09 45 5 032</t>
  </si>
  <si>
    <t>Mudikuwa</t>
  </si>
  <si>
    <t>524 3 08 42 5 028</t>
  </si>
  <si>
    <t>W-DHA-44-037</t>
  </si>
  <si>
    <t>524 3 09 44 5 037</t>
  </si>
  <si>
    <t>Purankot</t>
  </si>
  <si>
    <t>Puranokot</t>
  </si>
  <si>
    <t>524 3 07 37 5 056</t>
  </si>
  <si>
    <t>W-GAN-37-047</t>
  </si>
  <si>
    <t>Wangsing</t>
  </si>
  <si>
    <t>WangsingDeurali</t>
  </si>
  <si>
    <t>524 3 07 41 5 032</t>
  </si>
  <si>
    <t>W-GAN-39-061</t>
  </si>
  <si>
    <t>524 3 07 39 5 061</t>
  </si>
  <si>
    <t>Damek</t>
  </si>
  <si>
    <t>524 3 08 43 5 023</t>
  </si>
  <si>
    <t>W-DHA-45-018</t>
  </si>
  <si>
    <t>524 3 09 45 5 017</t>
  </si>
  <si>
    <t>Bangephatke</t>
  </si>
  <si>
    <t>Bagefatake</t>
  </si>
  <si>
    <t>524 3 07 41 5 026</t>
  </si>
  <si>
    <t>W-GAN-39-005</t>
  </si>
  <si>
    <t>524 3 07 39 5 005</t>
  </si>
  <si>
    <t>Sirseni</t>
  </si>
  <si>
    <t>524 3 09 51 5 069</t>
  </si>
  <si>
    <t>W-LUM-46-073</t>
  </si>
  <si>
    <t>524 3 08 46 5 073</t>
  </si>
  <si>
    <t>Briddim</t>
  </si>
  <si>
    <t>Bridhim</t>
  </si>
  <si>
    <t>524 2 05 29 5 016</t>
  </si>
  <si>
    <t>C-BAG-29-002</t>
  </si>
  <si>
    <t>Maramung</t>
  </si>
  <si>
    <t>Marbhung</t>
  </si>
  <si>
    <t>524 3 09 51 5 067</t>
  </si>
  <si>
    <t>W-LUM-46-058</t>
  </si>
  <si>
    <t>524 3 08 46 5 058</t>
  </si>
  <si>
    <t>Karapu</t>
  </si>
  <si>
    <t>524 3 07 37 5 054</t>
  </si>
  <si>
    <t>W-GAN-37-035</t>
  </si>
  <si>
    <t>Kusmiseira</t>
  </si>
  <si>
    <t>Kusmishera</t>
  </si>
  <si>
    <t>524 3 08 43 5 024</t>
  </si>
  <si>
    <t>W-DHA-45-034</t>
  </si>
  <si>
    <t>524 3 09 45 5 033</t>
  </si>
  <si>
    <t>Kusmisera</t>
  </si>
  <si>
    <t>Kholalakuri</t>
  </si>
  <si>
    <t>KhaulaLakuri</t>
  </si>
  <si>
    <t>524 3 08 42 5 020</t>
  </si>
  <si>
    <t>W-DHA-44-029</t>
  </si>
  <si>
    <t>524 3 09 44 5 029</t>
  </si>
  <si>
    <t>524 3 08 43 5 020</t>
  </si>
  <si>
    <t>W-DHA-45-027</t>
  </si>
  <si>
    <t>524 3 09 45 5 026</t>
  </si>
  <si>
    <t>Chiti</t>
  </si>
  <si>
    <t>524 3 07 37 5 011</t>
  </si>
  <si>
    <t>W-GAN-37-019</t>
  </si>
  <si>
    <t>Dohali</t>
  </si>
  <si>
    <t>524 3 09 51 5 075</t>
  </si>
  <si>
    <t>W-LUM-46-032</t>
  </si>
  <si>
    <t>524 3 08 46 5 032</t>
  </si>
  <si>
    <t>Pumdi Bhumdi</t>
  </si>
  <si>
    <t>Pumdibhumdi</t>
  </si>
  <si>
    <t>W-GAN-40-033</t>
  </si>
  <si>
    <t>Gaunshahar</t>
  </si>
  <si>
    <t>524 3 07 37 5 061</t>
  </si>
  <si>
    <t>W-GAN-37-027</t>
  </si>
  <si>
    <t>Kashigaun</t>
  </si>
  <si>
    <t>W-GAN-36-032</t>
  </si>
  <si>
    <t>Amalachaur</t>
  </si>
  <si>
    <t>524 3 08 43 5 022</t>
  </si>
  <si>
    <t>W-DHA-45-002</t>
  </si>
  <si>
    <t>524 3 09 45 5 002</t>
  </si>
  <si>
    <t>Dudilabhati</t>
  </si>
  <si>
    <t>Dhudhilabhati</t>
  </si>
  <si>
    <t>524 3 08 43 5 015</t>
  </si>
  <si>
    <t>W-DHA-45-022</t>
  </si>
  <si>
    <t>524 3 09 45 5 021</t>
  </si>
  <si>
    <t>Thulipokhari</t>
  </si>
  <si>
    <t>ThuliPokhari</t>
  </si>
  <si>
    <t>524 3 08 42 5 023</t>
  </si>
  <si>
    <t>W-DHA-44-052</t>
  </si>
  <si>
    <t>524 3 09 44 5 052</t>
  </si>
  <si>
    <t>Pokhara Sub Metropolitan</t>
  </si>
  <si>
    <t>524 3 07 39 2 001</t>
  </si>
  <si>
    <t>W-GAN-40-032</t>
  </si>
  <si>
    <t>Majhthana</t>
  </si>
  <si>
    <t>524 3 07 39 5 013</t>
  </si>
  <si>
    <t>W-GAN-40-026</t>
  </si>
  <si>
    <t>Pipaltari</t>
  </si>
  <si>
    <t>BitalawaPipaltari</t>
  </si>
  <si>
    <t>524 3 08 42 5 025</t>
  </si>
  <si>
    <t>W-DHA-44-015</t>
  </si>
  <si>
    <t>524 3 09 44 3 030</t>
  </si>
  <si>
    <t>Kushma N.P.</t>
  </si>
  <si>
    <t>Righa</t>
  </si>
  <si>
    <t>524 3 08 43 5 044</t>
  </si>
  <si>
    <t>W-DHA-45-050</t>
  </si>
  <si>
    <t>524 3 09 45 5 049</t>
  </si>
  <si>
    <t>Katuwachaupari</t>
  </si>
  <si>
    <t>KatuwaChaupari</t>
  </si>
  <si>
    <t>524 3 08 42 5 026</t>
  </si>
  <si>
    <t>W-DHA-44-028</t>
  </si>
  <si>
    <t>Banjhkateri</t>
  </si>
  <si>
    <t>Bajhketeria</t>
  </si>
  <si>
    <t>524 3 09 51 5 063</t>
  </si>
  <si>
    <t>W-LUM-46-012</t>
  </si>
  <si>
    <t>524 3 08 46 5 012</t>
  </si>
  <si>
    <t>Bichaur</t>
  </si>
  <si>
    <t>524 3 07 37 5 017</t>
  </si>
  <si>
    <t>W-GAN-37-015</t>
  </si>
  <si>
    <t>524 3 07 37 5 015</t>
  </si>
  <si>
    <t>Pachok</t>
  </si>
  <si>
    <t>524 3 07 37 5 014</t>
  </si>
  <si>
    <t>W-GAN-37-044</t>
  </si>
  <si>
    <t>Sertung</t>
  </si>
  <si>
    <t>C-BAG-30-045</t>
  </si>
  <si>
    <t>Nalma</t>
  </si>
  <si>
    <t>524 3 07 37 5 034</t>
  </si>
  <si>
    <t>W-GAN-37-041</t>
  </si>
  <si>
    <t>Arthar Dandakharka</t>
  </si>
  <si>
    <t>ArtharDadakharka</t>
  </si>
  <si>
    <t>524 3 08 42 5 018</t>
  </si>
  <si>
    <t>W-DHA-44-001</t>
  </si>
  <si>
    <t>524 3 09 44 5 001</t>
  </si>
  <si>
    <t>Arthar Dadakharka</t>
  </si>
  <si>
    <t>Nauthar</t>
  </si>
  <si>
    <t>524 3 07 37 5 013</t>
  </si>
  <si>
    <t>W-GAN-37-042</t>
  </si>
  <si>
    <t>Paudi Amarado</t>
  </si>
  <si>
    <t>PauchhiAmarayee</t>
  </si>
  <si>
    <t>524 3 09 51 5 079</t>
  </si>
  <si>
    <t>W-LUM-46-064</t>
  </si>
  <si>
    <t>524 3 08 46 5 064</t>
  </si>
  <si>
    <t>Narayansthan (Andheri)</t>
  </si>
  <si>
    <t>524 3 08 43 5 025</t>
  </si>
  <si>
    <t>W-DHA-45-038</t>
  </si>
  <si>
    <t>524 3 09 45 5 037</t>
  </si>
  <si>
    <t>Rayadanda</t>
  </si>
  <si>
    <t>524 3 08 43 5 012</t>
  </si>
  <si>
    <t>W-DHA-45-048</t>
  </si>
  <si>
    <t>524 3 09 45 5 047</t>
  </si>
  <si>
    <t>Dagantudanda</t>
  </si>
  <si>
    <t>Dagatundada</t>
  </si>
  <si>
    <t>524 3 08 43 5 040</t>
  </si>
  <si>
    <t>W-DHA-45-017</t>
  </si>
  <si>
    <t>524 3 09 45 5 016</t>
  </si>
  <si>
    <t>Chhaphile</t>
  </si>
  <si>
    <t>Chhapahile</t>
  </si>
  <si>
    <t>524 3 09 51 5 072</t>
  </si>
  <si>
    <t>W-LUM-46-020</t>
  </si>
  <si>
    <t>524 3 08 46 5 020</t>
  </si>
  <si>
    <t>Hiletaksar</t>
  </si>
  <si>
    <t>524 3 07 37 5 002</t>
  </si>
  <si>
    <t>W-GAN-37-031</t>
  </si>
  <si>
    <t>524 3 07 37 5 031</t>
  </si>
  <si>
    <t>Malma</t>
  </si>
  <si>
    <t>524 3 08 43 5 021</t>
  </si>
  <si>
    <t>W-DHA-45-037</t>
  </si>
  <si>
    <t>524 3 09 45 5 036</t>
  </si>
  <si>
    <t>Gilung</t>
  </si>
  <si>
    <t>Gilunng</t>
  </si>
  <si>
    <t>W-GAN-37-030</t>
  </si>
  <si>
    <t>524 3 07 37 5 030</t>
  </si>
  <si>
    <t>Tipling</t>
  </si>
  <si>
    <t>C-BAG-30-049</t>
  </si>
  <si>
    <t>W-GAN-40-017</t>
  </si>
  <si>
    <t>Aglung</t>
  </si>
  <si>
    <t>Aaglung</t>
  </si>
  <si>
    <t>524 3 09 51 5 061</t>
  </si>
  <si>
    <t>W-LUM-46-001</t>
  </si>
  <si>
    <t>524 3 08 46 5 001</t>
  </si>
  <si>
    <t>W-GAN-40-006</t>
  </si>
  <si>
    <t>Gatlang</t>
  </si>
  <si>
    <t>524 2 05 29 5 011</t>
  </si>
  <si>
    <t>C-BAG-29-006</t>
  </si>
  <si>
    <t>Chilime</t>
  </si>
  <si>
    <t>Arkhabang</t>
  </si>
  <si>
    <t>Arkhawang</t>
  </si>
  <si>
    <t>524 3 09 51 5 062</t>
  </si>
  <si>
    <t>W-LUM-46-008</t>
  </si>
  <si>
    <t>524 3 08 46 5 008</t>
  </si>
  <si>
    <t>Paiyunpata</t>
  </si>
  <si>
    <t>524 3 08 43 5 027</t>
  </si>
  <si>
    <t>W-DHA-45-041</t>
  </si>
  <si>
    <t>524 3 09 45 5 040</t>
  </si>
  <si>
    <t>Lekhani</t>
  </si>
  <si>
    <t>524 3 08 43 5 007</t>
  </si>
  <si>
    <t>W-DHA-45-035</t>
  </si>
  <si>
    <t>524 3 09 45 5 034</t>
  </si>
  <si>
    <t>Shivalaya</t>
  </si>
  <si>
    <t>524 3 08 42 5 006</t>
  </si>
  <si>
    <t>W-DHA-44-048</t>
  </si>
  <si>
    <t>Langtang</t>
  </si>
  <si>
    <t>C-BAG-29-011</t>
  </si>
  <si>
    <t>Pakuwa</t>
  </si>
  <si>
    <t>524 3 08 42 5 021</t>
  </si>
  <si>
    <t>W-DHA-44-040</t>
  </si>
  <si>
    <t>Lapa</t>
  </si>
  <si>
    <t>C-BAG-30-027</t>
  </si>
  <si>
    <t>Warpak</t>
  </si>
  <si>
    <t>W-GAN-36-067</t>
  </si>
  <si>
    <t>524 3 07 36 5 067</t>
  </si>
  <si>
    <t>Race</t>
  </si>
  <si>
    <t>Resh</t>
  </si>
  <si>
    <t>524 3 08 43 5 008</t>
  </si>
  <si>
    <t>W-DHA-45-049</t>
  </si>
  <si>
    <t>524 3 09 45 5 048</t>
  </si>
  <si>
    <t>Besi Shahar</t>
  </si>
  <si>
    <t>Besishahar</t>
  </si>
  <si>
    <t>524 3 07 37 5 059</t>
  </si>
  <si>
    <t>W-GAN-37-007</t>
  </si>
  <si>
    <t>Ramja Deurali</t>
  </si>
  <si>
    <t>RamjaDeurali</t>
  </si>
  <si>
    <t>524 3 08 42 5 022</t>
  </si>
  <si>
    <t>W-DHA-44-043</t>
  </si>
  <si>
    <t>524 3 09 44 5 043</t>
  </si>
  <si>
    <t>Ramjadeurali</t>
  </si>
  <si>
    <t>Kahun</t>
  </si>
  <si>
    <t>W-GAN-40-016</t>
  </si>
  <si>
    <t>Narethanti</t>
  </si>
  <si>
    <t>524 3 08 43 5 018</t>
  </si>
  <si>
    <t>W-DHA-45-039</t>
  </si>
  <si>
    <t>524 3 09 45 5 038</t>
  </si>
  <si>
    <t>Maling</t>
  </si>
  <si>
    <t>524 3 07 37 5 033</t>
  </si>
  <si>
    <t>W-GAN-37-039</t>
  </si>
  <si>
    <t>C-BAG-29-003</t>
  </si>
  <si>
    <t>Arba Bijaypur</t>
  </si>
  <si>
    <t>ArbaVijaya</t>
  </si>
  <si>
    <t>524 3 07 39 5 020</t>
  </si>
  <si>
    <t>W-GAN-40-001</t>
  </si>
  <si>
    <t>Chuwa</t>
  </si>
  <si>
    <t>524 3 08 42 5 002</t>
  </si>
  <si>
    <t>W-DHA-44-017</t>
  </si>
  <si>
    <t>Shisakhani</t>
  </si>
  <si>
    <t>524 3 08 43 5 045</t>
  </si>
  <si>
    <t>W-DHA-45-054</t>
  </si>
  <si>
    <t>524 3 09 45 5 053</t>
  </si>
  <si>
    <t>Sarangkot</t>
  </si>
  <si>
    <t>W-GAN-40-039</t>
  </si>
  <si>
    <t>Baglung Pani</t>
  </si>
  <si>
    <t>Balungpani</t>
  </si>
  <si>
    <t>524 3 07 37 5 058</t>
  </si>
  <si>
    <t>W-GAN-37-004</t>
  </si>
  <si>
    <t>524 3 07 37 5 004</t>
  </si>
  <si>
    <t>Bhkunde</t>
  </si>
  <si>
    <t>Bhakunde</t>
  </si>
  <si>
    <t>524 3 08 43 5 005</t>
  </si>
  <si>
    <t>W-DHA-45-007</t>
  </si>
  <si>
    <t>524 3 09 45 5 006</t>
  </si>
  <si>
    <t>Hwangdi</t>
  </si>
  <si>
    <t>Hawangdi</t>
  </si>
  <si>
    <t>524 3 09 51 5 065</t>
  </si>
  <si>
    <t>W-LUM-46-045</t>
  </si>
  <si>
    <t>524 3 08 46 5 045</t>
  </si>
  <si>
    <t>Bhadauretamago</t>
  </si>
  <si>
    <t>BhadaureTamagi</t>
  </si>
  <si>
    <t>W-GAN-40-004</t>
  </si>
  <si>
    <t>Harichaur</t>
  </si>
  <si>
    <t>524 3 08 43 5 016</t>
  </si>
  <si>
    <t>W-DHA-45-026</t>
  </si>
  <si>
    <t>524 3 09 45 5 025</t>
  </si>
  <si>
    <t>Bhachok</t>
  </si>
  <si>
    <t>W-GAN-40-003</t>
  </si>
  <si>
    <t>Tityang</t>
  </si>
  <si>
    <t>524 3 08 43 5 011</t>
  </si>
  <si>
    <t>W-DHA-45-060</t>
  </si>
  <si>
    <t>524 3 09 45 5 060</t>
  </si>
  <si>
    <t>Kharibot</t>
  </si>
  <si>
    <t>524 3 07 36 5 023</t>
  </si>
  <si>
    <t>W-GAN-36-035</t>
  </si>
  <si>
    <t>524 3 09 51 5 078</t>
  </si>
  <si>
    <t>W-LUM-46-061</t>
  </si>
  <si>
    <t>524 3 08 46 5 061</t>
  </si>
  <si>
    <t>Darling</t>
  </si>
  <si>
    <t>524 3 09 51 5 074</t>
  </si>
  <si>
    <t>W-LUM-46-023</t>
  </si>
  <si>
    <t>524 3 08 46 5 023</t>
  </si>
  <si>
    <t>Shinghan</t>
  </si>
  <si>
    <t>Singana</t>
  </si>
  <si>
    <t>524 3 08 43 5 009</t>
  </si>
  <si>
    <t>W-DHA-45-053</t>
  </si>
  <si>
    <t>524 3 09 45 5 052</t>
  </si>
  <si>
    <t>Chitre</t>
  </si>
  <si>
    <t>524 3 08 42 5 019</t>
  </si>
  <si>
    <t>W-DHA-44-016</t>
  </si>
  <si>
    <t>524 3 09 44 5 016</t>
  </si>
  <si>
    <t>Gumda</t>
  </si>
  <si>
    <t>W-GAN-36-028</t>
  </si>
  <si>
    <t>524 3 07 36 5 066</t>
  </si>
  <si>
    <t>Uhya</t>
  </si>
  <si>
    <t>Saimarang</t>
  </si>
  <si>
    <t>W-GAN-40-037</t>
  </si>
  <si>
    <t>Bhalam</t>
  </si>
  <si>
    <t>Valam</t>
  </si>
  <si>
    <t>W-GAN-40-045</t>
  </si>
  <si>
    <t>Durlung</t>
  </si>
  <si>
    <t>524 3 08 42 5 001</t>
  </si>
  <si>
    <t>W-DHA-44-021</t>
  </si>
  <si>
    <t>Laprak</t>
  </si>
  <si>
    <t>524 3 07 36 5 047</t>
  </si>
  <si>
    <t>W-GAN-36-037</t>
  </si>
  <si>
    <t>524 3 07 36 5 037</t>
  </si>
  <si>
    <t>Kaskikot</t>
  </si>
  <si>
    <t>W-GAN-40-018</t>
  </si>
  <si>
    <t>Bhihun</t>
  </si>
  <si>
    <t>Bihunkot</t>
  </si>
  <si>
    <t>524 3 08 43 5 006</t>
  </si>
  <si>
    <t>W-DHA-45-010</t>
  </si>
  <si>
    <t>524 3 09 45 5 009</t>
  </si>
  <si>
    <t>Bhoje</t>
  </si>
  <si>
    <t>W-GAN-37-010</t>
  </si>
  <si>
    <t>524 3 07 37 5 010</t>
  </si>
  <si>
    <t>Chandisthan</t>
  </si>
  <si>
    <t>524 3 07 37 5 060</t>
  </si>
  <si>
    <t>W-GAN-37-017</t>
  </si>
  <si>
    <t>524 3 08 43 5 042</t>
  </si>
  <si>
    <t>W-DHA-45-030</t>
  </si>
  <si>
    <t>524 3 09 45 5 029</t>
  </si>
  <si>
    <t>Thuman</t>
  </si>
  <si>
    <t>C-BAG-29-016</t>
  </si>
  <si>
    <t>Bajhakhet</t>
  </si>
  <si>
    <t>W-GAN-37-003</t>
  </si>
  <si>
    <t>524 3 07 37 5 003</t>
  </si>
  <si>
    <t>Gwalichaur</t>
  </si>
  <si>
    <t>524 3 08 43 5 041</t>
  </si>
  <si>
    <t>W-DHA-45-025</t>
  </si>
  <si>
    <t>524 3 09 45 5 024</t>
  </si>
  <si>
    <t>Thumakodanda</t>
  </si>
  <si>
    <t>Thumakodada</t>
  </si>
  <si>
    <t>W-GAN-40-043</t>
  </si>
  <si>
    <t>Dudhpokhara</t>
  </si>
  <si>
    <t>524 3 07 37 5 005</t>
  </si>
  <si>
    <t>W-GAN-37-023</t>
  </si>
  <si>
    <t>Khurkot</t>
  </si>
  <si>
    <t>524 3 08 42 5 003</t>
  </si>
  <si>
    <t>W-DHA-44-030</t>
  </si>
  <si>
    <t>Tilhar</t>
  </si>
  <si>
    <t>Tilahar</t>
  </si>
  <si>
    <t>524 3 08 42 5 024</t>
  </si>
  <si>
    <t>W-DHA-44-053</t>
  </si>
  <si>
    <t>524 3 09 44 5 053</t>
  </si>
  <si>
    <t>Pang</t>
  </si>
  <si>
    <t>524 3 08 42 5 005</t>
  </si>
  <si>
    <t>W-DHA-44-041</t>
  </si>
  <si>
    <t>Ghaleuttarkanya</t>
  </si>
  <si>
    <t>Uttarkanya</t>
  </si>
  <si>
    <t>524 3 07 37 5 036</t>
  </si>
  <si>
    <t>W-GAN-37-061</t>
  </si>
  <si>
    <t>Mauja</t>
  </si>
  <si>
    <t>W-GAN-40-027</t>
  </si>
  <si>
    <t>Mijuredanda</t>
  </si>
  <si>
    <t>Mijuredada</t>
  </si>
  <si>
    <t>W-GAN-40-028</t>
  </si>
  <si>
    <t>524 3 07 37 5 008</t>
  </si>
  <si>
    <t>W-GAN-37-052</t>
  </si>
  <si>
    <t>Ghyachok</t>
  </si>
  <si>
    <t>W-GAN-36-026</t>
  </si>
  <si>
    <t>524 3 08 43 5 054</t>
  </si>
  <si>
    <t>W-DHA-45-019</t>
  </si>
  <si>
    <t>524 3 09 45 5 018</t>
  </si>
  <si>
    <t>Lama Chaur</t>
  </si>
  <si>
    <t>Lamachaur</t>
  </si>
  <si>
    <t>524 3 07 39 5 019</t>
  </si>
  <si>
    <t>W-GAN-40-021</t>
  </si>
  <si>
    <t>Bansar</t>
  </si>
  <si>
    <t>W-GAN-37-006</t>
  </si>
  <si>
    <t>524 3 07 37 5 006</t>
  </si>
  <si>
    <t>Hyangja</t>
  </si>
  <si>
    <t>Hemaja</t>
  </si>
  <si>
    <t>W-GAN-40-015</t>
  </si>
  <si>
    <t>Amarbhumi</t>
  </si>
  <si>
    <t>524 3 08 43 5 014</t>
  </si>
  <si>
    <t>W-DHA-45-003</t>
  </si>
  <si>
    <t>524 3 09 45 5 003</t>
  </si>
  <si>
    <t>Bajung</t>
  </si>
  <si>
    <t>524 3 08 42 5 012</t>
  </si>
  <si>
    <t>W-DHA-44-004</t>
  </si>
  <si>
    <t>524 3 09 44 5 004</t>
  </si>
  <si>
    <t>Thangram</t>
  </si>
  <si>
    <t>Tangram</t>
  </si>
  <si>
    <t>524 3 08 43 5 010</t>
  </si>
  <si>
    <t>W-DHA-45-058</t>
  </si>
  <si>
    <t>524 3 09 45 5 058</t>
  </si>
  <si>
    <t>Pala</t>
  </si>
  <si>
    <t>Palakot</t>
  </si>
  <si>
    <t>524 3 08 43 5 004</t>
  </si>
  <si>
    <t>W-DHA-45-043</t>
  </si>
  <si>
    <t>524 3 09 45 5 042</t>
  </si>
  <si>
    <t>Baglung Municipality</t>
  </si>
  <si>
    <t>524 3 08 43 3 001</t>
  </si>
  <si>
    <t>W-DHA-45-031</t>
  </si>
  <si>
    <t>524 3 09 45 5 030</t>
  </si>
  <si>
    <t>Baglung N.P.</t>
  </si>
  <si>
    <t>Dhikur Pokhari</t>
  </si>
  <si>
    <t>DhikurePokhari</t>
  </si>
  <si>
    <t>W-GAN-40-010</t>
  </si>
  <si>
    <t>W-GAN-40-038</t>
  </si>
  <si>
    <t>Pandavkhani</t>
  </si>
  <si>
    <t>524 3 08 43 5 043</t>
  </si>
  <si>
    <t>W-DHA-45-044</t>
  </si>
  <si>
    <t>524 3 09 45 5 043</t>
  </si>
  <si>
    <t>C-BAG-29-017</t>
  </si>
  <si>
    <t>Hil</t>
  </si>
  <si>
    <t>Heel</t>
  </si>
  <si>
    <t>524 3 08 43 5 017</t>
  </si>
  <si>
    <t>W-DHA-45-028</t>
  </si>
  <si>
    <t>524 3 09 45 5 027</t>
  </si>
  <si>
    <t>Nangliwang</t>
  </si>
  <si>
    <t>Nagliwang</t>
  </si>
  <si>
    <t>524 3 08 42 5 004</t>
  </si>
  <si>
    <t>W-DHA-44-038</t>
  </si>
  <si>
    <t>524 3 09 44 5 038</t>
  </si>
  <si>
    <t>Deupur</t>
  </si>
  <si>
    <t>Deupurkot</t>
  </si>
  <si>
    <t>524 3 08 42 5 014</t>
  </si>
  <si>
    <t>W-DHA-44-018</t>
  </si>
  <si>
    <t>524 3 09 44 5 018</t>
  </si>
  <si>
    <t>Bhimpokhara</t>
  </si>
  <si>
    <t>524 3 08 43 5 001</t>
  </si>
  <si>
    <t>W-DHA-45-008</t>
  </si>
  <si>
    <t>524 3 09 45 5 007</t>
  </si>
  <si>
    <t>Argala</t>
  </si>
  <si>
    <t>Armala</t>
  </si>
  <si>
    <t>W-GAN-40-002</t>
  </si>
  <si>
    <t>Bhingithe</t>
  </si>
  <si>
    <t>Bhimgithe</t>
  </si>
  <si>
    <t>524 3 08 43 5 056</t>
  </si>
  <si>
    <t>W-DHA-45-009</t>
  </si>
  <si>
    <t>524 3 09 45 5 008</t>
  </si>
  <si>
    <t>Banau</t>
  </si>
  <si>
    <t>Banou</t>
  </si>
  <si>
    <t>524 3 08 42 5 013</t>
  </si>
  <si>
    <t>W-DHA-44-006</t>
  </si>
  <si>
    <t>524 3 09 44 5 006</t>
  </si>
  <si>
    <t>Dhodeini</t>
  </si>
  <si>
    <t>Dhodeni</t>
  </si>
  <si>
    <t>524 3 07 37 5 012</t>
  </si>
  <si>
    <t>W-GAN-37-021</t>
  </si>
  <si>
    <t>Pasgaun</t>
  </si>
  <si>
    <t>Pasagaun</t>
  </si>
  <si>
    <t>524 3 07 37 5 035</t>
  </si>
  <si>
    <t>W-GAN-37-046</t>
  </si>
  <si>
    <t>Rajkut</t>
  </si>
  <si>
    <t>524 3 08 43 5 058</t>
  </si>
  <si>
    <t>W-DHA-45-045</t>
  </si>
  <si>
    <t>524 3 09 45 5 044</t>
  </si>
  <si>
    <t>Dhamja</t>
  </si>
  <si>
    <t>524 3 08 43 5 002</t>
  </si>
  <si>
    <t>W-DHA-45-021</t>
  </si>
  <si>
    <t>524 3 09 45 5 020</t>
  </si>
  <si>
    <t>Argal</t>
  </si>
  <si>
    <t>524 3 08 43 5 013</t>
  </si>
  <si>
    <t>W-DHA-45-004</t>
  </si>
  <si>
    <t>524 3 09 45 5 004</t>
  </si>
  <si>
    <t>Malika</t>
  </si>
  <si>
    <t>524 3 08 43 5 003</t>
  </si>
  <si>
    <t>W-DHA-45-036</t>
  </si>
  <si>
    <t>524 3 09 45 5 035</t>
  </si>
  <si>
    <t>Dhital</t>
  </si>
  <si>
    <t>524 3 07 39 5 030</t>
  </si>
  <si>
    <t>W-GAN-40-011</t>
  </si>
  <si>
    <t>Kyang</t>
  </si>
  <si>
    <t>524 3 08 42 5 016</t>
  </si>
  <si>
    <t>W-DHA-44-032</t>
  </si>
  <si>
    <t>524 3 09 44 5 032</t>
  </si>
  <si>
    <t>524 3 08 42 5 015</t>
  </si>
  <si>
    <t>W-DHA-44-019</t>
  </si>
  <si>
    <t>524 3 09 44 5 019</t>
  </si>
  <si>
    <t>Silujure</t>
  </si>
  <si>
    <t>Sildujure</t>
  </si>
  <si>
    <t>W-GAN-40-042</t>
  </si>
  <si>
    <t>Dhampus</t>
  </si>
  <si>
    <t>524 3 07 39 5 028</t>
  </si>
  <si>
    <t>W-GAN-40-009</t>
  </si>
  <si>
    <t>Ranasingkiteni</t>
  </si>
  <si>
    <t>Ranasinkiteni</t>
  </si>
  <si>
    <t>524 3 08 43 5 059</t>
  </si>
  <si>
    <t>W-DHA-45-046</t>
  </si>
  <si>
    <t>524 3 09 45 5 045</t>
  </si>
  <si>
    <t>Puranchaur</t>
  </si>
  <si>
    <t>W-GAN-40-034</t>
  </si>
  <si>
    <t>Uhiya</t>
  </si>
  <si>
    <t>524 3 07 36 5 051</t>
  </si>
  <si>
    <t>W-GAN-36-066</t>
  </si>
  <si>
    <t>Lahachok</t>
  </si>
  <si>
    <t>W-GAN-40-020</t>
  </si>
  <si>
    <t>Myagdi</t>
  </si>
  <si>
    <t>Ratnechour</t>
  </si>
  <si>
    <t>Ratnechaur</t>
  </si>
  <si>
    <t>524 3 08 44 5 004</t>
  </si>
  <si>
    <t>W-DHA-43-035</t>
  </si>
  <si>
    <t>524 3 09 43</t>
  </si>
  <si>
    <t>524 3 09 43 3 002</t>
  </si>
  <si>
    <t>Beni N.P.</t>
  </si>
  <si>
    <t>Dhairing</t>
  </si>
  <si>
    <t>524 3 08 42 5 008</t>
  </si>
  <si>
    <t>W-DHA-44-020</t>
  </si>
  <si>
    <t>524 3 09 44 5 020</t>
  </si>
  <si>
    <t>Jyamrukkot</t>
  </si>
  <si>
    <t>Jyamrukot</t>
  </si>
  <si>
    <t>524 3 08 44 5 003</t>
  </si>
  <si>
    <t>W-DHA-43-018</t>
  </si>
  <si>
    <t>Ghachok</t>
  </si>
  <si>
    <t>W-GAN-40-012</t>
  </si>
  <si>
    <t>524 3 08 43 5 055</t>
  </si>
  <si>
    <t>W-DHA-45-020</t>
  </si>
  <si>
    <t>524 3 09 45 5 019</t>
  </si>
  <si>
    <t>Doodpokhari</t>
  </si>
  <si>
    <t>Ghanpokhara</t>
  </si>
  <si>
    <t>524 3 07 37 5 020</t>
  </si>
  <si>
    <t>W-GAN-37-028</t>
  </si>
  <si>
    <t>Bhamkili</t>
  </si>
  <si>
    <t>Bhakilmi</t>
  </si>
  <si>
    <t>524 3 08 44 5 002</t>
  </si>
  <si>
    <t>W-DHA-43-006</t>
  </si>
  <si>
    <t>524 3 09 43 5 006</t>
  </si>
  <si>
    <t>Tara</t>
  </si>
  <si>
    <t>524 3 08 43 5 019</t>
  </si>
  <si>
    <t>W-DHA-45-059</t>
  </si>
  <si>
    <t>524 3 09 45 5 059</t>
  </si>
  <si>
    <t>Burtibang</t>
  </si>
  <si>
    <t>Burtiwang</t>
  </si>
  <si>
    <t>524 3 08 43 5 053</t>
  </si>
  <si>
    <t>W-DHA-45-015</t>
  </si>
  <si>
    <t>524 3 09 45 5 014</t>
  </si>
  <si>
    <t>Salija</t>
  </si>
  <si>
    <t>524 3 08 42 5 011</t>
  </si>
  <si>
    <t>W-DHA-44-045</t>
  </si>
  <si>
    <t>524 3 09 44 5 045</t>
  </si>
  <si>
    <t>Ribhan</t>
  </si>
  <si>
    <t>Reevan</t>
  </si>
  <si>
    <t>W-GAN-40-035</t>
  </si>
  <si>
    <t>Bhujung</t>
  </si>
  <si>
    <t>W-GAN-37-013</t>
  </si>
  <si>
    <t>Keroja</t>
  </si>
  <si>
    <t>Kerauja</t>
  </si>
  <si>
    <t>524 3 07 36 5 046</t>
  </si>
  <si>
    <t>W-GAN-36-034</t>
  </si>
  <si>
    <t>Bhuktangle</t>
  </si>
  <si>
    <t>524 3 08 42 5 017</t>
  </si>
  <si>
    <t>W-DHA-44-012</t>
  </si>
  <si>
    <t>524 3 09 44 5 012</t>
  </si>
  <si>
    <t>Arthunge</t>
  </si>
  <si>
    <t>524 3 08 44 5 001</t>
  </si>
  <si>
    <t>W-DHA-43-002</t>
  </si>
  <si>
    <t>Majphant</t>
  </si>
  <si>
    <t>MajhphantMallaj</t>
  </si>
  <si>
    <t>524 3 08 42 5 010</t>
  </si>
  <si>
    <t>W-DHA-44-036</t>
  </si>
  <si>
    <t>524 3 09 44 5 036</t>
  </si>
  <si>
    <t>Khunga</t>
  </si>
  <si>
    <t>524 3 08 43 5 049</t>
  </si>
  <si>
    <t>W-DHA-45-033</t>
  </si>
  <si>
    <t>524 3 09 45 5 056</t>
  </si>
  <si>
    <t>Baranja</t>
  </si>
  <si>
    <t>524 3 08 44 5 027</t>
  </si>
  <si>
    <t>W-DHA-43-005</t>
  </si>
  <si>
    <t>524 3 09 43 5 005</t>
  </si>
  <si>
    <t>Phaleni</t>
  </si>
  <si>
    <t>Faleni</t>
  </si>
  <si>
    <t>W-GAN-37-025</t>
  </si>
  <si>
    <t>W-GAN-40-007</t>
  </si>
  <si>
    <t>Lekhphant</t>
  </si>
  <si>
    <t>Lekhfant</t>
  </si>
  <si>
    <t>524 3 08 42 5 009</t>
  </si>
  <si>
    <t>W-DHA-44-033</t>
  </si>
  <si>
    <t>Singha</t>
  </si>
  <si>
    <t>Singa</t>
  </si>
  <si>
    <t>524 3 08 44 5 018</t>
  </si>
  <si>
    <t>W-DHA-43-038</t>
  </si>
  <si>
    <t>Boharagaun</t>
  </si>
  <si>
    <t>524 3 08 43 5 052</t>
  </si>
  <si>
    <t>W-DHA-45-012</t>
  </si>
  <si>
    <t>524 3 09 45 5 011</t>
  </si>
  <si>
    <t>Sardikhola</t>
  </si>
  <si>
    <t>W-GAN-40-040</t>
  </si>
  <si>
    <t>Lumle</t>
  </si>
  <si>
    <t>W-GAN-40-023</t>
  </si>
  <si>
    <t>Pulachour</t>
  </si>
  <si>
    <t>Pulachaur</t>
  </si>
  <si>
    <t>524 3 08 44 5 017</t>
  </si>
  <si>
    <t>W-DHA-43-031</t>
  </si>
  <si>
    <t>Bhulbhule</t>
  </si>
  <si>
    <t>W-GAN-37-014</t>
  </si>
  <si>
    <t>Khudi</t>
  </si>
  <si>
    <t>524 3 07 37 5 007</t>
  </si>
  <si>
    <t>W-GAN-37-036</t>
  </si>
  <si>
    <t>Arman</t>
  </si>
  <si>
    <t>524 3 08 44 5 025</t>
  </si>
  <si>
    <t>W-DHA-43-001</t>
  </si>
  <si>
    <t>524 3 09 43 5 001</t>
  </si>
  <si>
    <t>Ghatan</t>
  </si>
  <si>
    <t>Dhatan</t>
  </si>
  <si>
    <t>524 3 08 44 5 014</t>
  </si>
  <si>
    <t>W-DHA-43-013</t>
  </si>
  <si>
    <t>Baskharka</t>
  </si>
  <si>
    <t>524 3 08 42 5 007</t>
  </si>
  <si>
    <t>W-DHA-44-007</t>
  </si>
  <si>
    <t>524 3 09 44 5 007</t>
  </si>
  <si>
    <t>524 3 08 44 5 012</t>
  </si>
  <si>
    <t>W-DHA-43-034</t>
  </si>
  <si>
    <t>524 3 09 43 5 034</t>
  </si>
  <si>
    <t>Rum</t>
  </si>
  <si>
    <t>Room</t>
  </si>
  <si>
    <t>524 3 08 44 5 032</t>
  </si>
  <si>
    <t>W-DHA-43-036</t>
  </si>
  <si>
    <t>524 3 09 43 5 036</t>
  </si>
  <si>
    <t>Niskot</t>
  </si>
  <si>
    <t>524 3 08 44 5 030</t>
  </si>
  <si>
    <t>W-DHA-43-027</t>
  </si>
  <si>
    <t>524 3 09 43 5 027</t>
  </si>
  <si>
    <t>Taman</t>
  </si>
  <si>
    <t>524 3 08 43 5 051</t>
  </si>
  <si>
    <t>W-DHA-45-057</t>
  </si>
  <si>
    <t>524 3 09 45 5 057</t>
  </si>
  <si>
    <t>Babiyachour</t>
  </si>
  <si>
    <t>Babiyachaur</t>
  </si>
  <si>
    <t>524 3 08 44 5 026</t>
  </si>
  <si>
    <t>W-DHA-43-003</t>
  </si>
  <si>
    <t>524 3 09 43 5 003</t>
  </si>
  <si>
    <t>Parche</t>
  </si>
  <si>
    <t>W-GAN-40-031</t>
  </si>
  <si>
    <t>Rakhupiple</t>
  </si>
  <si>
    <t>524 3 08 44 5 016</t>
  </si>
  <si>
    <t>W-DHA-43-033</t>
  </si>
  <si>
    <t>524 3 09 43 5 033</t>
  </si>
  <si>
    <t>RakhuPiple</t>
  </si>
  <si>
    <t>524 3 08 44 5 015</t>
  </si>
  <si>
    <t>W-DHA-43-030</t>
  </si>
  <si>
    <t>524 3 09 43 5 030</t>
  </si>
  <si>
    <t>Sirdibas</t>
  </si>
  <si>
    <t>W-GAN-36-056</t>
  </si>
  <si>
    <t>Bahundanda</t>
  </si>
  <si>
    <t>W-GAN-37-002</t>
  </si>
  <si>
    <t>Kunhun</t>
  </si>
  <si>
    <t>Kuhun</t>
  </si>
  <si>
    <t>524 3 08 44 5 028</t>
  </si>
  <si>
    <t>W-DHA-43-019</t>
  </si>
  <si>
    <t>524 3 09 43 5 019</t>
  </si>
  <si>
    <t>Tadhring</t>
  </si>
  <si>
    <t>Taghring</t>
  </si>
  <si>
    <t>W-GAN-37-056</t>
  </si>
  <si>
    <t>RakhuBhagawati</t>
  </si>
  <si>
    <t>524 3 08 44 5 006</t>
  </si>
  <si>
    <t>W-DHA-43-032</t>
  </si>
  <si>
    <t>524 3 09 43 5 032</t>
  </si>
  <si>
    <t>Histan Mandali</t>
  </si>
  <si>
    <t>HisthanMandali</t>
  </si>
  <si>
    <t>524 3 08 44 5 010</t>
  </si>
  <si>
    <t>W-DHA-43-016</t>
  </si>
  <si>
    <t>524 3 09 43 5 016</t>
  </si>
  <si>
    <t>Jhni</t>
  </si>
  <si>
    <t>Jhin</t>
  </si>
  <si>
    <t>524 3 08 44 5 021</t>
  </si>
  <si>
    <t>W-DHA-43-017</t>
  </si>
  <si>
    <t>524 3 09 43 5 017</t>
  </si>
  <si>
    <t>Darbang</t>
  </si>
  <si>
    <t>Darwang</t>
  </si>
  <si>
    <t>524 3 08 44 5 029</t>
  </si>
  <si>
    <t>W-DHA-43-011</t>
  </si>
  <si>
    <t>524 3 09 43 5 011</t>
  </si>
  <si>
    <t>Namarjung</t>
  </si>
  <si>
    <t>W-GAN-40-029</t>
  </si>
  <si>
    <t>Adhikarichaur</t>
  </si>
  <si>
    <t>524 3 08 43 5 046</t>
  </si>
  <si>
    <t>W-DHA-45-001</t>
  </si>
  <si>
    <t>524 3 09 45 5 001</t>
  </si>
  <si>
    <t>Okharbot</t>
  </si>
  <si>
    <t>524 3 08 44 5 031</t>
  </si>
  <si>
    <t>W-DHA-43-028</t>
  </si>
  <si>
    <t>524 3 09 43 5 028</t>
  </si>
  <si>
    <t>Bungadobhan</t>
  </si>
  <si>
    <t>Bongadovan</t>
  </si>
  <si>
    <t>524 3 08 43 5 048</t>
  </si>
  <si>
    <t>W-DHA-45-013</t>
  </si>
  <si>
    <t>524 3 09 45 5 012</t>
  </si>
  <si>
    <t>Bangodobhan</t>
  </si>
  <si>
    <t>Dagnam</t>
  </si>
  <si>
    <t>524 3 08 44 5 020</t>
  </si>
  <si>
    <t>W-DHA-43-009</t>
  </si>
  <si>
    <t>524 3 09 43 5 009</t>
  </si>
  <si>
    <t>Dherma</t>
  </si>
  <si>
    <t>Ghermu</t>
  </si>
  <si>
    <t>W-GAN-37-029</t>
  </si>
  <si>
    <t>Shikh</t>
  </si>
  <si>
    <t>Shikha</t>
  </si>
  <si>
    <t>524 3 08 44 5 013</t>
  </si>
  <si>
    <t>W-DHA-43-037</t>
  </si>
  <si>
    <t>524 3 09 43 5 041</t>
  </si>
  <si>
    <t>Shika</t>
  </si>
  <si>
    <t>524 3 08 44 5 034</t>
  </si>
  <si>
    <t>W-DHA-43-012</t>
  </si>
  <si>
    <t>524 3 09 43 5 012</t>
  </si>
  <si>
    <t>Lwangghalel</t>
  </si>
  <si>
    <t>Lwangghale</t>
  </si>
  <si>
    <t>W-GAN-40-024</t>
  </si>
  <si>
    <t>524 3 08 44 5 024</t>
  </si>
  <si>
    <t>W-DHA-43-029</t>
  </si>
  <si>
    <t>524 3 09 43 5 029</t>
  </si>
  <si>
    <t>Begkhola</t>
  </si>
  <si>
    <t>Bagarkhola</t>
  </si>
  <si>
    <t>524 3 08 44 5 005</t>
  </si>
  <si>
    <t>W-DHA-43-004</t>
  </si>
  <si>
    <t>524 3 09 43 5 004</t>
  </si>
  <si>
    <t>Nisi</t>
  </si>
  <si>
    <t>524 3 08 43 5 057</t>
  </si>
  <si>
    <t>W-DHA-45-040</t>
  </si>
  <si>
    <t>524 3 09 45 5 039</t>
  </si>
  <si>
    <t>Bim</t>
  </si>
  <si>
    <t>Bima</t>
  </si>
  <si>
    <t>524 3 08 44 5 033</t>
  </si>
  <si>
    <t>W-DHA-43-007</t>
  </si>
  <si>
    <t>524 3 09 43 5 007</t>
  </si>
  <si>
    <t>Khungkhani</t>
  </si>
  <si>
    <t>524 3 08 43 5 050</t>
  </si>
  <si>
    <t>W-DHA-45-056</t>
  </si>
  <si>
    <t>524 3 09 45 5 055</t>
  </si>
  <si>
    <t>Dowa</t>
  </si>
  <si>
    <t>524 3 08 44 5 008</t>
  </si>
  <si>
    <t>W-DHA-43-014</t>
  </si>
  <si>
    <t>524 3 09 43 5 014</t>
  </si>
  <si>
    <t>Machhapuchchhre</t>
  </si>
  <si>
    <t>W-GAN-40-025</t>
  </si>
  <si>
    <t>Takam</t>
  </si>
  <si>
    <t>524 3 08 44 5 036</t>
  </si>
  <si>
    <t>W-DHA-43-039</t>
  </si>
  <si>
    <t>524 3 09 43 5 039</t>
  </si>
  <si>
    <t>Marang</t>
  </si>
  <si>
    <t>524 3 08 44 5 035</t>
  </si>
  <si>
    <t>W-DHA-43-023</t>
  </si>
  <si>
    <t>524 3 09 43 5 023</t>
  </si>
  <si>
    <t>Tatopani(Bhurung)</t>
  </si>
  <si>
    <t>524 3 08 44 5 009</t>
  </si>
  <si>
    <t>W-DHA-43-040</t>
  </si>
  <si>
    <t>524 3 09 43 5 040</t>
  </si>
  <si>
    <t>Dhandruk</t>
  </si>
  <si>
    <t>Ghandruk</t>
  </si>
  <si>
    <t>W-GAN-40-013</t>
  </si>
  <si>
    <t>Prok</t>
  </si>
  <si>
    <t>W-GAN-36-051</t>
  </si>
  <si>
    <t>Chunchet</t>
  </si>
  <si>
    <t>Chumchet</t>
  </si>
  <si>
    <t>524 3 07 36 5 039</t>
  </si>
  <si>
    <t>W-GAN-36-015</t>
  </si>
  <si>
    <t>Muna</t>
  </si>
  <si>
    <t>524 3 08 44 5 041</t>
  </si>
  <si>
    <t>W-DHA-43-025</t>
  </si>
  <si>
    <t>524 3 09 43 5 025</t>
  </si>
  <si>
    <t>Bhalkawang</t>
  </si>
  <si>
    <t>Malkwang</t>
  </si>
  <si>
    <t>524 3 08 44 5 023</t>
  </si>
  <si>
    <t>W-DHA-43-022</t>
  </si>
  <si>
    <t>524 3 09 43 5 022</t>
  </si>
  <si>
    <t>Bihi</t>
  </si>
  <si>
    <t>W-GAN-36-010</t>
  </si>
  <si>
    <t>Bobang</t>
  </si>
  <si>
    <t>Bowang</t>
  </si>
  <si>
    <t>524 3 08 43 5 047</t>
  </si>
  <si>
    <t>W-DHA-45-014</t>
  </si>
  <si>
    <t>524 3 09 45 5 013</t>
  </si>
  <si>
    <t>Lho</t>
  </si>
  <si>
    <t>W-GAN-36-039</t>
  </si>
  <si>
    <t>Lulang</t>
  </si>
  <si>
    <t>524 3 08 44 5 038</t>
  </si>
  <si>
    <t>W-DHA-43-021</t>
  </si>
  <si>
    <t>524 3 09 43 5 021</t>
  </si>
  <si>
    <t>Dana</t>
  </si>
  <si>
    <t>524 3 08 44 5 007</t>
  </si>
  <si>
    <t>W-DHA-43-010</t>
  </si>
  <si>
    <t>524 3 09 43 5 010</t>
  </si>
  <si>
    <t>Chimkhola</t>
  </si>
  <si>
    <t>524 3 08 44 5 019</t>
  </si>
  <si>
    <t>W-DHA-43-008</t>
  </si>
  <si>
    <t>524 3 09 43 5 020</t>
  </si>
  <si>
    <t>Kuinemangale</t>
  </si>
  <si>
    <t>Chhekampar</t>
  </si>
  <si>
    <t>Chhaikampar</t>
  </si>
  <si>
    <t>W-GAN-36-013</t>
  </si>
  <si>
    <t>Narachyang</t>
  </si>
  <si>
    <t>Narchyang</t>
  </si>
  <si>
    <t>524 3 08 44 5 011</t>
  </si>
  <si>
    <t>W-DHA-43-026</t>
  </si>
  <si>
    <t>524 3 09 43 5 026</t>
  </si>
  <si>
    <t>524 3 08 44 5 022</t>
  </si>
  <si>
    <t>W-DHA-43-020</t>
  </si>
  <si>
    <t>Samagaun</t>
  </si>
  <si>
    <t>W-GAN-36-052</t>
  </si>
  <si>
    <t>Gurja</t>
  </si>
  <si>
    <t>GurjaKhani</t>
  </si>
  <si>
    <t>524 3 08 44 5 037</t>
  </si>
  <si>
    <t>W-DHA-43-015</t>
  </si>
  <si>
    <t>524 3 09 43 5 015</t>
  </si>
  <si>
    <t>Mudi</t>
  </si>
  <si>
    <t>524 3 08 44 5 039</t>
  </si>
  <si>
    <t>W-DHA-43-024</t>
  </si>
  <si>
    <t>524 3 09 43 5 024</t>
  </si>
  <si>
    <t>Check_14dist</t>
  </si>
  <si>
    <t>14_dist</t>
  </si>
  <si>
    <t>Remaining</t>
  </si>
  <si>
    <t>D_CHECK</t>
  </si>
  <si>
    <t>HRRP_DNAME_COR</t>
  </si>
  <si>
    <t>HRRP_DCODE2</t>
  </si>
  <si>
    <t>HRRP_DCODE_COR</t>
  </si>
  <si>
    <t>HRRP_VCODE_COR</t>
  </si>
  <si>
    <t>HRRP_VNAME_COR</t>
  </si>
  <si>
    <t>524 3 08 46 5 028</t>
  </si>
  <si>
    <t>V_CHECK</t>
  </si>
  <si>
    <t>524 3 09 44 5 033</t>
  </si>
  <si>
    <t>524 3 09 43 5 008</t>
  </si>
  <si>
    <t>524 3 08 46 5 062</t>
  </si>
  <si>
    <t>524 3 08 48 9 000</t>
  </si>
  <si>
    <t>V2_CHECK</t>
  </si>
  <si>
    <t>524 3 09 47 5 039</t>
  </si>
  <si>
    <t>Trivenisusta</t>
  </si>
  <si>
    <t>Tribenisusta</t>
  </si>
  <si>
    <t>524 3 08 48 5 073</t>
  </si>
  <si>
    <t>Kabhrepalanchok</t>
  </si>
  <si>
    <t>Makawanpur</t>
  </si>
  <si>
    <t>524 2 06 31 9 001</t>
  </si>
  <si>
    <t xml:space="preserve">Sairbu </t>
  </si>
  <si>
    <t>Shrinathkot</t>
  </si>
  <si>
    <t>524 2 04 20 3 025</t>
  </si>
  <si>
    <t>Kamalami N.P.</t>
  </si>
  <si>
    <t>Shankarapur N.P.</t>
  </si>
  <si>
    <t>CONVERSION MATRIX (HLCIT CODE TO HRRP CODE)</t>
  </si>
  <si>
    <r>
      <t xml:space="preserve">This conversion matrix was prepared by HRRP IM Team (Binaya Bogati). It contains the conversion metric to link the previous HLCIT code(Source: HLCIT, DoS Nepal) to the HRRP assigned spatial codes for the VDCs/Municipalities of 31 districts which were affected by Nepal Earthquake 2015 as per MoHA.  (Mapdata Source: MoFALD, DDCs)
</t>
    </r>
    <r>
      <rPr>
        <b/>
        <sz val="11"/>
        <color theme="1"/>
        <rFont val="Calibri"/>
        <family val="2"/>
        <scheme val="minor"/>
      </rPr>
      <t>Note:</t>
    </r>
    <r>
      <rPr>
        <sz val="11"/>
        <color theme="1"/>
        <rFont val="Calibri"/>
        <family val="2"/>
        <scheme val="minor"/>
      </rPr>
      <t xml:space="preserve"> Spatial data at VDC Level from MoFALD(LGCDP) was coded to HRRP_VCODE with some minor corrections as per inputs from DDCs.</t>
    </r>
  </si>
  <si>
    <r>
      <rPr>
        <b/>
        <sz val="11"/>
        <color theme="1"/>
        <rFont val="Calibri"/>
        <family val="2"/>
        <scheme val="minor"/>
      </rPr>
      <t>Preparation Date:</t>
    </r>
    <r>
      <rPr>
        <sz val="11"/>
        <color theme="1"/>
        <rFont val="Calibri"/>
        <family val="2"/>
        <scheme val="minor"/>
      </rPr>
      <t xml:space="preserve"> 22 Aug 2016</t>
    </r>
  </si>
  <si>
    <t>BB</t>
  </si>
  <si>
    <r>
      <rPr>
        <b/>
        <sz val="11"/>
        <color theme="1"/>
        <rFont val="Calibri"/>
        <family val="2"/>
        <scheme val="minor"/>
      </rPr>
      <t>Updated On:</t>
    </r>
    <r>
      <rPr>
        <sz val="11"/>
        <color theme="1"/>
        <rFont val="Calibri"/>
        <family val="2"/>
        <scheme val="minor"/>
      </rPr>
      <t xml:space="preserve"> 29 Sep 2016</t>
    </r>
  </si>
  <si>
    <t>524 3 08 51 5 020</t>
  </si>
  <si>
    <t>524 3 08 44 5 040</t>
  </si>
  <si>
    <t>Dhar</t>
  </si>
  <si>
    <t>Ghar</t>
  </si>
  <si>
    <t>524 3 09 43 5 042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</si>
</sst>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000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2">
    <xf numFmtId="0" fontId="0" fillId="0" borderId="0" xfId="0"/>
    <xf numFmtId="1" fontId="0" fillId="0" borderId="0" xfId="0" applyNumberFormat="1"/>
    <xf numFmtId="164" fontId="0" fillId="0" borderId="0" xfId="0" applyNumberFormat="1"/>
    <xf numFmtId="0" fontId="16" fillId="0" borderId="0" xfId="0" applyFont="1"/>
    <xf numFmtId="0" fontId="0" fillId="33" borderId="0" xfId="0" applyFill="1"/>
    <xf numFmtId="0" fontId="0" fillId="0" borderId="0" xfId="0" applyFill="1"/>
    <xf numFmtId="0" fontId="0" fillId="34" borderId="0" xfId="0" applyFill="1"/>
    <xf numFmtId="0" fontId="0" fillId="35" borderId="0" xfId="0" applyFill="1"/>
    <xf numFmtId="0" fontId="0" fillId="36" borderId="0" xfId="0" applyFill="1"/>
    <xf numFmtId="0" fontId="13" fillId="37" borderId="0" xfId="0" applyFont="1" applyFill="1"/>
    <xf numFmtId="0" fontId="0" fillId="0" borderId="0" xfId="0" applyFill="1" applyAlignment="1">
      <alignment vertical="top" wrapText="1"/>
    </xf>
    <xf numFmtId="0" fontId="0" fillId="38" borderId="0" xfId="0" applyFill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288">
    <dxf>
      <numFmt numFmtId="0" formatCode="General"/>
    </dxf>
    <dxf>
      <numFmt numFmtId="0" formatCode="General"/>
    </dxf>
    <dxf>
      <numFmt numFmtId="0" formatCode="General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0" formatCode="General"/>
    </dxf>
    <dxf>
      <numFmt numFmtId="0" formatCode="General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0" formatCode="General"/>
    </dxf>
    <dxf>
      <numFmt numFmtId="0" formatCode="General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indexed="64"/>
          <bgColor theme="0" tint="-4.9989318521683403E-2"/>
        </patternFill>
      </fill>
    </dxf>
    <dxf>
      <fill>
        <patternFill patternType="solid">
          <fgColor indexed="64"/>
          <bgColor theme="0" tint="-4.9989318521683403E-2"/>
        </patternFill>
      </fill>
    </dxf>
    <dxf>
      <fill>
        <patternFill patternType="solid">
          <fgColor indexed="64"/>
          <bgColor theme="0" tint="-4.9989318521683403E-2"/>
        </patternFill>
      </fill>
    </dxf>
    <dxf>
      <fill>
        <patternFill patternType="solid">
          <fgColor indexed="64"/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287"/>
      <tableStyleElement type="headerRow" dxfId="28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2452" displayName="Table2452" ref="A1:H1663" totalsRowShown="0">
  <autoFilter ref="A1:H1663"/>
  <tableColumns count="8">
    <tableColumn id="2" name="DIST_NAME" dataDxfId="217"/>
    <tableColumn id="5" name="HLCIT_CODE" dataDxfId="216"/>
    <tableColumn id="3" name="VDC_NAME" dataDxfId="215"/>
    <tableColumn id="4" name="OCHA_VNAME" dataDxfId="214"/>
    <tableColumn id="15" name="HRRP_DNAME"/>
    <tableColumn id="16" name="HRRP_DCODE"/>
    <tableColumn id="17" name="HRRP_VCODE"/>
    <tableColumn id="18" name="HRRP_VNAME"/>
  </tableColumns>
  <tableStyleInfo name="TableStyleLight2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A1:N914" totalsRowShown="0">
  <autoFilter ref="A1:N914"/>
  <tableColumns count="14">
    <tableColumn id="2" name="DIST_NAME"/>
    <tableColumn id="5" name="HLCIT_CODE"/>
    <tableColumn id="3" name="VDC_NAME"/>
    <tableColumn id="4" name="OCHA_VNAME"/>
    <tableColumn id="14" name="D_CHECK" dataDxfId="144">
      <calculatedColumnFormula>Table2[[#This Row],[HRRP_DNAME]]=Table2[[#This Row],[DIST_NAME]]</calculatedColumnFormula>
    </tableColumn>
    <tableColumn id="13" name="V_CHECK" dataDxfId="143">
      <calculatedColumnFormula>Table2[[#This Row],[OCHA_VNAME]]=Table2[[#This Row],[HRRP_VNAME]]</calculatedColumnFormula>
    </tableColumn>
    <tableColumn id="15" name="HRRP_DNAME_COR"/>
    <tableColumn id="16" name="HRRP_DCODE_COR"/>
    <tableColumn id="17" name="HRRP_VCODE_COR"/>
    <tableColumn id="18" name="HRRP_VNAME_COR"/>
    <tableColumn id="6" name="HRRP_DNAME"/>
    <tableColumn id="9" name="HRRP_DCODE2"/>
    <tableColumn id="10" name="HRRP_VCODE"/>
    <tableColumn id="11" name="HRRP_VNAME"/>
  </tableColumns>
  <tableStyleInfo name="TableStyleLight2" showFirstColumn="0" showLastColumn="0" showRowStripes="1" showColumnStripes="0"/>
</table>
</file>

<file path=xl/tables/table3.xml><?xml version="1.0" encoding="utf-8"?>
<table xmlns="http://schemas.openxmlformats.org/spreadsheetml/2006/main" id="3" name="Table24" displayName="Table24" ref="A1:N914" totalsRowShown="0">
  <autoFilter ref="A1:N914"/>
  <tableColumns count="14">
    <tableColumn id="2" name="DIST_NAME"/>
    <tableColumn id="5" name="HLCIT_CODE"/>
    <tableColumn id="3" name="VDC_NAME"/>
    <tableColumn id="4" name="OCHA_VNAME"/>
    <tableColumn id="14" name="D_CHECK" dataDxfId="73">
      <calculatedColumnFormula>Table24[[#This Row],[HRRP_DNAME]]=Table24[[#This Row],[DIST_NAME]]</calculatedColumnFormula>
    </tableColumn>
    <tableColumn id="13" name="V_CHECK" dataDxfId="72">
      <calculatedColumnFormula>Table24[[#This Row],[OCHA_VNAME]]=Table24[[#This Row],[HRRP_VNAME]]</calculatedColumnFormula>
    </tableColumn>
    <tableColumn id="15" name="HRRP_DNAME_COR"/>
    <tableColumn id="16" name="HRRP_DCODE_COR"/>
    <tableColumn id="17" name="HRRP_VCODE_COR"/>
    <tableColumn id="18" name="HRRP_VNAME_COR"/>
    <tableColumn id="6" name="HRRP_DNAME"/>
    <tableColumn id="9" name="HRRP_DCODE2"/>
    <tableColumn id="10" name="HRRP_VCODE"/>
    <tableColumn id="11" name="HRRP_VNAME"/>
  </tableColumns>
  <tableStyleInfo name="TableStyleLight2" showFirstColumn="0" showLastColumn="0" showRowStripes="1" showColumnStripes="0"/>
</table>
</file>

<file path=xl/tables/table4.xml><?xml version="1.0" encoding="utf-8"?>
<table xmlns="http://schemas.openxmlformats.org/spreadsheetml/2006/main" id="4" name="Table245" displayName="Table245" ref="A1:O915" totalsRowShown="0">
  <autoFilter ref="A1:O915"/>
  <tableColumns count="15">
    <tableColumn id="2" name="DIST_NAME"/>
    <tableColumn id="5" name="HLCIT_CODE"/>
    <tableColumn id="3" name="VDC_NAME"/>
    <tableColumn id="4" name="OCHA_VNAME"/>
    <tableColumn id="14" name="D_CHECK" dataDxfId="2">
      <calculatedColumnFormula>Table245[[#This Row],[HRRP_DNAME]]=Table245[[#This Row],[DIST_NAME]]</calculatedColumnFormula>
    </tableColumn>
    <tableColumn id="13" name="V_CHECK" dataDxfId="1">
      <calculatedColumnFormula>Table245[[#This Row],[OCHA_VNAME]]=Table245[[#This Row],[HRRP_VNAME]]</calculatedColumnFormula>
    </tableColumn>
    <tableColumn id="20" name="V2_CHECK" dataDxfId="0">
      <calculatedColumnFormula>Table245[[#This Row],[HRRP_VNAME_COR]]=Table245[[#This Row],[HRRP_VNAME]]</calculatedColumnFormula>
    </tableColumn>
    <tableColumn id="15" name="HRRP_DNAME_COR"/>
    <tableColumn id="16" name="HRRP_DCODE_COR"/>
    <tableColumn id="17" name="HRRP_VCODE_COR"/>
    <tableColumn id="18" name="HRRP_VNAME_COR"/>
    <tableColumn id="6" name="HRRP_DNAME"/>
    <tableColumn id="9" name="HRRP_DCODE2"/>
    <tableColumn id="10" name="HRRP_VCODE"/>
    <tableColumn id="11" name="HRRP_VNAME"/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1048575"/>
  <sheetViews>
    <sheetView workbookViewId="0">
      <selection activeCell="A4" sqref="A4"/>
    </sheetView>
  </sheetViews>
  <sheetFormatPr defaultRowHeight="15" x14ac:dyDescent="0.25"/>
  <cols>
    <col min="1" max="1" width="65.7109375" customWidth="1"/>
  </cols>
  <sheetData>
    <row r="1" spans="1:1" x14ac:dyDescent="0.25">
      <c r="A1" s="9" t="s">
        <v>6349</v>
      </c>
    </row>
    <row r="2" spans="1:1" s="5" customFormat="1" ht="129" customHeight="1" x14ac:dyDescent="0.25">
      <c r="A2" s="10" t="s">
        <v>6350</v>
      </c>
    </row>
    <row r="3" spans="1:1" s="5" customFormat="1" x14ac:dyDescent="0.25">
      <c r="A3" s="11" t="s">
        <v>6351</v>
      </c>
    </row>
    <row r="4" spans="1:1" x14ac:dyDescent="0.25">
      <c r="A4" s="8" t="s">
        <v>6353</v>
      </c>
    </row>
    <row r="1048575" spans="16383:16383" x14ac:dyDescent="0.25">
      <c r="XFC1048575" t="s">
        <v>6352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1048576"/>
  <sheetViews>
    <sheetView tabSelected="1" zoomScale="90" zoomScaleNormal="90" workbookViewId="0">
      <selection activeCell="E2" sqref="E2"/>
    </sheetView>
  </sheetViews>
  <sheetFormatPr defaultRowHeight="15" x14ac:dyDescent="0.25"/>
  <cols>
    <col min="1" max="1" width="15.5703125" bestFit="1" customWidth="1"/>
    <col min="2" max="2" width="17" bestFit="1" customWidth="1"/>
    <col min="3" max="3" width="26.7109375" bestFit="1" customWidth="1"/>
    <col min="4" max="4" width="27.7109375" bestFit="1" customWidth="1"/>
    <col min="5" max="5" width="16" bestFit="1" customWidth="1"/>
    <col min="6" max="6" width="15.28515625" bestFit="1" customWidth="1"/>
    <col min="7" max="7" width="17" bestFit="1" customWidth="1"/>
    <col min="8" max="8" width="27.7109375" bestFit="1" customWidth="1"/>
    <col min="9" max="9" width="20.85546875" customWidth="1"/>
    <col min="10" max="10" width="20.140625" customWidth="1"/>
    <col min="11" max="12" width="11.140625" customWidth="1"/>
    <col min="13" max="13" width="16" bestFit="1" customWidth="1"/>
    <col min="14" max="14" width="16.28515625" customWidth="1"/>
    <col min="15" max="15" width="15.28515625" customWidth="1"/>
    <col min="16" max="16" width="27.42578125" customWidth="1"/>
    <col min="17" max="17" width="19.85546875" bestFit="1" customWidth="1"/>
    <col min="18" max="18" width="15" customWidth="1"/>
    <col min="19" max="19" width="15.28515625" bestFit="1" customWidth="1"/>
    <col min="20" max="20" width="27.42578125" bestFit="1" customWidth="1"/>
  </cols>
  <sheetData>
    <row r="1" spans="1:8" x14ac:dyDescent="0.25">
      <c r="A1" t="s">
        <v>5</v>
      </c>
      <c r="B1" t="s">
        <v>9</v>
      </c>
      <c r="C1" t="s">
        <v>6</v>
      </c>
      <c r="D1" t="s">
        <v>7</v>
      </c>
      <c r="E1" t="s">
        <v>19</v>
      </c>
      <c r="F1" t="s">
        <v>22</v>
      </c>
      <c r="G1" t="s">
        <v>23</v>
      </c>
      <c r="H1" t="s">
        <v>24</v>
      </c>
    </row>
    <row r="2" spans="1:8" x14ac:dyDescent="0.25">
      <c r="A2" s="8" t="s">
        <v>3343</v>
      </c>
      <c r="B2" s="8" t="s">
        <v>4074</v>
      </c>
      <c r="C2" s="8" t="s">
        <v>4072</v>
      </c>
      <c r="D2" s="8" t="s">
        <v>4073</v>
      </c>
      <c r="E2" t="s">
        <v>3343</v>
      </c>
      <c r="F2" t="s">
        <v>3348</v>
      </c>
      <c r="G2" t="s">
        <v>4076</v>
      </c>
      <c r="H2" t="s">
        <v>4073</v>
      </c>
    </row>
    <row r="3" spans="1:8" x14ac:dyDescent="0.25">
      <c r="A3" s="8" t="s">
        <v>3343</v>
      </c>
      <c r="B3" s="8" t="s">
        <v>4654</v>
      </c>
      <c r="C3" s="8" t="s">
        <v>4653</v>
      </c>
      <c r="D3" s="8" t="s">
        <v>4653</v>
      </c>
      <c r="E3" t="s">
        <v>3343</v>
      </c>
      <c r="F3" t="s">
        <v>3348</v>
      </c>
      <c r="G3" t="s">
        <v>4656</v>
      </c>
      <c r="H3" t="s">
        <v>4653</v>
      </c>
    </row>
    <row r="4" spans="1:8" x14ac:dyDescent="0.25">
      <c r="A4" s="8" t="s">
        <v>3343</v>
      </c>
      <c r="B4" s="8" t="s">
        <v>4442</v>
      </c>
      <c r="C4" s="8" t="s">
        <v>4441</v>
      </c>
      <c r="D4" s="8" t="s">
        <v>4441</v>
      </c>
      <c r="E4" t="s">
        <v>3343</v>
      </c>
      <c r="F4" t="s">
        <v>3348</v>
      </c>
      <c r="G4" t="s">
        <v>4444</v>
      </c>
      <c r="H4" t="s">
        <v>4441</v>
      </c>
    </row>
    <row r="5" spans="1:8" x14ac:dyDescent="0.25">
      <c r="A5" s="8" t="s">
        <v>3343</v>
      </c>
      <c r="B5" s="8" t="s">
        <v>4250</v>
      </c>
      <c r="C5" s="8" t="s">
        <v>2604</v>
      </c>
      <c r="D5" s="8" t="s">
        <v>2604</v>
      </c>
      <c r="E5" t="s">
        <v>3343</v>
      </c>
      <c r="F5" t="s">
        <v>3348</v>
      </c>
      <c r="G5" t="s">
        <v>4252</v>
      </c>
      <c r="H5" t="s">
        <v>2604</v>
      </c>
    </row>
    <row r="6" spans="1:8" x14ac:dyDescent="0.25">
      <c r="A6" s="8" t="s">
        <v>3343</v>
      </c>
      <c r="B6" s="8" t="s">
        <v>4734</v>
      </c>
      <c r="C6" s="8" t="s">
        <v>4732</v>
      </c>
      <c r="D6" s="8" t="s">
        <v>4733</v>
      </c>
      <c r="E6" t="s">
        <v>3343</v>
      </c>
      <c r="F6" t="s">
        <v>3348</v>
      </c>
      <c r="G6" t="s">
        <v>4736</v>
      </c>
      <c r="H6" t="s">
        <v>4733</v>
      </c>
    </row>
    <row r="7" spans="1:8" x14ac:dyDescent="0.25">
      <c r="A7" s="8" t="s">
        <v>3343</v>
      </c>
      <c r="B7" s="8" t="s">
        <v>4684</v>
      </c>
      <c r="C7" s="8" t="s">
        <v>4683</v>
      </c>
      <c r="D7" s="8" t="s">
        <v>4683</v>
      </c>
      <c r="E7" t="s">
        <v>3343</v>
      </c>
      <c r="F7" t="s">
        <v>3348</v>
      </c>
      <c r="G7" t="s">
        <v>4686</v>
      </c>
      <c r="H7" t="s">
        <v>4683</v>
      </c>
    </row>
    <row r="8" spans="1:8" x14ac:dyDescent="0.25">
      <c r="A8" s="8" t="s">
        <v>3343</v>
      </c>
      <c r="B8" s="8" t="s">
        <v>4530</v>
      </c>
      <c r="C8" s="8" t="s">
        <v>4529</v>
      </c>
      <c r="D8" s="8" t="s">
        <v>4529</v>
      </c>
      <c r="E8" t="s">
        <v>3343</v>
      </c>
      <c r="F8" t="s">
        <v>3348</v>
      </c>
      <c r="G8" t="s">
        <v>4532</v>
      </c>
      <c r="H8" t="s">
        <v>4529</v>
      </c>
    </row>
    <row r="9" spans="1:8" x14ac:dyDescent="0.25">
      <c r="A9" s="8" t="s">
        <v>3343</v>
      </c>
      <c r="B9" s="8" t="s">
        <v>4234</v>
      </c>
      <c r="C9" s="8" t="s">
        <v>4232</v>
      </c>
      <c r="D9" s="8" t="s">
        <v>4233</v>
      </c>
      <c r="E9" t="s">
        <v>3343</v>
      </c>
      <c r="F9" t="s">
        <v>3348</v>
      </c>
      <c r="G9" t="s">
        <v>4236</v>
      </c>
      <c r="H9" t="s">
        <v>4233</v>
      </c>
    </row>
    <row r="10" spans="1:8" x14ac:dyDescent="0.25">
      <c r="A10" s="8" t="s">
        <v>3343</v>
      </c>
      <c r="B10" s="8" t="s">
        <v>4719</v>
      </c>
      <c r="C10" s="8" t="s">
        <v>4717</v>
      </c>
      <c r="D10" s="8" t="s">
        <v>4718</v>
      </c>
      <c r="E10" t="s">
        <v>3343</v>
      </c>
      <c r="F10" t="s">
        <v>3348</v>
      </c>
      <c r="G10" t="s">
        <v>4721</v>
      </c>
      <c r="H10" t="s">
        <v>4718</v>
      </c>
    </row>
    <row r="11" spans="1:8" x14ac:dyDescent="0.25">
      <c r="A11" s="8" t="s">
        <v>3343</v>
      </c>
      <c r="B11" s="8" t="s">
        <v>4088</v>
      </c>
      <c r="C11" s="8" t="s">
        <v>4087</v>
      </c>
      <c r="D11" s="8" t="s">
        <v>4087</v>
      </c>
      <c r="E11" t="s">
        <v>3343</v>
      </c>
      <c r="F11" t="s">
        <v>3348</v>
      </c>
      <c r="G11" t="s">
        <v>4090</v>
      </c>
      <c r="H11" t="s">
        <v>4087</v>
      </c>
    </row>
    <row r="12" spans="1:8" x14ac:dyDescent="0.25">
      <c r="A12" s="8" t="s">
        <v>3343</v>
      </c>
      <c r="B12" s="8" t="s">
        <v>4578</v>
      </c>
      <c r="C12" s="8" t="s">
        <v>905</v>
      </c>
      <c r="D12" s="8" t="s">
        <v>905</v>
      </c>
      <c r="E12" t="s">
        <v>3343</v>
      </c>
      <c r="F12" t="s">
        <v>3348</v>
      </c>
      <c r="G12" t="s">
        <v>4580</v>
      </c>
      <c r="H12" t="s">
        <v>905</v>
      </c>
    </row>
    <row r="13" spans="1:8" x14ac:dyDescent="0.25">
      <c r="A13" s="8" t="s">
        <v>3343</v>
      </c>
      <c r="B13" s="8" t="s">
        <v>3857</v>
      </c>
      <c r="C13" s="8" t="s">
        <v>3855</v>
      </c>
      <c r="D13" s="8" t="s">
        <v>3856</v>
      </c>
      <c r="E13" t="s">
        <v>3343</v>
      </c>
      <c r="F13" t="s">
        <v>3348</v>
      </c>
      <c r="G13" t="s">
        <v>3859</v>
      </c>
      <c r="H13" t="s">
        <v>3856</v>
      </c>
    </row>
    <row r="14" spans="1:8" x14ac:dyDescent="0.25">
      <c r="A14" s="8" t="s">
        <v>3343</v>
      </c>
      <c r="B14" s="8" t="s">
        <v>4134</v>
      </c>
      <c r="C14" s="8" t="s">
        <v>4133</v>
      </c>
      <c r="D14" s="8" t="s">
        <v>4133</v>
      </c>
      <c r="E14" t="s">
        <v>3343</v>
      </c>
      <c r="F14" t="s">
        <v>3348</v>
      </c>
      <c r="G14" t="s">
        <v>4136</v>
      </c>
      <c r="H14" t="s">
        <v>4133</v>
      </c>
    </row>
    <row r="15" spans="1:8" x14ac:dyDescent="0.25">
      <c r="A15" s="8" t="s">
        <v>3343</v>
      </c>
      <c r="B15" s="8" t="s">
        <v>4948</v>
      </c>
      <c r="C15" s="8" t="s">
        <v>4946</v>
      </c>
      <c r="D15" s="8" t="s">
        <v>4947</v>
      </c>
      <c r="E15" t="s">
        <v>3343</v>
      </c>
      <c r="F15" t="s">
        <v>3348</v>
      </c>
      <c r="G15" t="s">
        <v>4950</v>
      </c>
      <c r="H15" t="s">
        <v>4947</v>
      </c>
    </row>
    <row r="16" spans="1:8" x14ac:dyDescent="0.25">
      <c r="A16" s="8" t="s">
        <v>3343</v>
      </c>
      <c r="B16" s="8" t="s">
        <v>4919</v>
      </c>
      <c r="C16" s="8" t="s">
        <v>4918</v>
      </c>
      <c r="D16" s="8" t="s">
        <v>4918</v>
      </c>
      <c r="E16" t="s">
        <v>3343</v>
      </c>
      <c r="F16" t="s">
        <v>3348</v>
      </c>
      <c r="G16" t="s">
        <v>4921</v>
      </c>
      <c r="H16" t="s">
        <v>4918</v>
      </c>
    </row>
    <row r="17" spans="1:8" x14ac:dyDescent="0.25">
      <c r="A17" s="8" t="s">
        <v>3343</v>
      </c>
      <c r="B17" s="8" t="s">
        <v>3848</v>
      </c>
      <c r="C17" s="8" t="s">
        <v>3847</v>
      </c>
      <c r="D17" s="8" t="s">
        <v>3847</v>
      </c>
      <c r="E17" t="s">
        <v>3343</v>
      </c>
      <c r="F17" t="s">
        <v>3348</v>
      </c>
      <c r="G17" t="s">
        <v>3850</v>
      </c>
      <c r="H17" t="s">
        <v>3847</v>
      </c>
    </row>
    <row r="18" spans="1:8" x14ac:dyDescent="0.25">
      <c r="A18" s="8" t="s">
        <v>3343</v>
      </c>
      <c r="B18" s="8" t="s">
        <v>3810</v>
      </c>
      <c r="C18" s="8" t="s">
        <v>3808</v>
      </c>
      <c r="D18" s="8" t="s">
        <v>3809</v>
      </c>
      <c r="E18" t="s">
        <v>3343</v>
      </c>
      <c r="F18" t="s">
        <v>3348</v>
      </c>
      <c r="G18" t="s">
        <v>6354</v>
      </c>
      <c r="H18" t="s">
        <v>3809</v>
      </c>
    </row>
    <row r="19" spans="1:8" x14ac:dyDescent="0.25">
      <c r="A19" s="8" t="s">
        <v>3343</v>
      </c>
      <c r="B19" s="8" t="s">
        <v>4339</v>
      </c>
      <c r="C19" s="8" t="s">
        <v>4338</v>
      </c>
      <c r="D19" s="8" t="s">
        <v>4338</v>
      </c>
      <c r="E19" t="s">
        <v>3343</v>
      </c>
      <c r="F19" t="s">
        <v>3348</v>
      </c>
      <c r="G19" t="s">
        <v>4341</v>
      </c>
      <c r="H19" t="s">
        <v>4338</v>
      </c>
    </row>
    <row r="20" spans="1:8" x14ac:dyDescent="0.25">
      <c r="A20" s="8" t="s">
        <v>3343</v>
      </c>
      <c r="B20" s="8" t="s">
        <v>4688</v>
      </c>
      <c r="C20" s="8" t="s">
        <v>4687</v>
      </c>
      <c r="D20" s="8" t="s">
        <v>4687</v>
      </c>
      <c r="E20" t="s">
        <v>3343</v>
      </c>
      <c r="F20" t="s">
        <v>3348</v>
      </c>
      <c r="G20" t="s">
        <v>4690</v>
      </c>
      <c r="H20" t="s">
        <v>4687</v>
      </c>
    </row>
    <row r="21" spans="1:8" x14ac:dyDescent="0.25">
      <c r="A21" s="8" t="s">
        <v>3343</v>
      </c>
      <c r="B21" s="8" t="s">
        <v>4852</v>
      </c>
      <c r="C21" s="8" t="s">
        <v>4851</v>
      </c>
      <c r="D21" s="8" t="s">
        <v>4851</v>
      </c>
      <c r="E21" t="s">
        <v>3343</v>
      </c>
      <c r="F21" t="s">
        <v>3348</v>
      </c>
      <c r="G21" t="s">
        <v>4854</v>
      </c>
      <c r="H21" t="s">
        <v>4851</v>
      </c>
    </row>
    <row r="22" spans="1:8" x14ac:dyDescent="0.25">
      <c r="A22" s="8" t="s">
        <v>3343</v>
      </c>
      <c r="B22" s="8" t="s">
        <v>3978</v>
      </c>
      <c r="C22" s="8" t="s">
        <v>3977</v>
      </c>
      <c r="D22" s="8" t="s">
        <v>3977</v>
      </c>
      <c r="E22" t="s">
        <v>3343</v>
      </c>
      <c r="F22" t="s">
        <v>3348</v>
      </c>
      <c r="G22" t="s">
        <v>3980</v>
      </c>
      <c r="H22" t="s">
        <v>3977</v>
      </c>
    </row>
    <row r="23" spans="1:8" x14ac:dyDescent="0.25">
      <c r="A23" s="8" t="s">
        <v>3343</v>
      </c>
      <c r="B23" s="8" t="s">
        <v>4372</v>
      </c>
      <c r="C23" s="8" t="s">
        <v>4371</v>
      </c>
      <c r="D23" s="8" t="s">
        <v>4371</v>
      </c>
      <c r="E23" t="s">
        <v>3343</v>
      </c>
      <c r="F23" t="s">
        <v>3348</v>
      </c>
      <c r="G23" t="s">
        <v>4374</v>
      </c>
      <c r="H23" t="s">
        <v>4371</v>
      </c>
    </row>
    <row r="24" spans="1:8" x14ac:dyDescent="0.25">
      <c r="A24" s="8" t="s">
        <v>3343</v>
      </c>
      <c r="B24" s="8" t="s">
        <v>3710</v>
      </c>
      <c r="C24" s="8" t="s">
        <v>3709</v>
      </c>
      <c r="D24" s="8" t="s">
        <v>3709</v>
      </c>
      <c r="E24" t="s">
        <v>3343</v>
      </c>
      <c r="F24" t="s">
        <v>3348</v>
      </c>
      <c r="G24" t="s">
        <v>3712</v>
      </c>
      <c r="H24" t="s">
        <v>3709</v>
      </c>
    </row>
    <row r="25" spans="1:8" x14ac:dyDescent="0.25">
      <c r="A25" s="8" t="s">
        <v>3343</v>
      </c>
      <c r="B25" s="8" t="s">
        <v>4848</v>
      </c>
      <c r="C25" s="8" t="s">
        <v>4847</v>
      </c>
      <c r="D25" s="8" t="s">
        <v>4847</v>
      </c>
      <c r="E25" t="s">
        <v>3343</v>
      </c>
      <c r="F25" t="s">
        <v>3348</v>
      </c>
      <c r="G25" t="s">
        <v>4850</v>
      </c>
      <c r="H25" t="s">
        <v>4847</v>
      </c>
    </row>
    <row r="26" spans="1:8" x14ac:dyDescent="0.25">
      <c r="A26" s="8" t="s">
        <v>3343</v>
      </c>
      <c r="B26" s="8" t="s">
        <v>4265</v>
      </c>
      <c r="C26" s="8" t="s">
        <v>3291</v>
      </c>
      <c r="D26" s="8" t="s">
        <v>3291</v>
      </c>
      <c r="E26" t="s">
        <v>3343</v>
      </c>
      <c r="F26" t="s">
        <v>3348</v>
      </c>
      <c r="G26" t="s">
        <v>4267</v>
      </c>
      <c r="H26" t="s">
        <v>3291</v>
      </c>
    </row>
    <row r="27" spans="1:8" x14ac:dyDescent="0.25">
      <c r="A27" s="8" t="s">
        <v>3343</v>
      </c>
      <c r="B27" s="8" t="s">
        <v>4138</v>
      </c>
      <c r="C27" s="8" t="s">
        <v>4137</v>
      </c>
      <c r="D27" s="8" t="s">
        <v>4137</v>
      </c>
      <c r="E27" t="s">
        <v>3343</v>
      </c>
      <c r="F27" t="s">
        <v>3348</v>
      </c>
      <c r="G27" t="s">
        <v>4140</v>
      </c>
      <c r="H27" t="s">
        <v>4137</v>
      </c>
    </row>
    <row r="28" spans="1:8" x14ac:dyDescent="0.25">
      <c r="A28" s="8" t="s">
        <v>3343</v>
      </c>
      <c r="B28" s="8" t="s">
        <v>3723</v>
      </c>
      <c r="C28" s="8" t="s">
        <v>3721</v>
      </c>
      <c r="D28" s="8" t="s">
        <v>3722</v>
      </c>
      <c r="E28" t="s">
        <v>3343</v>
      </c>
      <c r="F28" t="s">
        <v>3348</v>
      </c>
      <c r="G28" t="s">
        <v>3725</v>
      </c>
      <c r="H28" t="s">
        <v>3722</v>
      </c>
    </row>
    <row r="29" spans="1:8" x14ac:dyDescent="0.25">
      <c r="A29" s="8" t="s">
        <v>3343</v>
      </c>
      <c r="B29" s="8" t="s">
        <v>3779</v>
      </c>
      <c r="C29" s="8" t="s">
        <v>3777</v>
      </c>
      <c r="D29" s="8" t="s">
        <v>3778</v>
      </c>
      <c r="E29" t="s">
        <v>3343</v>
      </c>
      <c r="F29" t="s">
        <v>3348</v>
      </c>
      <c r="G29" t="s">
        <v>3781</v>
      </c>
      <c r="H29" t="s">
        <v>3778</v>
      </c>
    </row>
    <row r="30" spans="1:8" x14ac:dyDescent="0.25">
      <c r="A30" s="8" t="s">
        <v>3343</v>
      </c>
      <c r="B30" s="8" t="s">
        <v>3664</v>
      </c>
      <c r="C30" s="8" t="s">
        <v>3576</v>
      </c>
      <c r="D30" s="8" t="s">
        <v>3576</v>
      </c>
      <c r="E30" t="s">
        <v>3343</v>
      </c>
      <c r="F30" t="s">
        <v>3348</v>
      </c>
      <c r="G30" t="s">
        <v>3666</v>
      </c>
      <c r="H30" t="s">
        <v>3576</v>
      </c>
    </row>
    <row r="31" spans="1:8" x14ac:dyDescent="0.25">
      <c r="A31" s="8" t="s">
        <v>3343</v>
      </c>
      <c r="B31" s="8" t="s">
        <v>4068</v>
      </c>
      <c r="C31" s="8" t="s">
        <v>4067</v>
      </c>
      <c r="D31" s="8" t="s">
        <v>4067</v>
      </c>
      <c r="E31" t="s">
        <v>3343</v>
      </c>
      <c r="F31" t="s">
        <v>3348</v>
      </c>
      <c r="G31" t="s">
        <v>4070</v>
      </c>
      <c r="H31" t="s">
        <v>4071</v>
      </c>
    </row>
    <row r="32" spans="1:8" x14ac:dyDescent="0.25">
      <c r="A32" s="8" t="s">
        <v>3343</v>
      </c>
      <c r="B32" s="8" t="s">
        <v>4078</v>
      </c>
      <c r="C32" s="8" t="s">
        <v>4077</v>
      </c>
      <c r="D32" s="8" t="s">
        <v>4077</v>
      </c>
      <c r="E32" t="s">
        <v>3343</v>
      </c>
      <c r="F32" t="s">
        <v>3348</v>
      </c>
      <c r="G32" t="s">
        <v>4070</v>
      </c>
      <c r="H32" t="s">
        <v>4071</v>
      </c>
    </row>
    <row r="33" spans="1:8" x14ac:dyDescent="0.25">
      <c r="A33" s="8" t="s">
        <v>3343</v>
      </c>
      <c r="B33" s="8" t="s">
        <v>4297</v>
      </c>
      <c r="C33" s="8" t="s">
        <v>4296</v>
      </c>
      <c r="D33" s="8" t="s">
        <v>4296</v>
      </c>
      <c r="E33" t="s">
        <v>3343</v>
      </c>
      <c r="F33" t="s">
        <v>3348</v>
      </c>
      <c r="G33" t="s">
        <v>4070</v>
      </c>
      <c r="H33" t="s">
        <v>4071</v>
      </c>
    </row>
    <row r="34" spans="1:8" x14ac:dyDescent="0.25">
      <c r="A34" s="8" t="s">
        <v>3343</v>
      </c>
      <c r="B34" s="8" t="s">
        <v>4313</v>
      </c>
      <c r="C34" s="8" t="s">
        <v>4312</v>
      </c>
      <c r="D34" s="8" t="s">
        <v>4312</v>
      </c>
      <c r="E34" t="s">
        <v>3343</v>
      </c>
      <c r="F34" t="s">
        <v>3348</v>
      </c>
      <c r="G34" t="s">
        <v>4070</v>
      </c>
      <c r="H34" t="s">
        <v>4071</v>
      </c>
    </row>
    <row r="35" spans="1:8" x14ac:dyDescent="0.25">
      <c r="A35" s="8" t="s">
        <v>3343</v>
      </c>
      <c r="B35" s="8" t="s">
        <v>4420</v>
      </c>
      <c r="C35" s="8" t="s">
        <v>4418</v>
      </c>
      <c r="D35" s="8" t="s">
        <v>4419</v>
      </c>
      <c r="E35" t="s">
        <v>3343</v>
      </c>
      <c r="F35" t="s">
        <v>3348</v>
      </c>
      <c r="G35" t="s">
        <v>4070</v>
      </c>
      <c r="H35" t="s">
        <v>4071</v>
      </c>
    </row>
    <row r="36" spans="1:8" x14ac:dyDescent="0.25">
      <c r="A36" s="8" t="s">
        <v>3343</v>
      </c>
      <c r="B36" s="8" t="s">
        <v>4527</v>
      </c>
      <c r="C36" s="8" t="s">
        <v>4526</v>
      </c>
      <c r="D36" s="8" t="s">
        <v>4526</v>
      </c>
      <c r="E36" t="s">
        <v>3343</v>
      </c>
      <c r="F36" t="s">
        <v>3348</v>
      </c>
      <c r="G36" t="s">
        <v>4070</v>
      </c>
      <c r="H36" t="s">
        <v>4071</v>
      </c>
    </row>
    <row r="37" spans="1:8" x14ac:dyDescent="0.25">
      <c r="A37" s="8" t="s">
        <v>3343</v>
      </c>
      <c r="B37" s="8" t="s">
        <v>4547</v>
      </c>
      <c r="C37" s="8" t="s">
        <v>4546</v>
      </c>
      <c r="D37" s="8" t="s">
        <v>4546</v>
      </c>
      <c r="E37" t="s">
        <v>3343</v>
      </c>
      <c r="F37" t="s">
        <v>3348</v>
      </c>
      <c r="G37" t="s">
        <v>4070</v>
      </c>
      <c r="H37" t="s">
        <v>4071</v>
      </c>
    </row>
    <row r="38" spans="1:8" x14ac:dyDescent="0.25">
      <c r="A38" s="8" t="s">
        <v>3343</v>
      </c>
      <c r="B38" s="8" t="s">
        <v>3565</v>
      </c>
      <c r="C38" s="8" t="s">
        <v>3564</v>
      </c>
      <c r="D38" s="8" t="s">
        <v>3564</v>
      </c>
      <c r="E38" t="s">
        <v>3343</v>
      </c>
      <c r="F38" t="s">
        <v>3348</v>
      </c>
      <c r="G38" t="s">
        <v>3567</v>
      </c>
      <c r="H38" t="s">
        <v>3564</v>
      </c>
    </row>
    <row r="39" spans="1:8" x14ac:dyDescent="0.25">
      <c r="A39" s="8" t="s">
        <v>3343</v>
      </c>
      <c r="B39" s="8" t="s">
        <v>3346</v>
      </c>
      <c r="C39" s="8" t="s">
        <v>3344</v>
      </c>
      <c r="D39" s="8" t="s">
        <v>3345</v>
      </c>
      <c r="E39" t="s">
        <v>3343</v>
      </c>
      <c r="F39" t="s">
        <v>3348</v>
      </c>
      <c r="G39" t="s">
        <v>3349</v>
      </c>
      <c r="H39" t="s">
        <v>3345</v>
      </c>
    </row>
    <row r="40" spans="1:8" x14ac:dyDescent="0.25">
      <c r="A40" s="8" t="s">
        <v>3343</v>
      </c>
      <c r="B40" s="8" t="s">
        <v>3769</v>
      </c>
      <c r="C40" s="8" t="s">
        <v>3768</v>
      </c>
      <c r="D40" s="8" t="s">
        <v>3768</v>
      </c>
      <c r="E40" t="s">
        <v>3343</v>
      </c>
      <c r="F40" t="s">
        <v>3348</v>
      </c>
      <c r="G40" t="s">
        <v>3771</v>
      </c>
      <c r="H40" t="s">
        <v>3768</v>
      </c>
    </row>
    <row r="41" spans="1:8" x14ac:dyDescent="0.25">
      <c r="A41" s="8" t="s">
        <v>3343</v>
      </c>
      <c r="B41" s="8" t="s">
        <v>3673</v>
      </c>
      <c r="C41" s="8" t="s">
        <v>3671</v>
      </c>
      <c r="D41" s="8" t="s">
        <v>3672</v>
      </c>
      <c r="E41" t="s">
        <v>3343</v>
      </c>
      <c r="F41" t="s">
        <v>3348</v>
      </c>
      <c r="G41" t="s">
        <v>3675</v>
      </c>
      <c r="H41" t="s">
        <v>3672</v>
      </c>
    </row>
    <row r="42" spans="1:8" x14ac:dyDescent="0.25">
      <c r="A42" s="8" t="s">
        <v>3343</v>
      </c>
      <c r="B42" s="8" t="s">
        <v>3489</v>
      </c>
      <c r="C42" s="8" t="s">
        <v>3488</v>
      </c>
      <c r="D42" s="8" t="s">
        <v>3488</v>
      </c>
      <c r="E42" t="s">
        <v>3343</v>
      </c>
      <c r="F42" t="s">
        <v>3348</v>
      </c>
      <c r="G42" t="s">
        <v>3491</v>
      </c>
      <c r="H42" t="s">
        <v>3488</v>
      </c>
    </row>
    <row r="43" spans="1:8" x14ac:dyDescent="0.25">
      <c r="A43" s="8" t="s">
        <v>3343</v>
      </c>
      <c r="B43" s="8" t="s">
        <v>4479</v>
      </c>
      <c r="C43" s="8" t="s">
        <v>4477</v>
      </c>
      <c r="D43" s="8" t="s">
        <v>4478</v>
      </c>
      <c r="E43" t="s">
        <v>3343</v>
      </c>
      <c r="F43" t="s">
        <v>3348</v>
      </c>
      <c r="G43" t="s">
        <v>4481</v>
      </c>
      <c r="H43" t="s">
        <v>4478</v>
      </c>
    </row>
    <row r="44" spans="1:8" x14ac:dyDescent="0.25">
      <c r="A44" s="8" t="s">
        <v>5086</v>
      </c>
      <c r="B44" s="8" t="s">
        <v>6189</v>
      </c>
      <c r="C44" s="8" t="s">
        <v>6188</v>
      </c>
      <c r="D44" s="8" t="s">
        <v>6188</v>
      </c>
      <c r="E44" t="s">
        <v>5086</v>
      </c>
      <c r="F44" t="s">
        <v>5090</v>
      </c>
      <c r="G44" t="s">
        <v>6191</v>
      </c>
      <c r="H44" t="s">
        <v>6188</v>
      </c>
    </row>
    <row r="45" spans="1:8" x14ac:dyDescent="0.25">
      <c r="A45" s="8" t="s">
        <v>5086</v>
      </c>
      <c r="B45" s="8" t="s">
        <v>5593</v>
      </c>
      <c r="C45" s="8" t="s">
        <v>5592</v>
      </c>
      <c r="D45" s="8" t="s">
        <v>5592</v>
      </c>
      <c r="E45" t="s">
        <v>5086</v>
      </c>
      <c r="F45" t="s">
        <v>5090</v>
      </c>
      <c r="G45" t="s">
        <v>5595</v>
      </c>
      <c r="H45" t="s">
        <v>5592</v>
      </c>
    </row>
    <row r="46" spans="1:8" x14ac:dyDescent="0.25">
      <c r="A46" s="8" t="s">
        <v>5086</v>
      </c>
      <c r="B46" s="8" t="s">
        <v>5896</v>
      </c>
      <c r="C46" s="8" t="s">
        <v>5895</v>
      </c>
      <c r="D46" s="8" t="s">
        <v>5895</v>
      </c>
      <c r="E46" t="s">
        <v>5086</v>
      </c>
      <c r="F46" t="s">
        <v>5090</v>
      </c>
      <c r="G46" t="s">
        <v>5898</v>
      </c>
      <c r="H46" t="s">
        <v>5895</v>
      </c>
    </row>
    <row r="47" spans="1:8" x14ac:dyDescent="0.25">
      <c r="A47" s="8" t="s">
        <v>5086</v>
      </c>
      <c r="B47" s="8" t="s">
        <v>5976</v>
      </c>
      <c r="C47" s="8" t="s">
        <v>5975</v>
      </c>
      <c r="D47" s="8" t="s">
        <v>5975</v>
      </c>
      <c r="E47" t="s">
        <v>5086</v>
      </c>
      <c r="F47" t="s">
        <v>5090</v>
      </c>
      <c r="G47" t="s">
        <v>5978</v>
      </c>
      <c r="H47" t="s">
        <v>5975</v>
      </c>
    </row>
    <row r="48" spans="1:8" x14ac:dyDescent="0.25">
      <c r="A48" s="8" t="s">
        <v>5086</v>
      </c>
      <c r="B48" s="8" t="s">
        <v>5297</v>
      </c>
      <c r="C48" s="8" t="s">
        <v>5296</v>
      </c>
      <c r="D48" s="8" t="s">
        <v>5296</v>
      </c>
      <c r="E48" t="s">
        <v>5086</v>
      </c>
      <c r="F48" t="s">
        <v>5090</v>
      </c>
      <c r="G48" t="s">
        <v>5299</v>
      </c>
      <c r="H48" t="s">
        <v>5296</v>
      </c>
    </row>
    <row r="49" spans="1:8" x14ac:dyDescent="0.25">
      <c r="A49" s="8" t="s">
        <v>5086</v>
      </c>
      <c r="B49" s="8" t="s">
        <v>5914</v>
      </c>
      <c r="C49" s="8" t="s">
        <v>5913</v>
      </c>
      <c r="D49" s="8" t="s">
        <v>2749</v>
      </c>
      <c r="E49" t="s">
        <v>5086</v>
      </c>
      <c r="F49" t="s">
        <v>5090</v>
      </c>
      <c r="G49" t="s">
        <v>5916</v>
      </c>
      <c r="H49" t="s">
        <v>5917</v>
      </c>
    </row>
    <row r="50" spans="1:8" x14ac:dyDescent="0.25">
      <c r="A50" s="8" t="s">
        <v>5086</v>
      </c>
      <c r="B50" s="8" t="s">
        <v>6198</v>
      </c>
      <c r="C50" s="8" t="s">
        <v>6196</v>
      </c>
      <c r="D50" s="8" t="s">
        <v>6197</v>
      </c>
      <c r="E50" t="s">
        <v>5086</v>
      </c>
      <c r="F50" t="s">
        <v>5090</v>
      </c>
      <c r="G50" t="s">
        <v>6200</v>
      </c>
      <c r="H50" t="s">
        <v>6201</v>
      </c>
    </row>
    <row r="51" spans="1:8" x14ac:dyDescent="0.25">
      <c r="A51" s="8" t="s">
        <v>5086</v>
      </c>
      <c r="B51" s="8" t="s">
        <v>5330</v>
      </c>
      <c r="C51" s="8" t="s">
        <v>5329</v>
      </c>
      <c r="D51" s="8" t="s">
        <v>5329</v>
      </c>
      <c r="E51" t="s">
        <v>5086</v>
      </c>
      <c r="F51" t="s">
        <v>5090</v>
      </c>
      <c r="G51" t="s">
        <v>5332</v>
      </c>
      <c r="H51" t="s">
        <v>5329</v>
      </c>
    </row>
    <row r="52" spans="1:8" x14ac:dyDescent="0.25">
      <c r="A52" s="8" t="s">
        <v>5086</v>
      </c>
      <c r="B52" s="8" t="s">
        <v>5771</v>
      </c>
      <c r="C52" s="8" t="s">
        <v>5769</v>
      </c>
      <c r="D52" s="8" t="s">
        <v>5770</v>
      </c>
      <c r="E52" t="s">
        <v>5086</v>
      </c>
      <c r="F52" t="s">
        <v>5090</v>
      </c>
      <c r="G52" t="s">
        <v>5773</v>
      </c>
      <c r="H52" t="s">
        <v>5770</v>
      </c>
    </row>
    <row r="53" spans="1:8" x14ac:dyDescent="0.25">
      <c r="A53" s="8" t="s">
        <v>5086</v>
      </c>
      <c r="B53" s="8" t="s">
        <v>5831</v>
      </c>
      <c r="C53" s="8" t="s">
        <v>5829</v>
      </c>
      <c r="D53" s="8" t="s">
        <v>5830</v>
      </c>
      <c r="E53" t="s">
        <v>5086</v>
      </c>
      <c r="F53" t="s">
        <v>5090</v>
      </c>
      <c r="G53" t="s">
        <v>5833</v>
      </c>
      <c r="H53" t="s">
        <v>5829</v>
      </c>
    </row>
    <row r="54" spans="1:8" x14ac:dyDescent="0.25">
      <c r="A54" s="8" t="s">
        <v>5086</v>
      </c>
      <c r="B54" s="8" t="s">
        <v>5943</v>
      </c>
      <c r="C54" s="8" t="s">
        <v>5942</v>
      </c>
      <c r="D54" s="8" t="s">
        <v>5942</v>
      </c>
      <c r="E54" t="s">
        <v>5086</v>
      </c>
      <c r="F54" t="s">
        <v>5090</v>
      </c>
      <c r="G54" t="s">
        <v>5945</v>
      </c>
      <c r="H54" t="s">
        <v>5942</v>
      </c>
    </row>
    <row r="55" spans="1:8" x14ac:dyDescent="0.25">
      <c r="A55" s="8" t="s">
        <v>5086</v>
      </c>
      <c r="B55" s="8" t="s">
        <v>5951</v>
      </c>
      <c r="C55" s="8" t="s">
        <v>5949</v>
      </c>
      <c r="D55" s="8" t="s">
        <v>5950</v>
      </c>
      <c r="E55" t="s">
        <v>5086</v>
      </c>
      <c r="F55" t="s">
        <v>5090</v>
      </c>
      <c r="G55" t="s">
        <v>5953</v>
      </c>
      <c r="H55" t="s">
        <v>5949</v>
      </c>
    </row>
    <row r="56" spans="1:8" x14ac:dyDescent="0.25">
      <c r="A56" s="8" t="s">
        <v>5086</v>
      </c>
      <c r="B56" s="8" t="s">
        <v>5429</v>
      </c>
      <c r="C56" s="8" t="s">
        <v>5428</v>
      </c>
      <c r="D56" s="8" t="s">
        <v>5428</v>
      </c>
      <c r="E56" t="s">
        <v>5086</v>
      </c>
      <c r="F56" t="s">
        <v>5090</v>
      </c>
      <c r="G56" t="s">
        <v>5431</v>
      </c>
      <c r="H56" t="s">
        <v>5428</v>
      </c>
    </row>
    <row r="57" spans="1:8" x14ac:dyDescent="0.25">
      <c r="A57" s="8" t="s">
        <v>5086</v>
      </c>
      <c r="B57" s="8" t="s">
        <v>6282</v>
      </c>
      <c r="C57" s="8" t="s">
        <v>6280</v>
      </c>
      <c r="D57" s="8" t="s">
        <v>6281</v>
      </c>
      <c r="E57" t="s">
        <v>5086</v>
      </c>
      <c r="F57" t="s">
        <v>5090</v>
      </c>
      <c r="G57" t="s">
        <v>6284</v>
      </c>
      <c r="H57" t="s">
        <v>6280</v>
      </c>
    </row>
    <row r="58" spans="1:8" x14ac:dyDescent="0.25">
      <c r="A58" s="8" t="s">
        <v>5086</v>
      </c>
      <c r="B58" s="8" t="s">
        <v>6096</v>
      </c>
      <c r="C58" s="8" t="s">
        <v>6095</v>
      </c>
      <c r="D58" s="8" t="s">
        <v>6095</v>
      </c>
      <c r="E58" t="s">
        <v>5086</v>
      </c>
      <c r="F58" t="s">
        <v>5090</v>
      </c>
      <c r="G58" t="s">
        <v>6098</v>
      </c>
      <c r="H58" t="s">
        <v>6095</v>
      </c>
    </row>
    <row r="59" spans="1:8" x14ac:dyDescent="0.25">
      <c r="A59" s="8" t="s">
        <v>5086</v>
      </c>
      <c r="B59" s="8" t="s">
        <v>6047</v>
      </c>
      <c r="C59" s="8" t="s">
        <v>6045</v>
      </c>
      <c r="D59" s="8" t="s">
        <v>6046</v>
      </c>
      <c r="E59" t="s">
        <v>5086</v>
      </c>
      <c r="F59" t="s">
        <v>5090</v>
      </c>
      <c r="G59" t="s">
        <v>6049</v>
      </c>
      <c r="H59" t="s">
        <v>6045</v>
      </c>
    </row>
    <row r="60" spans="1:8" x14ac:dyDescent="0.25">
      <c r="A60" s="8" t="s">
        <v>5086</v>
      </c>
      <c r="B60" s="8" t="s">
        <v>5088</v>
      </c>
      <c r="C60" s="8" t="s">
        <v>5087</v>
      </c>
      <c r="D60" s="8" t="s">
        <v>5087</v>
      </c>
      <c r="E60" t="s">
        <v>5086</v>
      </c>
      <c r="F60" t="s">
        <v>5090</v>
      </c>
      <c r="G60" t="s">
        <v>5091</v>
      </c>
      <c r="H60" t="s">
        <v>5087</v>
      </c>
    </row>
    <row r="61" spans="1:8" x14ac:dyDescent="0.25">
      <c r="A61" s="8" t="s">
        <v>5086</v>
      </c>
      <c r="B61" s="8" t="s">
        <v>5667</v>
      </c>
      <c r="C61" s="8" t="s">
        <v>5665</v>
      </c>
      <c r="D61" s="8" t="s">
        <v>5666</v>
      </c>
      <c r="E61" t="s">
        <v>5086</v>
      </c>
      <c r="F61" t="s">
        <v>5090</v>
      </c>
      <c r="G61" t="s">
        <v>5669</v>
      </c>
      <c r="H61" t="s">
        <v>5665</v>
      </c>
    </row>
    <row r="62" spans="1:8" x14ac:dyDescent="0.25">
      <c r="A62" s="8" t="s">
        <v>5086</v>
      </c>
      <c r="B62" s="8" t="s">
        <v>5539</v>
      </c>
      <c r="C62" s="8" t="s">
        <v>5538</v>
      </c>
      <c r="D62" s="8" t="s">
        <v>5538</v>
      </c>
      <c r="E62" t="s">
        <v>5086</v>
      </c>
      <c r="F62" t="s">
        <v>5090</v>
      </c>
      <c r="G62" t="s">
        <v>5541</v>
      </c>
      <c r="H62" t="s">
        <v>5538</v>
      </c>
    </row>
    <row r="63" spans="1:8" x14ac:dyDescent="0.25">
      <c r="A63" s="8" t="s">
        <v>5086</v>
      </c>
      <c r="B63" s="8" t="s">
        <v>5882</v>
      </c>
      <c r="C63" s="8" t="s">
        <v>5798</v>
      </c>
      <c r="D63" s="8" t="s">
        <v>5798</v>
      </c>
      <c r="E63" t="s">
        <v>5086</v>
      </c>
      <c r="F63" t="s">
        <v>5090</v>
      </c>
      <c r="G63" t="s">
        <v>5884</v>
      </c>
      <c r="H63" t="s">
        <v>5798</v>
      </c>
    </row>
    <row r="64" spans="1:8" x14ac:dyDescent="0.25">
      <c r="A64" s="8" t="s">
        <v>5086</v>
      </c>
      <c r="B64" s="8" t="s">
        <v>6029</v>
      </c>
      <c r="C64" s="8" t="s">
        <v>108</v>
      </c>
      <c r="D64" s="8" t="s">
        <v>108</v>
      </c>
      <c r="E64" t="s">
        <v>5086</v>
      </c>
      <c r="F64" t="s">
        <v>5090</v>
      </c>
      <c r="G64" t="s">
        <v>6031</v>
      </c>
      <c r="H64" t="s">
        <v>108</v>
      </c>
    </row>
    <row r="65" spans="1:8" x14ac:dyDescent="0.25">
      <c r="A65" s="8" t="s">
        <v>5086</v>
      </c>
      <c r="B65" s="8" t="s">
        <v>5972</v>
      </c>
      <c r="C65" s="8" t="s">
        <v>5971</v>
      </c>
      <c r="D65" s="8" t="s">
        <v>5971</v>
      </c>
      <c r="E65" t="s">
        <v>5086</v>
      </c>
      <c r="F65" t="s">
        <v>5090</v>
      </c>
      <c r="G65" t="s">
        <v>5974</v>
      </c>
      <c r="H65" t="s">
        <v>5971</v>
      </c>
    </row>
    <row r="66" spans="1:8" x14ac:dyDescent="0.25">
      <c r="A66" s="8" t="s">
        <v>5086</v>
      </c>
      <c r="B66" s="8" t="s">
        <v>5262</v>
      </c>
      <c r="C66" s="8" t="s">
        <v>5260</v>
      </c>
      <c r="D66" s="8" t="s">
        <v>5261</v>
      </c>
      <c r="E66" t="s">
        <v>5086</v>
      </c>
      <c r="F66" t="s">
        <v>5090</v>
      </c>
      <c r="G66" t="s">
        <v>5264</v>
      </c>
      <c r="H66" t="s">
        <v>5260</v>
      </c>
    </row>
    <row r="67" spans="1:8" x14ac:dyDescent="0.25">
      <c r="A67" s="8" t="s">
        <v>5086</v>
      </c>
      <c r="B67" s="8" t="s">
        <v>5598</v>
      </c>
      <c r="C67" s="8" t="s">
        <v>5596</v>
      </c>
      <c r="D67" s="8" t="s">
        <v>5597</v>
      </c>
      <c r="E67" t="s">
        <v>5086</v>
      </c>
      <c r="F67" t="s">
        <v>5090</v>
      </c>
      <c r="G67" t="s">
        <v>5600</v>
      </c>
      <c r="H67" t="s">
        <v>5596</v>
      </c>
    </row>
    <row r="68" spans="1:8" x14ac:dyDescent="0.25">
      <c r="A68" s="8" t="s">
        <v>5086</v>
      </c>
      <c r="B68" s="8" t="s">
        <v>5849</v>
      </c>
      <c r="C68" s="8" t="s">
        <v>5848</v>
      </c>
      <c r="D68" s="8" t="s">
        <v>5848</v>
      </c>
      <c r="E68" t="s">
        <v>5086</v>
      </c>
      <c r="F68" t="s">
        <v>5090</v>
      </c>
      <c r="G68" t="s">
        <v>5851</v>
      </c>
      <c r="H68" t="s">
        <v>5848</v>
      </c>
    </row>
    <row r="69" spans="1:8" x14ac:dyDescent="0.25">
      <c r="A69" s="8" t="s">
        <v>5086</v>
      </c>
      <c r="B69" s="8" t="s">
        <v>5783</v>
      </c>
      <c r="C69" s="8" t="s">
        <v>5782</v>
      </c>
      <c r="D69" s="8" t="s">
        <v>5782</v>
      </c>
      <c r="E69" t="s">
        <v>5086</v>
      </c>
      <c r="F69" t="s">
        <v>5090</v>
      </c>
      <c r="G69" t="s">
        <v>5785</v>
      </c>
      <c r="H69" t="s">
        <v>5782</v>
      </c>
    </row>
    <row r="70" spans="1:8" x14ac:dyDescent="0.25">
      <c r="A70" s="8" t="s">
        <v>5086</v>
      </c>
      <c r="B70" s="8" t="s">
        <v>5574</v>
      </c>
      <c r="C70" s="8" t="s">
        <v>1140</v>
      </c>
      <c r="D70" s="8" t="s">
        <v>1140</v>
      </c>
      <c r="E70" t="s">
        <v>5086</v>
      </c>
      <c r="F70" t="s">
        <v>5090</v>
      </c>
      <c r="G70" t="s">
        <v>5576</v>
      </c>
      <c r="H70" t="s">
        <v>1140</v>
      </c>
    </row>
    <row r="71" spans="1:8" x14ac:dyDescent="0.25">
      <c r="A71" s="8" t="s">
        <v>5086</v>
      </c>
      <c r="B71" s="8" t="s">
        <v>5929</v>
      </c>
      <c r="C71" s="8" t="s">
        <v>5927</v>
      </c>
      <c r="D71" s="8" t="s">
        <v>5928</v>
      </c>
      <c r="E71" t="s">
        <v>5086</v>
      </c>
      <c r="F71" t="s">
        <v>5090</v>
      </c>
      <c r="G71" t="s">
        <v>5931</v>
      </c>
      <c r="H71" t="s">
        <v>5927</v>
      </c>
    </row>
    <row r="72" spans="1:8" x14ac:dyDescent="0.25">
      <c r="A72" s="8" t="s">
        <v>5086</v>
      </c>
      <c r="B72" s="8" t="s">
        <v>5318</v>
      </c>
      <c r="C72" s="8" t="s">
        <v>5316</v>
      </c>
      <c r="D72" s="8" t="s">
        <v>5317</v>
      </c>
      <c r="E72" t="s">
        <v>5086</v>
      </c>
      <c r="F72" t="s">
        <v>5090</v>
      </c>
      <c r="G72" t="s">
        <v>5320</v>
      </c>
      <c r="H72" t="s">
        <v>5316</v>
      </c>
    </row>
    <row r="73" spans="1:8" x14ac:dyDescent="0.25">
      <c r="A73" s="8" t="s">
        <v>5086</v>
      </c>
      <c r="B73" s="8" t="s">
        <v>5232</v>
      </c>
      <c r="C73" s="8" t="s">
        <v>5230</v>
      </c>
      <c r="D73" s="8" t="s">
        <v>5231</v>
      </c>
      <c r="E73" t="s">
        <v>5086</v>
      </c>
      <c r="F73" t="s">
        <v>5090</v>
      </c>
      <c r="G73" t="s">
        <v>5234</v>
      </c>
      <c r="H73" t="s">
        <v>5230</v>
      </c>
    </row>
    <row r="74" spans="1:8" x14ac:dyDescent="0.25">
      <c r="A74" s="8" t="s">
        <v>5086</v>
      </c>
      <c r="B74" s="8" t="s">
        <v>5840</v>
      </c>
      <c r="C74" s="8" t="s">
        <v>1096</v>
      </c>
      <c r="D74" s="8" t="s">
        <v>1096</v>
      </c>
      <c r="E74" t="s">
        <v>5086</v>
      </c>
      <c r="F74" t="s">
        <v>5090</v>
      </c>
      <c r="G74" t="s">
        <v>5842</v>
      </c>
      <c r="H74" t="s">
        <v>1096</v>
      </c>
    </row>
    <row r="75" spans="1:8" x14ac:dyDescent="0.25">
      <c r="A75" s="8" t="s">
        <v>5086</v>
      </c>
      <c r="B75" s="8" t="s">
        <v>5522</v>
      </c>
      <c r="C75" s="8" t="s">
        <v>5521</v>
      </c>
      <c r="D75" s="8" t="s">
        <v>5521</v>
      </c>
      <c r="E75" t="s">
        <v>5086</v>
      </c>
      <c r="F75" t="s">
        <v>5090</v>
      </c>
      <c r="G75" t="s">
        <v>5524</v>
      </c>
      <c r="H75" t="s">
        <v>5521</v>
      </c>
    </row>
    <row r="76" spans="1:8" x14ac:dyDescent="0.25">
      <c r="A76" s="8" t="s">
        <v>5086</v>
      </c>
      <c r="B76" s="8" t="s">
        <v>6076</v>
      </c>
      <c r="C76" s="8" t="s">
        <v>6075</v>
      </c>
      <c r="D76" s="8" t="s">
        <v>6075</v>
      </c>
      <c r="E76" t="s">
        <v>5086</v>
      </c>
      <c r="F76" t="s">
        <v>5090</v>
      </c>
      <c r="G76" t="s">
        <v>6078</v>
      </c>
      <c r="H76" t="s">
        <v>6075</v>
      </c>
    </row>
    <row r="77" spans="1:8" x14ac:dyDescent="0.25">
      <c r="A77" s="8" t="s">
        <v>5086</v>
      </c>
      <c r="B77" s="8" t="s">
        <v>6239</v>
      </c>
      <c r="C77" s="8" t="s">
        <v>6238</v>
      </c>
      <c r="D77" s="8" t="s">
        <v>2769</v>
      </c>
      <c r="E77" t="s">
        <v>5086</v>
      </c>
      <c r="F77" t="s">
        <v>5090</v>
      </c>
      <c r="G77" t="s">
        <v>6241</v>
      </c>
      <c r="H77" t="s">
        <v>6238</v>
      </c>
    </row>
    <row r="78" spans="1:8" x14ac:dyDescent="0.25">
      <c r="A78" s="8" t="s">
        <v>5086</v>
      </c>
      <c r="B78" s="8" t="s">
        <v>5565</v>
      </c>
      <c r="C78" s="8" t="s">
        <v>5563</v>
      </c>
      <c r="D78" s="8" t="s">
        <v>5564</v>
      </c>
      <c r="E78" t="s">
        <v>5086</v>
      </c>
      <c r="F78" t="s">
        <v>5090</v>
      </c>
      <c r="G78" t="s">
        <v>5567</v>
      </c>
      <c r="H78" t="s">
        <v>5568</v>
      </c>
    </row>
    <row r="79" spans="1:8" x14ac:dyDescent="0.25">
      <c r="A79" s="8" t="s">
        <v>5086</v>
      </c>
      <c r="B79" s="8" t="s">
        <v>5710</v>
      </c>
      <c r="C79" s="8" t="s">
        <v>5709</v>
      </c>
      <c r="D79" s="8" t="s">
        <v>5709</v>
      </c>
      <c r="E79" t="s">
        <v>5086</v>
      </c>
      <c r="F79" t="s">
        <v>5090</v>
      </c>
      <c r="G79" t="s">
        <v>5712</v>
      </c>
      <c r="H79" t="s">
        <v>5709</v>
      </c>
    </row>
    <row r="80" spans="1:8" x14ac:dyDescent="0.25">
      <c r="A80" s="8" t="s">
        <v>5086</v>
      </c>
      <c r="B80" s="8" t="s">
        <v>5980</v>
      </c>
      <c r="C80" s="8" t="s">
        <v>5979</v>
      </c>
      <c r="D80" s="8" t="s">
        <v>5979</v>
      </c>
      <c r="E80" t="s">
        <v>5086</v>
      </c>
      <c r="F80" t="s">
        <v>5090</v>
      </c>
      <c r="G80" t="s">
        <v>5982</v>
      </c>
      <c r="H80" t="s">
        <v>5979</v>
      </c>
    </row>
    <row r="81" spans="1:8" x14ac:dyDescent="0.25">
      <c r="A81" s="8" t="s">
        <v>5086</v>
      </c>
      <c r="B81" s="8" t="s">
        <v>5680</v>
      </c>
      <c r="C81" s="8" t="s">
        <v>5679</v>
      </c>
      <c r="D81" s="8" t="s">
        <v>5679</v>
      </c>
      <c r="E81" t="s">
        <v>5086</v>
      </c>
      <c r="F81" t="s">
        <v>5090</v>
      </c>
      <c r="G81" t="s">
        <v>5682</v>
      </c>
      <c r="H81" t="s">
        <v>5679</v>
      </c>
    </row>
    <row r="82" spans="1:8" x14ac:dyDescent="0.25">
      <c r="A82" s="8" t="s">
        <v>5086</v>
      </c>
      <c r="B82" s="8" t="s">
        <v>5658</v>
      </c>
      <c r="C82" s="8" t="s">
        <v>874</v>
      </c>
      <c r="D82" s="8" t="s">
        <v>5657</v>
      </c>
      <c r="E82" t="s">
        <v>5086</v>
      </c>
      <c r="F82" t="s">
        <v>5090</v>
      </c>
      <c r="G82" t="s">
        <v>5660</v>
      </c>
      <c r="H82" t="s">
        <v>874</v>
      </c>
    </row>
    <row r="83" spans="1:8" x14ac:dyDescent="0.25">
      <c r="A83" s="8" t="s">
        <v>5086</v>
      </c>
      <c r="B83" s="8" t="s">
        <v>5744</v>
      </c>
      <c r="C83" s="8" t="s">
        <v>5743</v>
      </c>
      <c r="D83" s="8" t="s">
        <v>5743</v>
      </c>
      <c r="E83" t="s">
        <v>5086</v>
      </c>
      <c r="F83" t="s">
        <v>5090</v>
      </c>
      <c r="G83" t="s">
        <v>5746</v>
      </c>
      <c r="H83" t="s">
        <v>5743</v>
      </c>
    </row>
    <row r="84" spans="1:8" x14ac:dyDescent="0.25">
      <c r="A84" s="8" t="s">
        <v>5086</v>
      </c>
      <c r="B84" s="8" t="s">
        <v>6230</v>
      </c>
      <c r="C84" s="8" t="s">
        <v>6229</v>
      </c>
      <c r="D84" s="8" t="s">
        <v>6229</v>
      </c>
      <c r="E84" t="s">
        <v>5086</v>
      </c>
      <c r="F84" t="s">
        <v>5090</v>
      </c>
      <c r="G84" t="s">
        <v>6232</v>
      </c>
      <c r="H84" t="s">
        <v>6229</v>
      </c>
    </row>
    <row r="85" spans="1:8" x14ac:dyDescent="0.25">
      <c r="A85" s="8" t="s">
        <v>5086</v>
      </c>
      <c r="B85" s="8" t="s">
        <v>5706</v>
      </c>
      <c r="C85" s="8" t="s">
        <v>5705</v>
      </c>
      <c r="D85" s="8" t="s">
        <v>5705</v>
      </c>
      <c r="E85" t="s">
        <v>5086</v>
      </c>
      <c r="F85" t="s">
        <v>5090</v>
      </c>
      <c r="G85" t="s">
        <v>5708</v>
      </c>
      <c r="H85" t="s">
        <v>5705</v>
      </c>
    </row>
    <row r="86" spans="1:8" x14ac:dyDescent="0.25">
      <c r="A86" s="8" t="s">
        <v>5086</v>
      </c>
      <c r="B86" s="8" t="s">
        <v>5437</v>
      </c>
      <c r="C86" s="8" t="s">
        <v>5436</v>
      </c>
      <c r="D86" s="8" t="s">
        <v>5436</v>
      </c>
      <c r="E86" t="s">
        <v>5086</v>
      </c>
      <c r="F86" t="s">
        <v>5090</v>
      </c>
      <c r="G86" t="s">
        <v>5439</v>
      </c>
      <c r="H86" t="s">
        <v>5436</v>
      </c>
    </row>
    <row r="87" spans="1:8" x14ac:dyDescent="0.25">
      <c r="A87" s="8" t="s">
        <v>5086</v>
      </c>
      <c r="B87" s="8" t="s">
        <v>5910</v>
      </c>
      <c r="C87" s="8" t="s">
        <v>5908</v>
      </c>
      <c r="D87" s="8" t="s">
        <v>5909</v>
      </c>
      <c r="E87" t="s">
        <v>5086</v>
      </c>
      <c r="F87" t="s">
        <v>5090</v>
      </c>
      <c r="G87" t="s">
        <v>5912</v>
      </c>
      <c r="H87" t="s">
        <v>5908</v>
      </c>
    </row>
    <row r="88" spans="1:8" x14ac:dyDescent="0.25">
      <c r="A88" s="8" t="s">
        <v>5086</v>
      </c>
      <c r="B88" s="8" t="s">
        <v>5923</v>
      </c>
      <c r="C88" s="8" t="s">
        <v>5922</v>
      </c>
      <c r="D88" s="8" t="s">
        <v>5922</v>
      </c>
      <c r="E88" t="s">
        <v>5086</v>
      </c>
      <c r="F88" t="s">
        <v>5090</v>
      </c>
      <c r="G88" t="s">
        <v>5925</v>
      </c>
      <c r="H88" t="s">
        <v>5922</v>
      </c>
    </row>
    <row r="89" spans="1:8" x14ac:dyDescent="0.25">
      <c r="A89" s="8" t="s">
        <v>5086</v>
      </c>
      <c r="B89" s="8" t="s">
        <v>5728</v>
      </c>
      <c r="C89" s="8" t="s">
        <v>5726</v>
      </c>
      <c r="D89" s="8" t="s">
        <v>5727</v>
      </c>
      <c r="E89" t="s">
        <v>5086</v>
      </c>
      <c r="F89" t="s">
        <v>5090</v>
      </c>
      <c r="G89" t="s">
        <v>5730</v>
      </c>
      <c r="H89" t="s">
        <v>5726</v>
      </c>
    </row>
    <row r="90" spans="1:8" x14ac:dyDescent="0.25">
      <c r="A90" s="8" t="s">
        <v>5086</v>
      </c>
      <c r="B90" s="8" t="s">
        <v>5968</v>
      </c>
      <c r="C90" s="8" t="s">
        <v>5967</v>
      </c>
      <c r="D90" s="8" t="s">
        <v>5967</v>
      </c>
      <c r="E90" t="s">
        <v>5086</v>
      </c>
      <c r="F90" t="s">
        <v>5090</v>
      </c>
      <c r="G90" t="s">
        <v>5970</v>
      </c>
      <c r="H90" t="s">
        <v>5967</v>
      </c>
    </row>
    <row r="91" spans="1:8" x14ac:dyDescent="0.25">
      <c r="A91" s="8" t="s">
        <v>5086</v>
      </c>
      <c r="B91" s="8" t="s">
        <v>6001</v>
      </c>
      <c r="C91" s="8" t="s">
        <v>5999</v>
      </c>
      <c r="D91" s="8" t="s">
        <v>6000</v>
      </c>
      <c r="E91" t="s">
        <v>5086</v>
      </c>
      <c r="F91" t="s">
        <v>5090</v>
      </c>
      <c r="G91" t="s">
        <v>6003</v>
      </c>
      <c r="H91" t="s">
        <v>5999</v>
      </c>
    </row>
    <row r="92" spans="1:8" x14ac:dyDescent="0.25">
      <c r="A92" s="8" t="s">
        <v>5086</v>
      </c>
      <c r="B92" s="8" t="s">
        <v>5284</v>
      </c>
      <c r="C92" s="8" t="s">
        <v>5283</v>
      </c>
      <c r="D92" s="8" t="s">
        <v>5283</v>
      </c>
      <c r="E92" t="s">
        <v>5086</v>
      </c>
      <c r="F92" t="s">
        <v>5090</v>
      </c>
      <c r="G92" t="s">
        <v>5286</v>
      </c>
      <c r="H92" t="s">
        <v>5283</v>
      </c>
    </row>
    <row r="93" spans="1:8" x14ac:dyDescent="0.25">
      <c r="A93" s="8" t="s">
        <v>5086</v>
      </c>
      <c r="B93" s="8" t="s">
        <v>5662</v>
      </c>
      <c r="C93" s="8" t="s">
        <v>5661</v>
      </c>
      <c r="D93" s="8" t="s">
        <v>5661</v>
      </c>
      <c r="E93" t="s">
        <v>5086</v>
      </c>
      <c r="F93" t="s">
        <v>5090</v>
      </c>
      <c r="G93" t="s">
        <v>5664</v>
      </c>
      <c r="H93" t="s">
        <v>5661</v>
      </c>
    </row>
    <row r="94" spans="1:8" x14ac:dyDescent="0.25">
      <c r="A94" s="8" t="s">
        <v>5086</v>
      </c>
      <c r="B94" s="8" t="s">
        <v>5619</v>
      </c>
      <c r="C94" s="8" t="s">
        <v>5618</v>
      </c>
      <c r="D94" s="8" t="s">
        <v>5618</v>
      </c>
      <c r="E94" t="s">
        <v>5086</v>
      </c>
      <c r="F94" t="s">
        <v>5090</v>
      </c>
      <c r="G94" t="s">
        <v>5621</v>
      </c>
      <c r="H94" t="s">
        <v>5618</v>
      </c>
    </row>
    <row r="95" spans="1:8" x14ac:dyDescent="0.25">
      <c r="A95" s="8" t="s">
        <v>5086</v>
      </c>
      <c r="B95" s="8" t="s">
        <v>5293</v>
      </c>
      <c r="C95" s="8" t="s">
        <v>1179</v>
      </c>
      <c r="D95" s="8" t="s">
        <v>1179</v>
      </c>
      <c r="E95" t="s">
        <v>5086</v>
      </c>
      <c r="F95" t="s">
        <v>5090</v>
      </c>
      <c r="G95" t="s">
        <v>5295</v>
      </c>
      <c r="H95" t="s">
        <v>1179</v>
      </c>
    </row>
    <row r="96" spans="1:8" x14ac:dyDescent="0.25">
      <c r="A96" s="8" t="s">
        <v>5086</v>
      </c>
      <c r="B96" s="8" t="s">
        <v>5389</v>
      </c>
      <c r="C96" s="8" t="s">
        <v>5388</v>
      </c>
      <c r="D96" s="8" t="s">
        <v>5388</v>
      </c>
      <c r="E96" t="s">
        <v>5086</v>
      </c>
      <c r="F96" t="s">
        <v>5090</v>
      </c>
      <c r="G96" t="s">
        <v>5391</v>
      </c>
      <c r="H96" t="s">
        <v>5388</v>
      </c>
    </row>
    <row r="97" spans="1:8" x14ac:dyDescent="0.25">
      <c r="A97" s="8" t="s">
        <v>5086</v>
      </c>
      <c r="B97" s="8" t="s">
        <v>5804</v>
      </c>
      <c r="C97" s="8" t="s">
        <v>5802</v>
      </c>
      <c r="D97" s="8" t="s">
        <v>5803</v>
      </c>
      <c r="E97" t="s">
        <v>5086</v>
      </c>
      <c r="F97" t="s">
        <v>5090</v>
      </c>
      <c r="G97" t="s">
        <v>5806</v>
      </c>
      <c r="H97" t="s">
        <v>5802</v>
      </c>
    </row>
    <row r="98" spans="1:8" x14ac:dyDescent="0.25">
      <c r="A98" s="8" t="s">
        <v>5086</v>
      </c>
      <c r="B98" s="8" t="s">
        <v>5759</v>
      </c>
      <c r="C98" s="8" t="s">
        <v>5758</v>
      </c>
      <c r="D98" s="8" t="s">
        <v>1641</v>
      </c>
      <c r="E98" t="s">
        <v>5086</v>
      </c>
      <c r="F98" t="s">
        <v>5090</v>
      </c>
      <c r="G98" t="s">
        <v>5761</v>
      </c>
      <c r="H98" t="s">
        <v>5758</v>
      </c>
    </row>
    <row r="99" spans="1:8" x14ac:dyDescent="0.25">
      <c r="A99" s="8" t="s">
        <v>5086</v>
      </c>
      <c r="B99" s="8" t="s">
        <v>5421</v>
      </c>
      <c r="C99" s="8" t="s">
        <v>5420</v>
      </c>
      <c r="D99" s="8" t="s">
        <v>5420</v>
      </c>
      <c r="E99" t="s">
        <v>5086</v>
      </c>
      <c r="F99" t="s">
        <v>5090</v>
      </c>
      <c r="G99" t="s">
        <v>5423</v>
      </c>
      <c r="H99" t="s">
        <v>5420</v>
      </c>
    </row>
    <row r="100" spans="1:8" x14ac:dyDescent="0.25">
      <c r="A100" s="8" t="s">
        <v>5086</v>
      </c>
      <c r="B100" s="8" t="s">
        <v>6137</v>
      </c>
      <c r="C100" s="8" t="s">
        <v>6136</v>
      </c>
      <c r="D100" s="8" t="s">
        <v>6136</v>
      </c>
      <c r="E100" t="s">
        <v>5086</v>
      </c>
      <c r="F100" t="s">
        <v>5090</v>
      </c>
      <c r="G100" t="s">
        <v>6139</v>
      </c>
      <c r="H100" t="s">
        <v>6136</v>
      </c>
    </row>
    <row r="101" spans="1:8" x14ac:dyDescent="0.25">
      <c r="A101" s="8" t="s">
        <v>5086</v>
      </c>
      <c r="B101" s="8" t="s">
        <v>6042</v>
      </c>
      <c r="C101" s="8" t="s">
        <v>6041</v>
      </c>
      <c r="D101" s="8" t="s">
        <v>6041</v>
      </c>
      <c r="E101" t="s">
        <v>5086</v>
      </c>
      <c r="F101" t="s">
        <v>5090</v>
      </c>
      <c r="G101" t="s">
        <v>6044</v>
      </c>
      <c r="H101" t="s">
        <v>6041</v>
      </c>
    </row>
    <row r="102" spans="1:8" x14ac:dyDescent="0.25">
      <c r="A102" s="8" t="s">
        <v>5086</v>
      </c>
      <c r="B102" s="8" t="s">
        <v>5905</v>
      </c>
      <c r="C102" s="8" t="s">
        <v>5903</v>
      </c>
      <c r="D102" s="8" t="s">
        <v>5904</v>
      </c>
      <c r="E102" t="s">
        <v>5086</v>
      </c>
      <c r="F102" t="s">
        <v>5090</v>
      </c>
      <c r="G102" t="s">
        <v>5907</v>
      </c>
      <c r="H102" t="s">
        <v>5903</v>
      </c>
    </row>
    <row r="103" spans="1:8" x14ac:dyDescent="0.25">
      <c r="A103" s="8" t="s">
        <v>5086</v>
      </c>
      <c r="B103" s="8" t="s">
        <v>5789</v>
      </c>
      <c r="C103" s="8" t="s">
        <v>5788</v>
      </c>
      <c r="D103" s="8" t="s">
        <v>5788</v>
      </c>
      <c r="E103" t="s">
        <v>5086</v>
      </c>
      <c r="F103" t="s">
        <v>5090</v>
      </c>
      <c r="G103" t="s">
        <v>5791</v>
      </c>
      <c r="H103" t="s">
        <v>5788</v>
      </c>
    </row>
    <row r="104" spans="1:8" x14ac:dyDescent="0.25">
      <c r="A104" s="8" t="s">
        <v>2463</v>
      </c>
      <c r="B104" s="8" t="s">
        <v>2605</v>
      </c>
      <c r="C104" s="8" t="s">
        <v>2604</v>
      </c>
      <c r="D104" s="8" t="s">
        <v>2604</v>
      </c>
      <c r="E104" t="s">
        <v>2463</v>
      </c>
      <c r="F104" t="s">
        <v>2467</v>
      </c>
      <c r="G104" t="s">
        <v>2468</v>
      </c>
      <c r="H104" t="s">
        <v>2469</v>
      </c>
    </row>
    <row r="105" spans="1:8" x14ac:dyDescent="0.25">
      <c r="A105" s="8" t="s">
        <v>2463</v>
      </c>
      <c r="B105" s="8" t="s">
        <v>2546</v>
      </c>
      <c r="C105" s="8" t="s">
        <v>2545</v>
      </c>
      <c r="D105" s="8" t="s">
        <v>2545</v>
      </c>
      <c r="E105" t="s">
        <v>2463</v>
      </c>
      <c r="F105" t="s">
        <v>2467</v>
      </c>
      <c r="G105" t="s">
        <v>2468</v>
      </c>
      <c r="H105" t="s">
        <v>2469</v>
      </c>
    </row>
    <row r="106" spans="1:8" x14ac:dyDescent="0.25">
      <c r="A106" s="8" t="s">
        <v>2463</v>
      </c>
      <c r="B106" s="8" t="s">
        <v>2533</v>
      </c>
      <c r="C106" s="8" t="s">
        <v>2532</v>
      </c>
      <c r="D106" s="8" t="s">
        <v>2532</v>
      </c>
      <c r="E106" t="s">
        <v>2463</v>
      </c>
      <c r="F106" t="s">
        <v>2467</v>
      </c>
      <c r="G106" t="s">
        <v>2468</v>
      </c>
      <c r="H106" t="s">
        <v>2469</v>
      </c>
    </row>
    <row r="107" spans="1:8" x14ac:dyDescent="0.25">
      <c r="A107" s="8" t="s">
        <v>2463</v>
      </c>
      <c r="B107" s="8" t="s">
        <v>2465</v>
      </c>
      <c r="C107" s="8" t="s">
        <v>2464</v>
      </c>
      <c r="D107" s="8" t="s">
        <v>2464</v>
      </c>
      <c r="E107" t="s">
        <v>2463</v>
      </c>
      <c r="F107" t="s">
        <v>2467</v>
      </c>
      <c r="G107" t="s">
        <v>2468</v>
      </c>
      <c r="H107" t="s">
        <v>2469</v>
      </c>
    </row>
    <row r="108" spans="1:8" x14ac:dyDescent="0.25">
      <c r="A108" s="8" t="s">
        <v>2463</v>
      </c>
      <c r="B108" s="8" t="s">
        <v>2617</v>
      </c>
      <c r="C108" s="8" t="s">
        <v>2648</v>
      </c>
      <c r="D108" s="8" t="s">
        <v>2649</v>
      </c>
      <c r="E108" t="s">
        <v>2463</v>
      </c>
      <c r="F108" t="s">
        <v>2467</v>
      </c>
      <c r="G108" t="s">
        <v>2651</v>
      </c>
      <c r="H108" t="s">
        <v>2649</v>
      </c>
    </row>
    <row r="109" spans="1:8" x14ac:dyDescent="0.25">
      <c r="A109" s="8" t="s">
        <v>2463</v>
      </c>
      <c r="B109" s="8" t="s">
        <v>2800</v>
      </c>
      <c r="C109" s="8" t="s">
        <v>2799</v>
      </c>
      <c r="D109" s="8" t="s">
        <v>2799</v>
      </c>
      <c r="E109" t="s">
        <v>2463</v>
      </c>
      <c r="F109" t="s">
        <v>2467</v>
      </c>
      <c r="G109" t="s">
        <v>2725</v>
      </c>
      <c r="H109" t="s">
        <v>2726</v>
      </c>
    </row>
    <row r="110" spans="1:8" x14ac:dyDescent="0.25">
      <c r="A110" s="8" t="s">
        <v>2463</v>
      </c>
      <c r="B110" s="8" t="s">
        <v>2871</v>
      </c>
      <c r="C110" s="8" t="s">
        <v>2870</v>
      </c>
      <c r="D110" s="8" t="s">
        <v>2870</v>
      </c>
      <c r="E110" t="s">
        <v>2463</v>
      </c>
      <c r="F110" t="s">
        <v>2467</v>
      </c>
      <c r="G110" t="s">
        <v>2725</v>
      </c>
      <c r="H110" t="s">
        <v>2726</v>
      </c>
    </row>
    <row r="111" spans="1:8" x14ac:dyDescent="0.25">
      <c r="A111" s="8" t="s">
        <v>2463</v>
      </c>
      <c r="B111" s="8" t="s">
        <v>2728</v>
      </c>
      <c r="C111" s="8" t="s">
        <v>2727</v>
      </c>
      <c r="D111" s="8" t="s">
        <v>2727</v>
      </c>
      <c r="E111" t="s">
        <v>2463</v>
      </c>
      <c r="F111" t="s">
        <v>2467</v>
      </c>
      <c r="G111" t="s">
        <v>2725</v>
      </c>
      <c r="H111" t="s">
        <v>2726</v>
      </c>
    </row>
    <row r="112" spans="1:8" x14ac:dyDescent="0.25">
      <c r="A112" s="8" t="s">
        <v>2463</v>
      </c>
      <c r="B112" s="8" t="s">
        <v>2723</v>
      </c>
      <c r="C112" s="8" t="s">
        <v>2722</v>
      </c>
      <c r="D112" s="8" t="s">
        <v>2722</v>
      </c>
      <c r="E112" t="s">
        <v>2463</v>
      </c>
      <c r="F112" t="s">
        <v>2467</v>
      </c>
      <c r="G112" t="s">
        <v>2725</v>
      </c>
      <c r="H112" t="s">
        <v>2726</v>
      </c>
    </row>
    <row r="113" spans="1:8" x14ac:dyDescent="0.25">
      <c r="A113" s="8" t="s">
        <v>2463</v>
      </c>
      <c r="B113" s="8" t="s">
        <v>2468</v>
      </c>
      <c r="C113" s="8" t="s">
        <v>2686</v>
      </c>
      <c r="D113" s="8" t="s">
        <v>2687</v>
      </c>
      <c r="E113" t="s">
        <v>2463</v>
      </c>
      <c r="F113" t="s">
        <v>2467</v>
      </c>
      <c r="G113" t="s">
        <v>2689</v>
      </c>
      <c r="H113" t="s">
        <v>2690</v>
      </c>
    </row>
    <row r="114" spans="1:8" x14ac:dyDescent="0.25">
      <c r="A114" s="8" t="s">
        <v>2463</v>
      </c>
      <c r="B114" s="8" t="s">
        <v>2615</v>
      </c>
      <c r="C114" s="8" t="s">
        <v>2614</v>
      </c>
      <c r="D114" s="8" t="s">
        <v>2614</v>
      </c>
      <c r="E114" t="s">
        <v>2463</v>
      </c>
      <c r="F114" t="s">
        <v>2467</v>
      </c>
      <c r="G114" t="s">
        <v>2617</v>
      </c>
      <c r="H114" t="s">
        <v>2618</v>
      </c>
    </row>
    <row r="115" spans="1:8" x14ac:dyDescent="0.25">
      <c r="A115" s="8" t="s">
        <v>2463</v>
      </c>
      <c r="B115" s="8" t="s">
        <v>2700</v>
      </c>
      <c r="C115" s="8" t="s">
        <v>2699</v>
      </c>
      <c r="D115" s="8" t="s">
        <v>2699</v>
      </c>
      <c r="E115" t="s">
        <v>2463</v>
      </c>
      <c r="F115" t="s">
        <v>2467</v>
      </c>
      <c r="G115" t="s">
        <v>2617</v>
      </c>
      <c r="H115" t="s">
        <v>2618</v>
      </c>
    </row>
    <row r="116" spans="1:8" x14ac:dyDescent="0.25">
      <c r="A116" s="8" t="s">
        <v>2463</v>
      </c>
      <c r="B116" s="8" t="s">
        <v>2735</v>
      </c>
      <c r="C116" s="8" t="s">
        <v>2733</v>
      </c>
      <c r="D116" s="8" t="s">
        <v>2734</v>
      </c>
      <c r="E116" t="s">
        <v>2463</v>
      </c>
      <c r="F116" t="s">
        <v>2467</v>
      </c>
      <c r="G116" t="s">
        <v>2617</v>
      </c>
      <c r="H116" t="s">
        <v>2618</v>
      </c>
    </row>
    <row r="117" spans="1:8" x14ac:dyDescent="0.25">
      <c r="A117" s="8" t="s">
        <v>2463</v>
      </c>
      <c r="B117" s="8" t="s">
        <v>2856</v>
      </c>
      <c r="C117" s="8" t="s">
        <v>2855</v>
      </c>
      <c r="D117" s="8" t="s">
        <v>2855</v>
      </c>
      <c r="E117" t="s">
        <v>2463</v>
      </c>
      <c r="F117" t="s">
        <v>2467</v>
      </c>
      <c r="G117" t="s">
        <v>2617</v>
      </c>
      <c r="H117" t="s">
        <v>2618</v>
      </c>
    </row>
    <row r="118" spans="1:8" x14ac:dyDescent="0.25">
      <c r="A118" s="8" t="s">
        <v>2463</v>
      </c>
      <c r="B118" s="8" t="s">
        <v>2602</v>
      </c>
      <c r="C118" s="8" t="s">
        <v>986</v>
      </c>
      <c r="D118" s="8" t="s">
        <v>2601</v>
      </c>
      <c r="E118" t="s">
        <v>2463</v>
      </c>
      <c r="F118" t="s">
        <v>2467</v>
      </c>
      <c r="G118" t="s">
        <v>2492</v>
      </c>
      <c r="H118" t="s">
        <v>2493</v>
      </c>
    </row>
    <row r="119" spans="1:8" x14ac:dyDescent="0.25">
      <c r="A119" s="8" t="s">
        <v>2463</v>
      </c>
      <c r="B119" s="8" t="s">
        <v>2490</v>
      </c>
      <c r="C119" s="8" t="s">
        <v>2488</v>
      </c>
      <c r="D119" s="8" t="s">
        <v>2489</v>
      </c>
      <c r="E119" t="s">
        <v>2463</v>
      </c>
      <c r="F119" t="s">
        <v>2467</v>
      </c>
      <c r="G119" t="s">
        <v>2492</v>
      </c>
      <c r="H119" t="s">
        <v>2493</v>
      </c>
    </row>
    <row r="120" spans="1:8" x14ac:dyDescent="0.25">
      <c r="A120" s="8" t="s">
        <v>2463</v>
      </c>
      <c r="B120" s="8" t="s">
        <v>2525</v>
      </c>
      <c r="C120" s="8" t="s">
        <v>2524</v>
      </c>
      <c r="D120" s="8" t="s">
        <v>2524</v>
      </c>
      <c r="E120" t="s">
        <v>2463</v>
      </c>
      <c r="F120" t="s">
        <v>2467</v>
      </c>
      <c r="G120" t="s">
        <v>2492</v>
      </c>
      <c r="H120" t="s">
        <v>2493</v>
      </c>
    </row>
    <row r="121" spans="1:8" x14ac:dyDescent="0.25">
      <c r="A121" s="8" t="s">
        <v>2463</v>
      </c>
      <c r="B121" s="8" t="s">
        <v>2552</v>
      </c>
      <c r="C121" s="8" t="s">
        <v>2551</v>
      </c>
      <c r="D121" s="8" t="s">
        <v>2551</v>
      </c>
      <c r="E121" t="s">
        <v>2463</v>
      </c>
      <c r="F121" t="s">
        <v>2467</v>
      </c>
      <c r="G121" t="s">
        <v>2492</v>
      </c>
      <c r="H121" t="s">
        <v>2493</v>
      </c>
    </row>
    <row r="122" spans="1:8" x14ac:dyDescent="0.25">
      <c r="A122" s="8" t="s">
        <v>98</v>
      </c>
      <c r="B122" s="8" t="s">
        <v>511</v>
      </c>
      <c r="C122" s="8" t="s">
        <v>509</v>
      </c>
      <c r="D122" s="8" t="s">
        <v>510</v>
      </c>
      <c r="E122" t="s">
        <v>98</v>
      </c>
      <c r="F122" t="s">
        <v>103</v>
      </c>
      <c r="G122" t="s">
        <v>513</v>
      </c>
      <c r="H122" t="s">
        <v>510</v>
      </c>
    </row>
    <row r="123" spans="1:8" x14ac:dyDescent="0.25">
      <c r="A123" s="8" t="s">
        <v>98</v>
      </c>
      <c r="B123" s="8" t="s">
        <v>657</v>
      </c>
      <c r="C123" s="8" t="s">
        <v>656</v>
      </c>
      <c r="D123" s="8" t="s">
        <v>656</v>
      </c>
      <c r="E123" t="s">
        <v>98</v>
      </c>
      <c r="F123" t="s">
        <v>103</v>
      </c>
      <c r="G123" t="s">
        <v>659</v>
      </c>
      <c r="H123" t="s">
        <v>656</v>
      </c>
    </row>
    <row r="124" spans="1:8" x14ac:dyDescent="0.25">
      <c r="A124" s="8" t="s">
        <v>98</v>
      </c>
      <c r="B124" s="8" t="s">
        <v>348</v>
      </c>
      <c r="C124" s="8" t="s">
        <v>346</v>
      </c>
      <c r="D124" s="8" t="s">
        <v>347</v>
      </c>
      <c r="E124" t="s">
        <v>98</v>
      </c>
      <c r="F124" t="s">
        <v>103</v>
      </c>
      <c r="G124" t="s">
        <v>350</v>
      </c>
      <c r="H124" t="s">
        <v>351</v>
      </c>
    </row>
    <row r="125" spans="1:8" x14ac:dyDescent="0.25">
      <c r="A125" s="8" t="s">
        <v>98</v>
      </c>
      <c r="B125" s="8" t="s">
        <v>304</v>
      </c>
      <c r="C125" s="8" t="s">
        <v>302</v>
      </c>
      <c r="D125" s="8" t="s">
        <v>303</v>
      </c>
      <c r="E125" t="s">
        <v>98</v>
      </c>
      <c r="F125" t="s">
        <v>103</v>
      </c>
      <c r="G125" t="s">
        <v>306</v>
      </c>
      <c r="H125" t="s">
        <v>303</v>
      </c>
    </row>
    <row r="126" spans="1:8" x14ac:dyDescent="0.25">
      <c r="A126" s="8" t="s">
        <v>98</v>
      </c>
      <c r="B126" s="8" t="s">
        <v>154</v>
      </c>
      <c r="C126" s="8" t="s">
        <v>275</v>
      </c>
      <c r="D126" s="8" t="s">
        <v>276</v>
      </c>
      <c r="E126" t="s">
        <v>98</v>
      </c>
      <c r="F126" t="s">
        <v>103</v>
      </c>
      <c r="G126" t="s">
        <v>278</v>
      </c>
      <c r="H126" t="s">
        <v>276</v>
      </c>
    </row>
    <row r="127" spans="1:8" x14ac:dyDescent="0.25">
      <c r="A127" s="8" t="s">
        <v>98</v>
      </c>
      <c r="B127" s="8" t="s">
        <v>256</v>
      </c>
      <c r="C127" s="8" t="s">
        <v>426</v>
      </c>
      <c r="D127" s="8" t="s">
        <v>427</v>
      </c>
      <c r="E127" t="s">
        <v>98</v>
      </c>
      <c r="F127" t="s">
        <v>103</v>
      </c>
      <c r="G127" t="s">
        <v>429</v>
      </c>
      <c r="H127" t="s">
        <v>427</v>
      </c>
    </row>
    <row r="128" spans="1:8" x14ac:dyDescent="0.25">
      <c r="A128" s="8" t="s">
        <v>98</v>
      </c>
      <c r="B128" s="8" t="s">
        <v>127</v>
      </c>
      <c r="C128" s="8" t="s">
        <v>466</v>
      </c>
      <c r="D128" s="8" t="s">
        <v>467</v>
      </c>
      <c r="E128" t="s">
        <v>98</v>
      </c>
      <c r="F128" t="s">
        <v>103</v>
      </c>
      <c r="G128" t="s">
        <v>469</v>
      </c>
      <c r="H128" t="s">
        <v>470</v>
      </c>
    </row>
    <row r="129" spans="1:8" x14ac:dyDescent="0.25">
      <c r="A129" s="8" t="s">
        <v>98</v>
      </c>
      <c r="B129" s="8" t="s">
        <v>561</v>
      </c>
      <c r="C129" s="8" t="s">
        <v>98</v>
      </c>
      <c r="D129" s="8" t="s">
        <v>98</v>
      </c>
      <c r="E129" t="s">
        <v>98</v>
      </c>
      <c r="F129" t="s">
        <v>103</v>
      </c>
      <c r="G129" t="s">
        <v>469</v>
      </c>
      <c r="H129" t="s">
        <v>470</v>
      </c>
    </row>
    <row r="130" spans="1:8" x14ac:dyDescent="0.25">
      <c r="A130" s="8" t="s">
        <v>98</v>
      </c>
      <c r="B130" s="8" t="s">
        <v>104</v>
      </c>
      <c r="C130" s="8" t="s">
        <v>634</v>
      </c>
      <c r="D130" s="8" t="s">
        <v>634</v>
      </c>
      <c r="E130" t="s">
        <v>98</v>
      </c>
      <c r="F130" t="s">
        <v>103</v>
      </c>
      <c r="G130" t="s">
        <v>469</v>
      </c>
      <c r="H130" t="s">
        <v>470</v>
      </c>
    </row>
    <row r="131" spans="1:8" x14ac:dyDescent="0.25">
      <c r="A131" s="8" t="s">
        <v>98</v>
      </c>
      <c r="B131" s="8" t="s">
        <v>366</v>
      </c>
      <c r="C131" s="8" t="s">
        <v>645</v>
      </c>
      <c r="D131" s="8" t="s">
        <v>646</v>
      </c>
      <c r="E131" t="s">
        <v>98</v>
      </c>
      <c r="F131" t="s">
        <v>103</v>
      </c>
      <c r="G131" t="s">
        <v>469</v>
      </c>
      <c r="H131" t="s">
        <v>470</v>
      </c>
    </row>
    <row r="132" spans="1:8" x14ac:dyDescent="0.25">
      <c r="A132" s="8" t="s">
        <v>98</v>
      </c>
      <c r="B132" s="8" t="s">
        <v>267</v>
      </c>
      <c r="C132" s="8" t="s">
        <v>265</v>
      </c>
      <c r="D132" s="8" t="s">
        <v>266</v>
      </c>
      <c r="E132" t="s">
        <v>98</v>
      </c>
      <c r="F132" t="s">
        <v>103</v>
      </c>
      <c r="G132" t="s">
        <v>269</v>
      </c>
      <c r="H132" t="s">
        <v>266</v>
      </c>
    </row>
    <row r="133" spans="1:8" x14ac:dyDescent="0.25">
      <c r="A133" s="8" t="s">
        <v>98</v>
      </c>
      <c r="B133" s="8" t="s">
        <v>406</v>
      </c>
      <c r="C133" s="8" t="s">
        <v>405</v>
      </c>
      <c r="D133" s="8" t="s">
        <v>405</v>
      </c>
      <c r="E133" t="s">
        <v>98</v>
      </c>
      <c r="F133" t="s">
        <v>103</v>
      </c>
      <c r="G133" t="s">
        <v>408</v>
      </c>
      <c r="H133" t="s">
        <v>405</v>
      </c>
    </row>
    <row r="134" spans="1:8" x14ac:dyDescent="0.25">
      <c r="A134" s="8" t="s">
        <v>98</v>
      </c>
      <c r="B134" s="8" t="s">
        <v>846</v>
      </c>
      <c r="C134" s="8" t="s">
        <v>845</v>
      </c>
      <c r="D134" s="8" t="s">
        <v>845</v>
      </c>
      <c r="E134" t="s">
        <v>98</v>
      </c>
      <c r="F134" t="s">
        <v>103</v>
      </c>
      <c r="G134" t="s">
        <v>848</v>
      </c>
      <c r="H134" t="s">
        <v>845</v>
      </c>
    </row>
    <row r="135" spans="1:8" x14ac:dyDescent="0.25">
      <c r="A135" s="8" t="s">
        <v>98</v>
      </c>
      <c r="B135" s="8" t="s">
        <v>620</v>
      </c>
      <c r="C135" s="8" t="s">
        <v>730</v>
      </c>
      <c r="D135" s="8" t="s">
        <v>731</v>
      </c>
      <c r="E135" t="s">
        <v>98</v>
      </c>
      <c r="F135" t="s">
        <v>103</v>
      </c>
      <c r="G135" t="s">
        <v>733</v>
      </c>
      <c r="H135" t="s">
        <v>731</v>
      </c>
    </row>
    <row r="136" spans="1:8" x14ac:dyDescent="0.25">
      <c r="A136" s="8" t="s">
        <v>98</v>
      </c>
      <c r="B136" s="8" t="s">
        <v>490</v>
      </c>
      <c r="C136" s="8" t="s">
        <v>488</v>
      </c>
      <c r="D136" s="8" t="s">
        <v>489</v>
      </c>
      <c r="E136" t="s">
        <v>98</v>
      </c>
      <c r="F136" t="s">
        <v>103</v>
      </c>
      <c r="G136" t="s">
        <v>492</v>
      </c>
      <c r="H136" t="s">
        <v>489</v>
      </c>
    </row>
    <row r="137" spans="1:8" x14ac:dyDescent="0.25">
      <c r="A137" s="8" t="s">
        <v>98</v>
      </c>
      <c r="B137" s="8" t="s">
        <v>618</v>
      </c>
      <c r="C137" s="8" t="s">
        <v>617</v>
      </c>
      <c r="D137" s="8" t="s">
        <v>617</v>
      </c>
      <c r="E137" t="s">
        <v>98</v>
      </c>
      <c r="F137" t="s">
        <v>103</v>
      </c>
      <c r="G137" t="s">
        <v>620</v>
      </c>
      <c r="H137" t="s">
        <v>617</v>
      </c>
    </row>
    <row r="138" spans="1:8" x14ac:dyDescent="0.25">
      <c r="A138" s="8" t="s">
        <v>98</v>
      </c>
      <c r="B138" s="8" t="s">
        <v>659</v>
      </c>
      <c r="C138" s="8" t="s">
        <v>1389</v>
      </c>
      <c r="D138" s="8" t="s">
        <v>1390</v>
      </c>
      <c r="E138" t="s">
        <v>98</v>
      </c>
      <c r="F138" t="s">
        <v>103</v>
      </c>
      <c r="G138" t="s">
        <v>618</v>
      </c>
      <c r="H138" t="s">
        <v>1390</v>
      </c>
    </row>
    <row r="139" spans="1:8" x14ac:dyDescent="0.25">
      <c r="A139" s="8" t="s">
        <v>98</v>
      </c>
      <c r="B139" s="8" t="s">
        <v>581</v>
      </c>
      <c r="C139" s="8" t="s">
        <v>762</v>
      </c>
      <c r="D139" s="8" t="s">
        <v>762</v>
      </c>
      <c r="E139" t="s">
        <v>98</v>
      </c>
      <c r="F139" t="s">
        <v>103</v>
      </c>
      <c r="G139" t="s">
        <v>497</v>
      </c>
      <c r="H139" t="s">
        <v>762</v>
      </c>
    </row>
    <row r="140" spans="1:8" x14ac:dyDescent="0.25">
      <c r="A140" s="8" t="s">
        <v>98</v>
      </c>
      <c r="B140" s="8" t="s">
        <v>448</v>
      </c>
      <c r="C140" s="8" t="s">
        <v>447</v>
      </c>
      <c r="D140" s="8" t="s">
        <v>447</v>
      </c>
      <c r="E140" t="s">
        <v>98</v>
      </c>
      <c r="F140" t="s">
        <v>103</v>
      </c>
      <c r="G140" t="s">
        <v>450</v>
      </c>
      <c r="H140" t="s">
        <v>447</v>
      </c>
    </row>
    <row r="141" spans="1:8" x14ac:dyDescent="0.25">
      <c r="A141" s="8" t="s">
        <v>98</v>
      </c>
      <c r="B141" s="8" t="s">
        <v>269</v>
      </c>
      <c r="C141" s="8" t="s">
        <v>901</v>
      </c>
      <c r="D141" s="8" t="s">
        <v>901</v>
      </c>
      <c r="E141" t="s">
        <v>98</v>
      </c>
      <c r="F141" t="s">
        <v>103</v>
      </c>
      <c r="G141" t="s">
        <v>775</v>
      </c>
      <c r="H141" t="s">
        <v>901</v>
      </c>
    </row>
    <row r="142" spans="1:8" x14ac:dyDescent="0.25">
      <c r="A142" s="8" t="s">
        <v>98</v>
      </c>
      <c r="B142" s="8" t="s">
        <v>183</v>
      </c>
      <c r="C142" s="8" t="s">
        <v>182</v>
      </c>
      <c r="D142" s="8" t="s">
        <v>182</v>
      </c>
      <c r="E142" t="s">
        <v>98</v>
      </c>
      <c r="F142" t="s">
        <v>103</v>
      </c>
      <c r="G142" t="s">
        <v>185</v>
      </c>
      <c r="H142" t="s">
        <v>182</v>
      </c>
    </row>
    <row r="143" spans="1:8" x14ac:dyDescent="0.25">
      <c r="A143" s="8" t="s">
        <v>98</v>
      </c>
      <c r="B143" s="8" t="s">
        <v>233</v>
      </c>
      <c r="C143" s="8" t="s">
        <v>363</v>
      </c>
      <c r="D143" s="8" t="s">
        <v>364</v>
      </c>
      <c r="E143" t="s">
        <v>98</v>
      </c>
      <c r="F143" t="s">
        <v>103</v>
      </c>
      <c r="G143" t="s">
        <v>366</v>
      </c>
      <c r="H143" t="s">
        <v>364</v>
      </c>
    </row>
    <row r="144" spans="1:8" x14ac:dyDescent="0.25">
      <c r="A144" s="8" t="s">
        <v>98</v>
      </c>
      <c r="B144" s="8" t="s">
        <v>513</v>
      </c>
      <c r="C144" s="8" t="s">
        <v>1213</v>
      </c>
      <c r="D144" s="8" t="s">
        <v>1213</v>
      </c>
      <c r="E144" t="s">
        <v>98</v>
      </c>
      <c r="F144" t="s">
        <v>103</v>
      </c>
      <c r="G144" t="s">
        <v>561</v>
      </c>
      <c r="H144" t="s">
        <v>1213</v>
      </c>
    </row>
    <row r="145" spans="1:8" x14ac:dyDescent="0.25">
      <c r="A145" s="8" t="s">
        <v>98</v>
      </c>
      <c r="B145" s="8" t="s">
        <v>101</v>
      </c>
      <c r="C145" s="8" t="s">
        <v>99</v>
      </c>
      <c r="D145" s="8" t="s">
        <v>100</v>
      </c>
      <c r="E145" t="s">
        <v>98</v>
      </c>
      <c r="F145" t="s">
        <v>103</v>
      </c>
      <c r="G145" t="s">
        <v>104</v>
      </c>
      <c r="H145" t="s">
        <v>100</v>
      </c>
    </row>
    <row r="146" spans="1:8" x14ac:dyDescent="0.25">
      <c r="A146" s="8" t="s">
        <v>98</v>
      </c>
      <c r="B146" s="8" t="s">
        <v>494</v>
      </c>
      <c r="C146" s="8" t="s">
        <v>493</v>
      </c>
      <c r="D146" s="8" t="s">
        <v>493</v>
      </c>
      <c r="E146" t="s">
        <v>98</v>
      </c>
      <c r="F146" t="s">
        <v>103</v>
      </c>
      <c r="G146" t="s">
        <v>496</v>
      </c>
      <c r="H146" t="s">
        <v>493</v>
      </c>
    </row>
    <row r="147" spans="1:8" x14ac:dyDescent="0.25">
      <c r="A147" s="8" t="s">
        <v>98</v>
      </c>
      <c r="B147" s="8" t="s">
        <v>496</v>
      </c>
      <c r="C147" s="8" t="s">
        <v>734</v>
      </c>
      <c r="D147" s="8" t="s">
        <v>734</v>
      </c>
      <c r="E147" t="s">
        <v>98</v>
      </c>
      <c r="F147" t="s">
        <v>103</v>
      </c>
      <c r="G147" t="s">
        <v>689</v>
      </c>
      <c r="H147" t="s">
        <v>736</v>
      </c>
    </row>
    <row r="148" spans="1:8" x14ac:dyDescent="0.25">
      <c r="A148" s="8" t="s">
        <v>98</v>
      </c>
      <c r="B148" s="8" t="s">
        <v>125</v>
      </c>
      <c r="C148" s="8" t="s">
        <v>123</v>
      </c>
      <c r="D148" s="8" t="s">
        <v>124</v>
      </c>
      <c r="E148" t="s">
        <v>98</v>
      </c>
      <c r="F148" t="s">
        <v>103</v>
      </c>
      <c r="G148" t="s">
        <v>127</v>
      </c>
      <c r="H148" t="s">
        <v>124</v>
      </c>
    </row>
    <row r="149" spans="1:8" x14ac:dyDescent="0.25">
      <c r="A149" s="8" t="s">
        <v>98</v>
      </c>
      <c r="B149" s="8" t="s">
        <v>775</v>
      </c>
      <c r="C149" s="8" t="s">
        <v>774</v>
      </c>
      <c r="D149" s="8" t="s">
        <v>774</v>
      </c>
      <c r="E149" t="s">
        <v>98</v>
      </c>
      <c r="F149" t="s">
        <v>103</v>
      </c>
      <c r="G149" t="s">
        <v>511</v>
      </c>
      <c r="H149" t="s">
        <v>774</v>
      </c>
    </row>
    <row r="150" spans="1:8" x14ac:dyDescent="0.25">
      <c r="A150" s="8" t="s">
        <v>98</v>
      </c>
      <c r="B150" s="8" t="s">
        <v>254</v>
      </c>
      <c r="C150" s="8" t="s">
        <v>252</v>
      </c>
      <c r="D150" s="8" t="s">
        <v>253</v>
      </c>
      <c r="E150" t="s">
        <v>98</v>
      </c>
      <c r="F150" t="s">
        <v>103</v>
      </c>
      <c r="G150" t="s">
        <v>256</v>
      </c>
      <c r="H150" t="s">
        <v>253</v>
      </c>
    </row>
    <row r="151" spans="1:8" x14ac:dyDescent="0.25">
      <c r="A151" s="8" t="s">
        <v>98</v>
      </c>
      <c r="B151" s="8" t="s">
        <v>497</v>
      </c>
      <c r="C151" s="8" t="s">
        <v>437</v>
      </c>
      <c r="D151" s="8" t="s">
        <v>437</v>
      </c>
      <c r="E151" t="s">
        <v>98</v>
      </c>
      <c r="F151" t="s">
        <v>103</v>
      </c>
      <c r="G151" t="s">
        <v>490</v>
      </c>
      <c r="H151" t="s">
        <v>437</v>
      </c>
    </row>
    <row r="152" spans="1:8" x14ac:dyDescent="0.25">
      <c r="A152" s="8" t="s">
        <v>98</v>
      </c>
      <c r="B152" s="8" t="s">
        <v>224</v>
      </c>
      <c r="C152" s="8" t="s">
        <v>222</v>
      </c>
      <c r="D152" s="8" t="s">
        <v>223</v>
      </c>
      <c r="E152" t="s">
        <v>98</v>
      </c>
      <c r="F152" t="s">
        <v>103</v>
      </c>
      <c r="G152" t="s">
        <v>226</v>
      </c>
      <c r="H152" t="s">
        <v>223</v>
      </c>
    </row>
    <row r="153" spans="1:8" x14ac:dyDescent="0.25">
      <c r="A153" s="8" t="s">
        <v>98</v>
      </c>
      <c r="B153" s="8" t="s">
        <v>350</v>
      </c>
      <c r="C153" s="8" t="s">
        <v>1301</v>
      </c>
      <c r="D153" s="8" t="s">
        <v>1301</v>
      </c>
      <c r="E153" t="s">
        <v>98</v>
      </c>
      <c r="F153" t="s">
        <v>103</v>
      </c>
      <c r="G153" t="s">
        <v>657</v>
      </c>
      <c r="H153" t="s">
        <v>1301</v>
      </c>
    </row>
    <row r="154" spans="1:8" x14ac:dyDescent="0.25">
      <c r="A154" s="8" t="s">
        <v>98</v>
      </c>
      <c r="B154" s="8" t="s">
        <v>579</v>
      </c>
      <c r="C154" s="8" t="s">
        <v>577</v>
      </c>
      <c r="D154" s="8" t="s">
        <v>578</v>
      </c>
      <c r="E154" t="s">
        <v>98</v>
      </c>
      <c r="F154" t="s">
        <v>103</v>
      </c>
      <c r="G154" t="s">
        <v>581</v>
      </c>
      <c r="H154" t="s">
        <v>578</v>
      </c>
    </row>
    <row r="155" spans="1:8" x14ac:dyDescent="0.25">
      <c r="A155" s="8" t="s">
        <v>98</v>
      </c>
      <c r="B155" s="8" t="s">
        <v>529</v>
      </c>
      <c r="C155" s="8" t="s">
        <v>527</v>
      </c>
      <c r="D155" s="8" t="s">
        <v>528</v>
      </c>
      <c r="E155" t="s">
        <v>98</v>
      </c>
      <c r="F155" t="s">
        <v>103</v>
      </c>
      <c r="G155" t="s">
        <v>494</v>
      </c>
      <c r="H155" t="s">
        <v>528</v>
      </c>
    </row>
    <row r="156" spans="1:8" x14ac:dyDescent="0.25">
      <c r="A156" s="8" t="s">
        <v>98</v>
      </c>
      <c r="B156" s="8" t="s">
        <v>278</v>
      </c>
      <c r="C156" s="8" t="s">
        <v>1166</v>
      </c>
      <c r="D156" s="8" t="s">
        <v>1167</v>
      </c>
      <c r="E156" t="s">
        <v>98</v>
      </c>
      <c r="F156" t="s">
        <v>103</v>
      </c>
      <c r="G156" t="s">
        <v>579</v>
      </c>
      <c r="H156" t="s">
        <v>1166</v>
      </c>
    </row>
    <row r="157" spans="1:8" x14ac:dyDescent="0.25">
      <c r="A157" s="8" t="s">
        <v>98</v>
      </c>
      <c r="B157" s="8" t="s">
        <v>429</v>
      </c>
      <c r="C157" s="8" t="s">
        <v>1441</v>
      </c>
      <c r="D157" s="8" t="s">
        <v>1442</v>
      </c>
      <c r="E157" t="s">
        <v>98</v>
      </c>
      <c r="F157" t="s">
        <v>103</v>
      </c>
      <c r="G157" t="s">
        <v>529</v>
      </c>
      <c r="H157" t="s">
        <v>1442</v>
      </c>
    </row>
    <row r="158" spans="1:8" x14ac:dyDescent="0.25">
      <c r="A158" s="8" t="s">
        <v>98</v>
      </c>
      <c r="B158" s="8" t="s">
        <v>301</v>
      </c>
      <c r="C158" s="8" t="s">
        <v>451</v>
      </c>
      <c r="D158" s="8" t="s">
        <v>451</v>
      </c>
      <c r="E158" t="s">
        <v>98</v>
      </c>
      <c r="F158" t="s">
        <v>103</v>
      </c>
      <c r="G158" t="s">
        <v>453</v>
      </c>
      <c r="H158" t="s">
        <v>451</v>
      </c>
    </row>
    <row r="159" spans="1:8" x14ac:dyDescent="0.25">
      <c r="A159" s="8" t="s">
        <v>98</v>
      </c>
      <c r="B159" s="8" t="s">
        <v>383</v>
      </c>
      <c r="C159" s="8" t="s">
        <v>381</v>
      </c>
      <c r="D159" s="8" t="s">
        <v>382</v>
      </c>
      <c r="E159" t="s">
        <v>98</v>
      </c>
      <c r="F159" t="s">
        <v>103</v>
      </c>
      <c r="G159" t="s">
        <v>385</v>
      </c>
      <c r="H159" t="s">
        <v>382</v>
      </c>
    </row>
    <row r="160" spans="1:8" x14ac:dyDescent="0.25">
      <c r="A160" s="8" t="s">
        <v>98</v>
      </c>
      <c r="B160" s="8" t="s">
        <v>453</v>
      </c>
      <c r="C160" s="8" t="s">
        <v>600</v>
      </c>
      <c r="D160" s="8" t="s">
        <v>600</v>
      </c>
      <c r="E160" t="s">
        <v>98</v>
      </c>
      <c r="F160" t="s">
        <v>103</v>
      </c>
      <c r="G160" t="s">
        <v>176</v>
      </c>
      <c r="H160" t="s">
        <v>600</v>
      </c>
    </row>
    <row r="161" spans="1:8" x14ac:dyDescent="0.25">
      <c r="A161" s="8" t="s">
        <v>98</v>
      </c>
      <c r="B161" s="8" t="s">
        <v>1251</v>
      </c>
      <c r="C161" s="8" t="s">
        <v>1249</v>
      </c>
      <c r="D161" s="8" t="s">
        <v>1250</v>
      </c>
      <c r="E161" t="s">
        <v>98</v>
      </c>
      <c r="F161" t="s">
        <v>103</v>
      </c>
      <c r="G161" t="s">
        <v>101</v>
      </c>
      <c r="H161" t="s">
        <v>1250</v>
      </c>
    </row>
    <row r="162" spans="1:8" x14ac:dyDescent="0.25">
      <c r="A162" s="8" t="s">
        <v>98</v>
      </c>
      <c r="B162" s="8" t="s">
        <v>217</v>
      </c>
      <c r="C162" s="8" t="s">
        <v>413</v>
      </c>
      <c r="D162" s="8" t="s">
        <v>414</v>
      </c>
      <c r="E162" t="s">
        <v>98</v>
      </c>
      <c r="F162" t="s">
        <v>103</v>
      </c>
      <c r="G162" t="s">
        <v>152</v>
      </c>
      <c r="H162" t="s">
        <v>414</v>
      </c>
    </row>
    <row r="163" spans="1:8" x14ac:dyDescent="0.25">
      <c r="A163" s="8" t="s">
        <v>98</v>
      </c>
      <c r="B163" s="8" t="s">
        <v>114</v>
      </c>
      <c r="C163" s="8" t="s">
        <v>113</v>
      </c>
      <c r="D163" s="8" t="s">
        <v>113</v>
      </c>
      <c r="E163" t="s">
        <v>98</v>
      </c>
      <c r="F163" t="s">
        <v>103</v>
      </c>
      <c r="G163" t="s">
        <v>114</v>
      </c>
      <c r="H163" t="s">
        <v>113</v>
      </c>
    </row>
    <row r="164" spans="1:8" x14ac:dyDescent="0.25">
      <c r="A164" s="8" t="s">
        <v>98</v>
      </c>
      <c r="B164" s="8" t="s">
        <v>166</v>
      </c>
      <c r="C164" s="8" t="s">
        <v>164</v>
      </c>
      <c r="D164" s="8" t="s">
        <v>165</v>
      </c>
      <c r="E164" t="s">
        <v>98</v>
      </c>
      <c r="F164" t="s">
        <v>103</v>
      </c>
      <c r="G164" t="s">
        <v>168</v>
      </c>
      <c r="H164" t="s">
        <v>169</v>
      </c>
    </row>
    <row r="165" spans="1:8" x14ac:dyDescent="0.25">
      <c r="A165" s="8" t="s">
        <v>98</v>
      </c>
      <c r="B165" s="8" t="s">
        <v>152</v>
      </c>
      <c r="C165" s="8" t="s">
        <v>151</v>
      </c>
      <c r="D165" s="8" t="s">
        <v>151</v>
      </c>
      <c r="E165" t="s">
        <v>98</v>
      </c>
      <c r="F165" t="s">
        <v>103</v>
      </c>
      <c r="G165" t="s">
        <v>154</v>
      </c>
      <c r="H165" t="s">
        <v>151</v>
      </c>
    </row>
    <row r="166" spans="1:8" x14ac:dyDescent="0.25">
      <c r="A166" s="8" t="s">
        <v>98</v>
      </c>
      <c r="B166" s="8" t="s">
        <v>450</v>
      </c>
      <c r="C166" s="8" t="s">
        <v>648</v>
      </c>
      <c r="D166" s="8" t="s">
        <v>649</v>
      </c>
      <c r="E166" t="s">
        <v>98</v>
      </c>
      <c r="F166" t="s">
        <v>103</v>
      </c>
      <c r="G166" t="s">
        <v>267</v>
      </c>
      <c r="H166" t="s">
        <v>649</v>
      </c>
    </row>
    <row r="167" spans="1:8" x14ac:dyDescent="0.25">
      <c r="A167" s="8" t="s">
        <v>98</v>
      </c>
      <c r="B167" s="8" t="s">
        <v>299</v>
      </c>
      <c r="C167" s="8" t="s">
        <v>297</v>
      </c>
      <c r="D167" s="8" t="s">
        <v>298</v>
      </c>
      <c r="E167" t="s">
        <v>98</v>
      </c>
      <c r="F167" t="s">
        <v>103</v>
      </c>
      <c r="G167" t="s">
        <v>301</v>
      </c>
      <c r="H167" t="s">
        <v>298</v>
      </c>
    </row>
    <row r="168" spans="1:8" x14ac:dyDescent="0.25">
      <c r="A168" s="8" t="s">
        <v>98</v>
      </c>
      <c r="B168" s="8" t="s">
        <v>733</v>
      </c>
      <c r="C168" s="8" t="s">
        <v>934</v>
      </c>
      <c r="D168" s="8" t="s">
        <v>935</v>
      </c>
      <c r="E168" t="s">
        <v>98</v>
      </c>
      <c r="F168" t="s">
        <v>103</v>
      </c>
      <c r="G168" t="s">
        <v>348</v>
      </c>
      <c r="H168" t="s">
        <v>935</v>
      </c>
    </row>
    <row r="169" spans="1:8" x14ac:dyDescent="0.25">
      <c r="A169" s="8" t="s">
        <v>98</v>
      </c>
      <c r="B169" s="8" t="s">
        <v>411</v>
      </c>
      <c r="C169" s="8" t="s">
        <v>409</v>
      </c>
      <c r="D169" s="8" t="s">
        <v>410</v>
      </c>
      <c r="E169" t="s">
        <v>98</v>
      </c>
      <c r="F169" t="s">
        <v>103</v>
      </c>
      <c r="G169" t="s">
        <v>304</v>
      </c>
      <c r="H169" t="s">
        <v>410</v>
      </c>
    </row>
    <row r="170" spans="1:8" x14ac:dyDescent="0.25">
      <c r="A170" s="8" t="s">
        <v>98</v>
      </c>
      <c r="B170" s="8" t="s">
        <v>951</v>
      </c>
      <c r="C170" s="8" t="s">
        <v>949</v>
      </c>
      <c r="D170" s="8" t="s">
        <v>950</v>
      </c>
      <c r="E170" t="s">
        <v>98</v>
      </c>
      <c r="F170" t="s">
        <v>103</v>
      </c>
      <c r="G170" t="s">
        <v>953</v>
      </c>
      <c r="H170" t="s">
        <v>954</v>
      </c>
    </row>
    <row r="171" spans="1:8" x14ac:dyDescent="0.25">
      <c r="A171" s="8" t="s">
        <v>98</v>
      </c>
      <c r="B171" s="8" t="s">
        <v>492</v>
      </c>
      <c r="C171" s="8" t="s">
        <v>1037</v>
      </c>
      <c r="D171" s="8" t="s">
        <v>1038</v>
      </c>
      <c r="E171" t="s">
        <v>98</v>
      </c>
      <c r="F171" t="s">
        <v>103</v>
      </c>
      <c r="G171" t="s">
        <v>953</v>
      </c>
      <c r="H171" t="s">
        <v>954</v>
      </c>
    </row>
    <row r="172" spans="1:8" x14ac:dyDescent="0.25">
      <c r="A172" s="8" t="s">
        <v>98</v>
      </c>
      <c r="B172" s="8" t="s">
        <v>306</v>
      </c>
      <c r="C172" s="8" t="s">
        <v>1051</v>
      </c>
      <c r="D172" s="8" t="s">
        <v>1052</v>
      </c>
      <c r="E172" t="s">
        <v>98</v>
      </c>
      <c r="F172" t="s">
        <v>103</v>
      </c>
      <c r="G172" t="s">
        <v>953</v>
      </c>
      <c r="H172" t="s">
        <v>954</v>
      </c>
    </row>
    <row r="173" spans="1:8" x14ac:dyDescent="0.25">
      <c r="A173" s="8" t="s">
        <v>98</v>
      </c>
      <c r="B173" s="8" t="s">
        <v>408</v>
      </c>
      <c r="C173" s="8" t="s">
        <v>1068</v>
      </c>
      <c r="D173" s="8" t="s">
        <v>1068</v>
      </c>
      <c r="E173" t="s">
        <v>98</v>
      </c>
      <c r="F173" t="s">
        <v>103</v>
      </c>
      <c r="G173" t="s">
        <v>953</v>
      </c>
      <c r="H173" t="s">
        <v>954</v>
      </c>
    </row>
    <row r="174" spans="1:8" x14ac:dyDescent="0.25">
      <c r="A174" s="8" t="s">
        <v>98</v>
      </c>
      <c r="B174" s="8" t="s">
        <v>848</v>
      </c>
      <c r="C174" s="8" t="s">
        <v>1134</v>
      </c>
      <c r="D174" s="8" t="s">
        <v>1134</v>
      </c>
      <c r="E174" t="s">
        <v>98</v>
      </c>
      <c r="F174" t="s">
        <v>103</v>
      </c>
      <c r="G174" t="s">
        <v>953</v>
      </c>
      <c r="H174" t="s">
        <v>954</v>
      </c>
    </row>
    <row r="175" spans="1:8" x14ac:dyDescent="0.25">
      <c r="A175" s="8" t="s">
        <v>98</v>
      </c>
      <c r="B175" s="8" t="s">
        <v>552</v>
      </c>
      <c r="C175" s="8" t="s">
        <v>550</v>
      </c>
      <c r="D175" s="8" t="s">
        <v>551</v>
      </c>
      <c r="E175" t="s">
        <v>98</v>
      </c>
      <c r="F175" t="s">
        <v>103</v>
      </c>
      <c r="G175" t="s">
        <v>406</v>
      </c>
      <c r="H175" t="s">
        <v>551</v>
      </c>
    </row>
    <row r="176" spans="1:8" x14ac:dyDescent="0.25">
      <c r="A176" s="8" t="s">
        <v>98</v>
      </c>
      <c r="B176" s="8" t="s">
        <v>689</v>
      </c>
      <c r="C176" s="8" t="s">
        <v>687</v>
      </c>
      <c r="D176" s="8" t="s">
        <v>688</v>
      </c>
      <c r="E176" t="s">
        <v>98</v>
      </c>
      <c r="F176" t="s">
        <v>103</v>
      </c>
      <c r="G176" t="s">
        <v>448</v>
      </c>
      <c r="H176" t="s">
        <v>688</v>
      </c>
    </row>
    <row r="177" spans="1:8" x14ac:dyDescent="0.25">
      <c r="A177" s="8" t="s">
        <v>98</v>
      </c>
      <c r="B177" s="8" t="s">
        <v>231</v>
      </c>
      <c r="C177" s="8" t="s">
        <v>230</v>
      </c>
      <c r="D177" s="8" t="s">
        <v>230</v>
      </c>
      <c r="E177" t="s">
        <v>98</v>
      </c>
      <c r="F177" t="s">
        <v>103</v>
      </c>
      <c r="G177" t="s">
        <v>233</v>
      </c>
      <c r="H177" t="s">
        <v>230</v>
      </c>
    </row>
    <row r="178" spans="1:8" x14ac:dyDescent="0.25">
      <c r="A178" s="8" t="s">
        <v>98</v>
      </c>
      <c r="B178" s="8" t="s">
        <v>168</v>
      </c>
      <c r="C178" s="8" t="s">
        <v>214</v>
      </c>
      <c r="D178" s="8" t="s">
        <v>215</v>
      </c>
      <c r="E178" t="s">
        <v>98</v>
      </c>
      <c r="F178" t="s">
        <v>103</v>
      </c>
      <c r="G178" t="s">
        <v>217</v>
      </c>
      <c r="H178" t="s">
        <v>215</v>
      </c>
    </row>
    <row r="179" spans="1:8" x14ac:dyDescent="0.25">
      <c r="A179" s="8" t="s">
        <v>98</v>
      </c>
      <c r="B179" s="8" t="s">
        <v>226</v>
      </c>
      <c r="C179" s="8" t="s">
        <v>360</v>
      </c>
      <c r="D179" s="8" t="s">
        <v>361</v>
      </c>
      <c r="E179" t="s">
        <v>98</v>
      </c>
      <c r="F179" t="s">
        <v>103</v>
      </c>
      <c r="G179" t="s">
        <v>183</v>
      </c>
      <c r="H179" t="s">
        <v>361</v>
      </c>
    </row>
    <row r="180" spans="1:8" x14ac:dyDescent="0.25">
      <c r="A180" s="8" t="s">
        <v>98</v>
      </c>
      <c r="B180" s="8" t="s">
        <v>385</v>
      </c>
      <c r="C180" s="8" t="s">
        <v>843</v>
      </c>
      <c r="D180" s="8" t="s">
        <v>843</v>
      </c>
      <c r="E180" t="s">
        <v>98</v>
      </c>
      <c r="F180" t="s">
        <v>103</v>
      </c>
      <c r="G180" t="s">
        <v>125</v>
      </c>
      <c r="H180" t="s">
        <v>843</v>
      </c>
    </row>
    <row r="181" spans="1:8" x14ac:dyDescent="0.25">
      <c r="A181" s="8" t="s">
        <v>98</v>
      </c>
      <c r="B181" s="8" t="s">
        <v>575</v>
      </c>
      <c r="C181" s="8" t="s">
        <v>573</v>
      </c>
      <c r="D181" s="8" t="s">
        <v>574</v>
      </c>
      <c r="E181" t="s">
        <v>98</v>
      </c>
      <c r="F181" t="s">
        <v>103</v>
      </c>
      <c r="G181" t="s">
        <v>254</v>
      </c>
      <c r="H181" t="s">
        <v>574</v>
      </c>
    </row>
    <row r="182" spans="1:8" x14ac:dyDescent="0.25">
      <c r="A182" s="8" t="s">
        <v>98</v>
      </c>
      <c r="B182" s="8" t="s">
        <v>176</v>
      </c>
      <c r="C182" s="8" t="s">
        <v>174</v>
      </c>
      <c r="D182" s="8" t="s">
        <v>175</v>
      </c>
      <c r="E182" t="s">
        <v>98</v>
      </c>
      <c r="F182" t="s">
        <v>103</v>
      </c>
      <c r="G182" t="s">
        <v>166</v>
      </c>
      <c r="H182" t="s">
        <v>175</v>
      </c>
    </row>
    <row r="183" spans="1:8" x14ac:dyDescent="0.25">
      <c r="A183" s="8" t="s">
        <v>98</v>
      </c>
      <c r="B183" s="8" t="s">
        <v>500</v>
      </c>
      <c r="C183" s="8" t="s">
        <v>499</v>
      </c>
      <c r="D183" s="8" t="s">
        <v>499</v>
      </c>
      <c r="E183" t="s">
        <v>98</v>
      </c>
      <c r="F183" t="s">
        <v>103</v>
      </c>
      <c r="G183" t="s">
        <v>299</v>
      </c>
      <c r="H183" t="s">
        <v>499</v>
      </c>
    </row>
    <row r="184" spans="1:8" x14ac:dyDescent="0.25">
      <c r="A184" s="8" t="s">
        <v>98</v>
      </c>
      <c r="B184" s="8" t="s">
        <v>185</v>
      </c>
      <c r="C184" s="8" t="s">
        <v>777</v>
      </c>
      <c r="D184" s="8" t="s">
        <v>777</v>
      </c>
      <c r="E184" t="s">
        <v>98</v>
      </c>
      <c r="F184" t="s">
        <v>103</v>
      </c>
      <c r="G184" t="s">
        <v>231</v>
      </c>
      <c r="H184" t="s">
        <v>777</v>
      </c>
    </row>
    <row r="185" spans="1:8" x14ac:dyDescent="0.25">
      <c r="A185" s="8" t="s">
        <v>1265</v>
      </c>
      <c r="B185" s="8" t="s">
        <v>2121</v>
      </c>
      <c r="C185" s="8" t="s">
        <v>2120</v>
      </c>
      <c r="D185" s="8" t="s">
        <v>2120</v>
      </c>
      <c r="E185" t="s">
        <v>1265</v>
      </c>
      <c r="F185" t="s">
        <v>1269</v>
      </c>
      <c r="G185" t="s">
        <v>2123</v>
      </c>
      <c r="H185" t="s">
        <v>2124</v>
      </c>
    </row>
    <row r="186" spans="1:8" x14ac:dyDescent="0.25">
      <c r="A186" s="8" t="s">
        <v>1265</v>
      </c>
      <c r="B186" s="8" t="s">
        <v>2305</v>
      </c>
      <c r="C186" s="8" t="s">
        <v>2304</v>
      </c>
      <c r="D186" s="8" t="s">
        <v>2304</v>
      </c>
      <c r="E186" t="s">
        <v>1265</v>
      </c>
      <c r="F186" t="s">
        <v>1269</v>
      </c>
      <c r="G186" t="s">
        <v>2123</v>
      </c>
      <c r="H186" t="s">
        <v>2124</v>
      </c>
    </row>
    <row r="187" spans="1:8" x14ac:dyDescent="0.25">
      <c r="A187" s="8" t="s">
        <v>1265</v>
      </c>
      <c r="B187" s="8" t="s">
        <v>2344</v>
      </c>
      <c r="C187" s="8" t="s">
        <v>2342</v>
      </c>
      <c r="D187" s="8" t="s">
        <v>2343</v>
      </c>
      <c r="E187" t="s">
        <v>1265</v>
      </c>
      <c r="F187" t="s">
        <v>1269</v>
      </c>
      <c r="G187" t="s">
        <v>2123</v>
      </c>
      <c r="H187" t="s">
        <v>2124</v>
      </c>
    </row>
    <row r="188" spans="1:8" x14ac:dyDescent="0.25">
      <c r="A188" s="8" t="s">
        <v>1265</v>
      </c>
      <c r="B188" s="8" t="s">
        <v>2458</v>
      </c>
      <c r="C188" s="8" t="s">
        <v>2457</v>
      </c>
      <c r="D188" s="8" t="s">
        <v>1013</v>
      </c>
      <c r="E188" t="s">
        <v>1265</v>
      </c>
      <c r="F188" t="s">
        <v>1269</v>
      </c>
      <c r="G188" t="s">
        <v>2123</v>
      </c>
      <c r="H188" t="s">
        <v>2124</v>
      </c>
    </row>
    <row r="189" spans="1:8" x14ac:dyDescent="0.25">
      <c r="A189" s="8" t="s">
        <v>1265</v>
      </c>
      <c r="B189" s="8" t="s">
        <v>2564</v>
      </c>
      <c r="C189" s="8" t="s">
        <v>2562</v>
      </c>
      <c r="D189" s="8" t="s">
        <v>2563</v>
      </c>
      <c r="E189" t="s">
        <v>1265</v>
      </c>
      <c r="F189" t="s">
        <v>1269</v>
      </c>
      <c r="G189" t="s">
        <v>2123</v>
      </c>
      <c r="H189" t="s">
        <v>2124</v>
      </c>
    </row>
    <row r="190" spans="1:8" x14ac:dyDescent="0.25">
      <c r="A190" s="8" t="s">
        <v>1265</v>
      </c>
      <c r="B190" s="8" t="s">
        <v>2646</v>
      </c>
      <c r="C190" s="8" t="s">
        <v>2645</v>
      </c>
      <c r="D190" s="8" t="s">
        <v>2645</v>
      </c>
      <c r="E190" t="s">
        <v>1265</v>
      </c>
      <c r="F190" t="s">
        <v>1269</v>
      </c>
      <c r="G190" t="s">
        <v>2123</v>
      </c>
      <c r="H190" t="s">
        <v>2124</v>
      </c>
    </row>
    <row r="191" spans="1:8" x14ac:dyDescent="0.25">
      <c r="A191" s="8" t="s">
        <v>1265</v>
      </c>
      <c r="B191" s="8" t="s">
        <v>3432</v>
      </c>
      <c r="C191" s="8" t="s">
        <v>3430</v>
      </c>
      <c r="D191" s="8" t="s">
        <v>3431</v>
      </c>
      <c r="E191" t="s">
        <v>1265</v>
      </c>
      <c r="F191" t="s">
        <v>1269</v>
      </c>
      <c r="G191" t="s">
        <v>2527</v>
      </c>
      <c r="H191" t="s">
        <v>3431</v>
      </c>
    </row>
    <row r="192" spans="1:8" x14ac:dyDescent="0.25">
      <c r="A192" s="8" t="s">
        <v>1265</v>
      </c>
      <c r="B192" s="8" t="s">
        <v>2325</v>
      </c>
      <c r="C192" s="8" t="s">
        <v>2323</v>
      </c>
      <c r="D192" s="8" t="s">
        <v>2324</v>
      </c>
      <c r="E192" t="s">
        <v>1265</v>
      </c>
      <c r="F192" t="s">
        <v>1269</v>
      </c>
      <c r="G192" t="s">
        <v>2327</v>
      </c>
      <c r="H192" t="s">
        <v>2328</v>
      </c>
    </row>
    <row r="193" spans="1:8" x14ac:dyDescent="0.25">
      <c r="A193" s="8" t="s">
        <v>1265</v>
      </c>
      <c r="B193" s="8" t="s">
        <v>2428</v>
      </c>
      <c r="C193" s="8" t="s">
        <v>2427</v>
      </c>
      <c r="D193" s="8" t="s">
        <v>2427</v>
      </c>
      <c r="E193" t="s">
        <v>1265</v>
      </c>
      <c r="F193" t="s">
        <v>1269</v>
      </c>
      <c r="G193" t="s">
        <v>2327</v>
      </c>
      <c r="H193" t="s">
        <v>2328</v>
      </c>
    </row>
    <row r="194" spans="1:8" x14ac:dyDescent="0.25">
      <c r="A194" s="8" t="s">
        <v>1265</v>
      </c>
      <c r="B194" s="8" t="s">
        <v>2481</v>
      </c>
      <c r="C194" s="8" t="s">
        <v>2479</v>
      </c>
      <c r="D194" s="8" t="s">
        <v>2480</v>
      </c>
      <c r="E194" t="s">
        <v>1265</v>
      </c>
      <c r="F194" t="s">
        <v>1269</v>
      </c>
      <c r="G194" t="s">
        <v>2327</v>
      </c>
      <c r="H194" t="s">
        <v>2328</v>
      </c>
    </row>
    <row r="195" spans="1:8" x14ac:dyDescent="0.25">
      <c r="A195" s="8" t="s">
        <v>1265</v>
      </c>
      <c r="B195" s="8" t="s">
        <v>3206</v>
      </c>
      <c r="C195" s="8" t="s">
        <v>3205</v>
      </c>
      <c r="D195" s="8" t="s">
        <v>3205</v>
      </c>
      <c r="E195" t="s">
        <v>1265</v>
      </c>
      <c r="F195" t="s">
        <v>1269</v>
      </c>
      <c r="G195" t="s">
        <v>2506</v>
      </c>
      <c r="H195" t="s">
        <v>3205</v>
      </c>
    </row>
    <row r="196" spans="1:8" x14ac:dyDescent="0.25">
      <c r="A196" s="8" t="s">
        <v>1265</v>
      </c>
      <c r="B196" s="8" t="s">
        <v>2753</v>
      </c>
      <c r="C196" s="8" t="s">
        <v>3639</v>
      </c>
      <c r="D196" s="8" t="s">
        <v>3639</v>
      </c>
      <c r="E196" t="s">
        <v>1265</v>
      </c>
      <c r="F196" t="s">
        <v>1269</v>
      </c>
      <c r="G196" t="s">
        <v>2263</v>
      </c>
      <c r="H196" t="s">
        <v>3639</v>
      </c>
    </row>
    <row r="197" spans="1:8" x14ac:dyDescent="0.25">
      <c r="A197" s="8" t="s">
        <v>1265</v>
      </c>
      <c r="B197" s="8" t="s">
        <v>3238</v>
      </c>
      <c r="C197" s="8" t="s">
        <v>3237</v>
      </c>
      <c r="D197" s="8" t="s">
        <v>3237</v>
      </c>
      <c r="E197" t="s">
        <v>1265</v>
      </c>
      <c r="F197" t="s">
        <v>1269</v>
      </c>
      <c r="G197" t="s">
        <v>2481</v>
      </c>
      <c r="H197" t="s">
        <v>3237</v>
      </c>
    </row>
    <row r="198" spans="1:8" x14ac:dyDescent="0.25">
      <c r="A198" s="8" t="s">
        <v>1265</v>
      </c>
      <c r="B198" s="8" t="s">
        <v>1933</v>
      </c>
      <c r="C198" s="8" t="s">
        <v>1932</v>
      </c>
      <c r="D198" s="8" t="s">
        <v>1932</v>
      </c>
      <c r="E198" t="s">
        <v>1265</v>
      </c>
      <c r="F198" t="s">
        <v>1269</v>
      </c>
      <c r="G198" t="s">
        <v>2748</v>
      </c>
      <c r="H198" t="s">
        <v>2749</v>
      </c>
    </row>
    <row r="199" spans="1:8" x14ac:dyDescent="0.25">
      <c r="A199" s="8" t="s">
        <v>1265</v>
      </c>
      <c r="B199" s="8" t="s">
        <v>2746</v>
      </c>
      <c r="C199" s="8" t="s">
        <v>2745</v>
      </c>
      <c r="D199" s="8" t="s">
        <v>2745</v>
      </c>
      <c r="E199" t="s">
        <v>1265</v>
      </c>
      <c r="F199" t="s">
        <v>1269</v>
      </c>
      <c r="G199" t="s">
        <v>2748</v>
      </c>
      <c r="H199" t="s">
        <v>2749</v>
      </c>
    </row>
    <row r="200" spans="1:8" x14ac:dyDescent="0.25">
      <c r="A200" s="8" t="s">
        <v>1265</v>
      </c>
      <c r="B200" s="8" t="s">
        <v>2902</v>
      </c>
      <c r="C200" s="8" t="s">
        <v>2901</v>
      </c>
      <c r="D200" s="8" t="s">
        <v>2901</v>
      </c>
      <c r="E200" t="s">
        <v>1265</v>
      </c>
      <c r="F200" t="s">
        <v>1269</v>
      </c>
      <c r="G200" t="s">
        <v>2748</v>
      </c>
      <c r="H200" t="s">
        <v>2749</v>
      </c>
    </row>
    <row r="201" spans="1:8" x14ac:dyDescent="0.25">
      <c r="A201" s="8" t="s">
        <v>1265</v>
      </c>
      <c r="B201" s="8" t="s">
        <v>2577</v>
      </c>
      <c r="C201" s="8" t="s">
        <v>3203</v>
      </c>
      <c r="D201" s="8" t="s">
        <v>3203</v>
      </c>
      <c r="E201" t="s">
        <v>1265</v>
      </c>
      <c r="F201" t="s">
        <v>1269</v>
      </c>
      <c r="G201" t="s">
        <v>2746</v>
      </c>
      <c r="H201" t="s">
        <v>3203</v>
      </c>
    </row>
    <row r="202" spans="1:8" x14ac:dyDescent="0.25">
      <c r="A202" s="8" t="s">
        <v>1265</v>
      </c>
      <c r="B202" s="8" t="s">
        <v>2043</v>
      </c>
      <c r="C202" s="8" t="s">
        <v>2042</v>
      </c>
      <c r="D202" s="8" t="s">
        <v>2042</v>
      </c>
      <c r="E202" t="s">
        <v>1265</v>
      </c>
      <c r="F202" t="s">
        <v>1269</v>
      </c>
      <c r="G202" t="s">
        <v>2045</v>
      </c>
      <c r="H202" t="s">
        <v>2046</v>
      </c>
    </row>
    <row r="203" spans="1:8" x14ac:dyDescent="0.25">
      <c r="A203" s="8" t="s">
        <v>1265</v>
      </c>
      <c r="B203" s="8" t="s">
        <v>2105</v>
      </c>
      <c r="C203" s="8" t="s">
        <v>2104</v>
      </c>
      <c r="D203" s="8" t="s">
        <v>2104</v>
      </c>
      <c r="E203" t="s">
        <v>1265</v>
      </c>
      <c r="F203" t="s">
        <v>1269</v>
      </c>
      <c r="G203" t="s">
        <v>2045</v>
      </c>
      <c r="H203" t="s">
        <v>2046</v>
      </c>
    </row>
    <row r="204" spans="1:8" x14ac:dyDescent="0.25">
      <c r="A204" s="8" t="s">
        <v>1265</v>
      </c>
      <c r="B204" s="8" t="s">
        <v>2263</v>
      </c>
      <c r="C204" s="8" t="s">
        <v>2261</v>
      </c>
      <c r="D204" s="8" t="s">
        <v>2262</v>
      </c>
      <c r="E204" t="s">
        <v>1265</v>
      </c>
      <c r="F204" t="s">
        <v>1269</v>
      </c>
      <c r="G204" t="s">
        <v>2045</v>
      </c>
      <c r="H204" t="s">
        <v>2046</v>
      </c>
    </row>
    <row r="205" spans="1:8" x14ac:dyDescent="0.25">
      <c r="A205" s="8" t="s">
        <v>1265</v>
      </c>
      <c r="B205" s="8" t="s">
        <v>2527</v>
      </c>
      <c r="C205" s="8" t="s">
        <v>899</v>
      </c>
      <c r="D205" s="8" t="s">
        <v>899</v>
      </c>
      <c r="E205" t="s">
        <v>1265</v>
      </c>
      <c r="F205" t="s">
        <v>1269</v>
      </c>
      <c r="G205" t="s">
        <v>2045</v>
      </c>
      <c r="H205" t="s">
        <v>2046</v>
      </c>
    </row>
    <row r="206" spans="1:8" x14ac:dyDescent="0.25">
      <c r="A206" s="8" t="s">
        <v>1265</v>
      </c>
      <c r="B206" s="8" t="s">
        <v>2575</v>
      </c>
      <c r="C206" s="8" t="s">
        <v>2574</v>
      </c>
      <c r="D206" s="8" t="s">
        <v>2574</v>
      </c>
      <c r="E206" t="s">
        <v>1265</v>
      </c>
      <c r="F206" t="s">
        <v>1269</v>
      </c>
      <c r="G206" t="s">
        <v>2577</v>
      </c>
      <c r="H206" t="s">
        <v>2574</v>
      </c>
    </row>
    <row r="207" spans="1:8" x14ac:dyDescent="0.25">
      <c r="A207" s="8" t="s">
        <v>1265</v>
      </c>
      <c r="B207" s="8" t="s">
        <v>2751</v>
      </c>
      <c r="C207" s="8" t="s">
        <v>2750</v>
      </c>
      <c r="D207" s="8" t="s">
        <v>2750</v>
      </c>
      <c r="E207" t="s">
        <v>1265</v>
      </c>
      <c r="F207" t="s">
        <v>1269</v>
      </c>
      <c r="G207" t="s">
        <v>2753</v>
      </c>
      <c r="H207" t="s">
        <v>2750</v>
      </c>
    </row>
    <row r="208" spans="1:8" x14ac:dyDescent="0.25">
      <c r="A208" s="8" t="s">
        <v>1265</v>
      </c>
      <c r="B208" s="8" t="s">
        <v>1267</v>
      </c>
      <c r="C208" s="8" t="s">
        <v>1266</v>
      </c>
      <c r="D208" s="8" t="s">
        <v>1266</v>
      </c>
      <c r="E208" t="s">
        <v>1265</v>
      </c>
      <c r="F208" t="s">
        <v>1269</v>
      </c>
      <c r="G208" t="s">
        <v>1270</v>
      </c>
      <c r="H208" t="s">
        <v>746</v>
      </c>
    </row>
    <row r="209" spans="1:8" x14ac:dyDescent="0.25">
      <c r="A209" s="8" t="s">
        <v>1265</v>
      </c>
      <c r="B209" s="8" t="s">
        <v>1372</v>
      </c>
      <c r="C209" s="8" t="s">
        <v>1370</v>
      </c>
      <c r="D209" s="8" t="s">
        <v>1371</v>
      </c>
      <c r="E209" t="s">
        <v>1265</v>
      </c>
      <c r="F209" t="s">
        <v>1269</v>
      </c>
      <c r="G209" t="s">
        <v>1270</v>
      </c>
      <c r="H209" t="s">
        <v>746</v>
      </c>
    </row>
    <row r="210" spans="1:8" x14ac:dyDescent="0.25">
      <c r="A210" s="8" t="s">
        <v>1265</v>
      </c>
      <c r="B210" s="8" t="s">
        <v>1413</v>
      </c>
      <c r="C210" s="8" t="s">
        <v>1411</v>
      </c>
      <c r="D210" s="8" t="s">
        <v>1412</v>
      </c>
      <c r="E210" t="s">
        <v>1265</v>
      </c>
      <c r="F210" t="s">
        <v>1269</v>
      </c>
      <c r="G210" t="s">
        <v>1270</v>
      </c>
      <c r="H210" t="s">
        <v>746</v>
      </c>
    </row>
    <row r="211" spans="1:8" x14ac:dyDescent="0.25">
      <c r="A211" s="8" t="s">
        <v>1265</v>
      </c>
      <c r="B211" s="8" t="s">
        <v>1575</v>
      </c>
      <c r="C211" s="8" t="s">
        <v>1574</v>
      </c>
      <c r="D211" s="8" t="s">
        <v>1574</v>
      </c>
      <c r="E211" t="s">
        <v>1265</v>
      </c>
      <c r="F211" t="s">
        <v>1269</v>
      </c>
      <c r="G211" t="s">
        <v>1270</v>
      </c>
      <c r="H211" t="s">
        <v>746</v>
      </c>
    </row>
    <row r="212" spans="1:8" x14ac:dyDescent="0.25">
      <c r="A212" s="8" t="s">
        <v>1265</v>
      </c>
      <c r="B212" s="8" t="s">
        <v>2059</v>
      </c>
      <c r="C212" s="8" t="s">
        <v>2058</v>
      </c>
      <c r="D212" s="8" t="s">
        <v>2058</v>
      </c>
      <c r="E212" t="s">
        <v>1265</v>
      </c>
      <c r="F212" t="s">
        <v>1269</v>
      </c>
      <c r="G212" t="s">
        <v>2061</v>
      </c>
      <c r="H212" t="s">
        <v>2062</v>
      </c>
    </row>
    <row r="213" spans="1:8" x14ac:dyDescent="0.25">
      <c r="A213" s="8" t="s">
        <v>1265</v>
      </c>
      <c r="B213" s="8" t="s">
        <v>2102</v>
      </c>
      <c r="C213" s="8" t="s">
        <v>2101</v>
      </c>
      <c r="D213" s="8" t="s">
        <v>2101</v>
      </c>
      <c r="E213" t="s">
        <v>1265</v>
      </c>
      <c r="F213" t="s">
        <v>1269</v>
      </c>
      <c r="G213" t="s">
        <v>2061</v>
      </c>
      <c r="H213" t="s">
        <v>2062</v>
      </c>
    </row>
    <row r="214" spans="1:8" x14ac:dyDescent="0.25">
      <c r="A214" s="8" t="s">
        <v>1265</v>
      </c>
      <c r="B214" s="8" t="s">
        <v>2138</v>
      </c>
      <c r="C214" s="8" t="s">
        <v>2136</v>
      </c>
      <c r="D214" s="8" t="s">
        <v>2137</v>
      </c>
      <c r="E214" t="s">
        <v>1265</v>
      </c>
      <c r="F214" t="s">
        <v>1269</v>
      </c>
      <c r="G214" t="s">
        <v>2061</v>
      </c>
      <c r="H214" t="s">
        <v>2062</v>
      </c>
    </row>
    <row r="215" spans="1:8" x14ac:dyDescent="0.25">
      <c r="A215" s="8" t="s">
        <v>1265</v>
      </c>
      <c r="B215" s="8" t="s">
        <v>2218</v>
      </c>
      <c r="C215" s="8" t="s">
        <v>2216</v>
      </c>
      <c r="D215" s="8" t="s">
        <v>2217</v>
      </c>
      <c r="E215" t="s">
        <v>1265</v>
      </c>
      <c r="F215" t="s">
        <v>1269</v>
      </c>
      <c r="G215" t="s">
        <v>2061</v>
      </c>
      <c r="H215" t="s">
        <v>2062</v>
      </c>
    </row>
    <row r="216" spans="1:8" x14ac:dyDescent="0.25">
      <c r="A216" s="8" t="s">
        <v>1265</v>
      </c>
      <c r="B216" s="8" t="s">
        <v>2225</v>
      </c>
      <c r="C216" s="8" t="s">
        <v>2224</v>
      </c>
      <c r="D216" s="8" t="s">
        <v>2224</v>
      </c>
      <c r="E216" t="s">
        <v>1265</v>
      </c>
      <c r="F216" t="s">
        <v>1269</v>
      </c>
      <c r="G216" t="s">
        <v>2227</v>
      </c>
      <c r="H216" t="s">
        <v>2228</v>
      </c>
    </row>
    <row r="217" spans="1:8" x14ac:dyDescent="0.25">
      <c r="A217" s="8" t="s">
        <v>1265</v>
      </c>
      <c r="B217" s="8" t="s">
        <v>2235</v>
      </c>
      <c r="C217" s="8" t="s">
        <v>2234</v>
      </c>
      <c r="D217" s="8" t="s">
        <v>2234</v>
      </c>
      <c r="E217" t="s">
        <v>1265</v>
      </c>
      <c r="F217" t="s">
        <v>1269</v>
      </c>
      <c r="G217" t="s">
        <v>2227</v>
      </c>
      <c r="H217" t="s">
        <v>2228</v>
      </c>
    </row>
    <row r="218" spans="1:8" x14ac:dyDescent="0.25">
      <c r="A218" s="8" t="s">
        <v>1265</v>
      </c>
      <c r="B218" s="8" t="s">
        <v>2506</v>
      </c>
      <c r="C218" s="8" t="s">
        <v>2505</v>
      </c>
      <c r="D218" s="8" t="s">
        <v>2505</v>
      </c>
      <c r="E218" t="s">
        <v>1265</v>
      </c>
      <c r="F218" t="s">
        <v>1269</v>
      </c>
      <c r="G218" t="s">
        <v>2227</v>
      </c>
      <c r="H218" t="s">
        <v>2228</v>
      </c>
    </row>
    <row r="219" spans="1:8" x14ac:dyDescent="0.25">
      <c r="A219" s="8" t="s">
        <v>1265</v>
      </c>
      <c r="B219" s="8" t="s">
        <v>2091</v>
      </c>
      <c r="C219" s="8" t="s">
        <v>2089</v>
      </c>
      <c r="D219" s="8" t="s">
        <v>2090</v>
      </c>
      <c r="E219" t="s">
        <v>1265</v>
      </c>
      <c r="F219" t="s">
        <v>1269</v>
      </c>
      <c r="G219" t="s">
        <v>2093</v>
      </c>
      <c r="H219" t="s">
        <v>2094</v>
      </c>
    </row>
    <row r="220" spans="1:8" x14ac:dyDescent="0.25">
      <c r="A220" s="8" t="s">
        <v>1265</v>
      </c>
      <c r="B220" s="8" t="s">
        <v>2419</v>
      </c>
      <c r="C220" s="8" t="s">
        <v>2418</v>
      </c>
      <c r="D220" s="8" t="s">
        <v>2094</v>
      </c>
      <c r="E220" t="s">
        <v>1265</v>
      </c>
      <c r="F220" t="s">
        <v>1269</v>
      </c>
      <c r="G220" t="s">
        <v>2093</v>
      </c>
      <c r="H220" t="s">
        <v>2094</v>
      </c>
    </row>
    <row r="221" spans="1:8" x14ac:dyDescent="0.25">
      <c r="A221" s="8" t="s">
        <v>1265</v>
      </c>
      <c r="B221" s="8" t="s">
        <v>2540</v>
      </c>
      <c r="C221" s="8" t="s">
        <v>2539</v>
      </c>
      <c r="D221" s="8" t="s">
        <v>2539</v>
      </c>
      <c r="E221" t="s">
        <v>1265</v>
      </c>
      <c r="F221" t="s">
        <v>1269</v>
      </c>
      <c r="G221" t="s">
        <v>2093</v>
      </c>
      <c r="H221" t="s">
        <v>2094</v>
      </c>
    </row>
    <row r="222" spans="1:8" x14ac:dyDescent="0.25">
      <c r="A222" s="8" t="s">
        <v>1265</v>
      </c>
      <c r="B222" s="8" t="s">
        <v>1765</v>
      </c>
      <c r="C222" s="8" t="s">
        <v>1763</v>
      </c>
      <c r="D222" s="8" t="s">
        <v>1764</v>
      </c>
      <c r="E222" t="s">
        <v>1265</v>
      </c>
      <c r="F222" t="s">
        <v>1269</v>
      </c>
      <c r="G222" t="s">
        <v>1767</v>
      </c>
      <c r="H222" t="s">
        <v>1764</v>
      </c>
    </row>
    <row r="223" spans="1:8" x14ac:dyDescent="0.25">
      <c r="A223" s="8" t="s">
        <v>1265</v>
      </c>
      <c r="B223" s="8" t="s">
        <v>2816</v>
      </c>
      <c r="C223" s="8" t="s">
        <v>2814</v>
      </c>
      <c r="D223" s="8" t="s">
        <v>2815</v>
      </c>
      <c r="E223" t="s">
        <v>1265</v>
      </c>
      <c r="F223" t="s">
        <v>1269</v>
      </c>
      <c r="G223" t="s">
        <v>2818</v>
      </c>
      <c r="H223" t="s">
        <v>2815</v>
      </c>
    </row>
    <row r="224" spans="1:8" x14ac:dyDescent="0.25">
      <c r="A224" s="8" t="s">
        <v>2783</v>
      </c>
      <c r="B224" s="8" t="s">
        <v>4594</v>
      </c>
      <c r="C224" s="8" t="s">
        <v>4593</v>
      </c>
      <c r="D224" s="8" t="s">
        <v>4593</v>
      </c>
      <c r="E224" t="s">
        <v>2783</v>
      </c>
      <c r="F224" t="s">
        <v>2787</v>
      </c>
      <c r="G224" t="s">
        <v>4596</v>
      </c>
      <c r="H224" t="s">
        <v>4593</v>
      </c>
    </row>
    <row r="225" spans="1:8" x14ac:dyDescent="0.25">
      <c r="A225" s="8" t="s">
        <v>2783</v>
      </c>
      <c r="B225" s="8" t="s">
        <v>3193</v>
      </c>
      <c r="C225" s="8" t="s">
        <v>3192</v>
      </c>
      <c r="D225" s="8" t="s">
        <v>3192</v>
      </c>
      <c r="E225" t="s">
        <v>2783</v>
      </c>
      <c r="F225" t="s">
        <v>2787</v>
      </c>
      <c r="G225" t="s">
        <v>3195</v>
      </c>
      <c r="H225" t="s">
        <v>3192</v>
      </c>
    </row>
    <row r="226" spans="1:8" x14ac:dyDescent="0.25">
      <c r="A226" s="8" t="s">
        <v>2783</v>
      </c>
      <c r="B226" s="8" t="s">
        <v>4820</v>
      </c>
      <c r="C226" s="8" t="s">
        <v>5049</v>
      </c>
      <c r="D226" s="8" t="s">
        <v>5049</v>
      </c>
      <c r="E226" t="s">
        <v>2783</v>
      </c>
      <c r="F226" t="s">
        <v>2787</v>
      </c>
      <c r="G226" t="s">
        <v>4544</v>
      </c>
      <c r="H226" t="s">
        <v>5049</v>
      </c>
    </row>
    <row r="227" spans="1:8" x14ac:dyDescent="0.25">
      <c r="A227" s="8" t="s">
        <v>2783</v>
      </c>
      <c r="B227" s="8" t="s">
        <v>3092</v>
      </c>
      <c r="C227" s="8" t="s">
        <v>3288</v>
      </c>
      <c r="D227" s="8" t="s">
        <v>3288</v>
      </c>
      <c r="E227" t="s">
        <v>2783</v>
      </c>
      <c r="F227" t="s">
        <v>2787</v>
      </c>
      <c r="G227" t="s">
        <v>3290</v>
      </c>
      <c r="H227" t="s">
        <v>3288</v>
      </c>
    </row>
    <row r="228" spans="1:8" x14ac:dyDescent="0.25">
      <c r="A228" s="8" t="s">
        <v>2783</v>
      </c>
      <c r="B228" s="8" t="s">
        <v>2987</v>
      </c>
      <c r="C228" s="8" t="s">
        <v>2985</v>
      </c>
      <c r="D228" s="8" t="s">
        <v>2986</v>
      </c>
      <c r="E228" t="s">
        <v>2783</v>
      </c>
      <c r="F228" t="s">
        <v>2787</v>
      </c>
      <c r="G228" t="s">
        <v>2989</v>
      </c>
      <c r="H228" t="s">
        <v>2986</v>
      </c>
    </row>
    <row r="229" spans="1:8" x14ac:dyDescent="0.25">
      <c r="A229" s="8" t="s">
        <v>2783</v>
      </c>
      <c r="B229" s="8" t="s">
        <v>4023</v>
      </c>
      <c r="C229" s="8" t="s">
        <v>4922</v>
      </c>
      <c r="D229" s="8" t="s">
        <v>4922</v>
      </c>
      <c r="E229" t="s">
        <v>2783</v>
      </c>
      <c r="F229" t="s">
        <v>2787</v>
      </c>
      <c r="G229" t="s">
        <v>4594</v>
      </c>
      <c r="H229" t="s">
        <v>4922</v>
      </c>
    </row>
    <row r="230" spans="1:8" x14ac:dyDescent="0.25">
      <c r="A230" s="8" t="s">
        <v>2783</v>
      </c>
      <c r="B230" s="8" t="s">
        <v>4253</v>
      </c>
      <c r="C230" s="8" t="s">
        <v>899</v>
      </c>
      <c r="D230" s="8" t="s">
        <v>899</v>
      </c>
      <c r="E230" t="s">
        <v>2783</v>
      </c>
      <c r="F230" t="s">
        <v>2787</v>
      </c>
      <c r="G230" t="s">
        <v>4130</v>
      </c>
      <c r="H230" t="s">
        <v>899</v>
      </c>
    </row>
    <row r="231" spans="1:8" x14ac:dyDescent="0.25">
      <c r="A231" s="8" t="s">
        <v>2783</v>
      </c>
      <c r="B231" s="8" t="s">
        <v>2876</v>
      </c>
      <c r="C231" s="8" t="s">
        <v>3063</v>
      </c>
      <c r="D231" s="8" t="s">
        <v>3064</v>
      </c>
      <c r="E231" t="s">
        <v>2783</v>
      </c>
      <c r="F231" t="s">
        <v>2787</v>
      </c>
      <c r="G231" t="s">
        <v>3066</v>
      </c>
      <c r="H231" t="s">
        <v>3064</v>
      </c>
    </row>
    <row r="232" spans="1:8" x14ac:dyDescent="0.25">
      <c r="A232" s="8" t="s">
        <v>2783</v>
      </c>
      <c r="B232" s="8" t="s">
        <v>4596</v>
      </c>
      <c r="C232" s="8" t="s">
        <v>4818</v>
      </c>
      <c r="D232" s="8" t="s">
        <v>4818</v>
      </c>
      <c r="E232" t="s">
        <v>2783</v>
      </c>
      <c r="F232" t="s">
        <v>2787</v>
      </c>
      <c r="G232" t="s">
        <v>4820</v>
      </c>
      <c r="H232" t="s">
        <v>4818</v>
      </c>
    </row>
    <row r="233" spans="1:8" x14ac:dyDescent="0.25">
      <c r="A233" s="8" t="s">
        <v>2783</v>
      </c>
      <c r="B233" s="8" t="s">
        <v>4021</v>
      </c>
      <c r="C233" s="8" t="s">
        <v>4019</v>
      </c>
      <c r="D233" s="8" t="s">
        <v>4020</v>
      </c>
      <c r="E233" t="s">
        <v>2783</v>
      </c>
      <c r="F233" t="s">
        <v>2787</v>
      </c>
      <c r="G233" t="s">
        <v>4023</v>
      </c>
      <c r="H233" t="s">
        <v>4020</v>
      </c>
    </row>
    <row r="234" spans="1:8" x14ac:dyDescent="0.25">
      <c r="A234" s="8" t="s">
        <v>2783</v>
      </c>
      <c r="B234" s="8" t="s">
        <v>3146</v>
      </c>
      <c r="C234" s="8" t="s">
        <v>3144</v>
      </c>
      <c r="D234" s="8" t="s">
        <v>3145</v>
      </c>
      <c r="E234" t="s">
        <v>2783</v>
      </c>
      <c r="F234" t="s">
        <v>2787</v>
      </c>
      <c r="G234" t="s">
        <v>3148</v>
      </c>
      <c r="H234" t="s">
        <v>3145</v>
      </c>
    </row>
    <row r="235" spans="1:8" x14ac:dyDescent="0.25">
      <c r="A235" s="8" t="s">
        <v>2783</v>
      </c>
      <c r="B235" s="8" t="s">
        <v>4130</v>
      </c>
      <c r="C235" s="8" t="s">
        <v>4129</v>
      </c>
      <c r="D235" s="8" t="s">
        <v>4129</v>
      </c>
      <c r="E235" t="s">
        <v>2783</v>
      </c>
      <c r="F235" t="s">
        <v>2787</v>
      </c>
      <c r="G235" t="s">
        <v>4132</v>
      </c>
      <c r="H235" t="s">
        <v>4129</v>
      </c>
    </row>
    <row r="236" spans="1:8" x14ac:dyDescent="0.25">
      <c r="A236" s="8" t="s">
        <v>2783</v>
      </c>
      <c r="B236" s="8" t="s">
        <v>3189</v>
      </c>
      <c r="C236" s="8" t="s">
        <v>3188</v>
      </c>
      <c r="D236" s="8" t="s">
        <v>3188</v>
      </c>
      <c r="E236" t="s">
        <v>2783</v>
      </c>
      <c r="F236" t="s">
        <v>2787</v>
      </c>
      <c r="G236" t="s">
        <v>3191</v>
      </c>
      <c r="H236" t="s">
        <v>3188</v>
      </c>
    </row>
    <row r="237" spans="1:8" x14ac:dyDescent="0.25">
      <c r="A237" s="8" t="s">
        <v>2783</v>
      </c>
      <c r="B237" s="8" t="s">
        <v>3266</v>
      </c>
      <c r="C237" s="8" t="s">
        <v>3265</v>
      </c>
      <c r="D237" s="8" t="s">
        <v>3265</v>
      </c>
      <c r="E237" t="s">
        <v>2783</v>
      </c>
      <c r="F237" t="s">
        <v>2787</v>
      </c>
      <c r="G237" t="s">
        <v>3268</v>
      </c>
      <c r="H237" t="s">
        <v>3265</v>
      </c>
    </row>
    <row r="238" spans="1:8" x14ac:dyDescent="0.25">
      <c r="A238" s="8" t="s">
        <v>2783</v>
      </c>
      <c r="B238" s="8" t="s">
        <v>3148</v>
      </c>
      <c r="C238" s="8" t="s">
        <v>4749</v>
      </c>
      <c r="D238" s="8" t="s">
        <v>4749</v>
      </c>
      <c r="E238" t="s">
        <v>2783</v>
      </c>
      <c r="F238" t="s">
        <v>2787</v>
      </c>
      <c r="G238" t="s">
        <v>4469</v>
      </c>
      <c r="H238" t="s">
        <v>4749</v>
      </c>
    </row>
    <row r="239" spans="1:8" x14ac:dyDescent="0.25">
      <c r="A239" s="8" t="s">
        <v>2783</v>
      </c>
      <c r="B239" s="8" t="s">
        <v>2960</v>
      </c>
      <c r="C239" s="8" t="s">
        <v>3081</v>
      </c>
      <c r="D239" s="8" t="s">
        <v>3082</v>
      </c>
      <c r="E239" t="s">
        <v>2783</v>
      </c>
      <c r="F239" t="s">
        <v>2787</v>
      </c>
      <c r="G239" t="s">
        <v>3084</v>
      </c>
      <c r="H239" t="s">
        <v>3082</v>
      </c>
    </row>
    <row r="240" spans="1:8" x14ac:dyDescent="0.25">
      <c r="A240" s="8" t="s">
        <v>2783</v>
      </c>
      <c r="B240" s="8" t="s">
        <v>3084</v>
      </c>
      <c r="C240" s="8" t="s">
        <v>5034</v>
      </c>
      <c r="D240" s="8" t="s">
        <v>5034</v>
      </c>
      <c r="E240" t="s">
        <v>2783</v>
      </c>
      <c r="F240" t="s">
        <v>2787</v>
      </c>
      <c r="G240" t="s">
        <v>5036</v>
      </c>
      <c r="H240" t="s">
        <v>5034</v>
      </c>
    </row>
    <row r="241" spans="1:8" x14ac:dyDescent="0.25">
      <c r="A241" s="8" t="s">
        <v>2783</v>
      </c>
      <c r="B241" s="8" t="s">
        <v>3272</v>
      </c>
      <c r="C241" s="8" t="s">
        <v>3271</v>
      </c>
      <c r="D241" s="8" t="s">
        <v>3271</v>
      </c>
      <c r="E241" t="s">
        <v>2783</v>
      </c>
      <c r="F241" t="s">
        <v>2787</v>
      </c>
      <c r="G241" t="s">
        <v>3274</v>
      </c>
      <c r="H241" t="s">
        <v>3271</v>
      </c>
    </row>
    <row r="242" spans="1:8" x14ac:dyDescent="0.25">
      <c r="A242" s="8" t="s">
        <v>2783</v>
      </c>
      <c r="B242" s="8" t="s">
        <v>3785</v>
      </c>
      <c r="C242" s="8" t="s">
        <v>4320</v>
      </c>
      <c r="D242" s="8" t="s">
        <v>4321</v>
      </c>
      <c r="E242" t="s">
        <v>2783</v>
      </c>
      <c r="F242" t="s">
        <v>2787</v>
      </c>
      <c r="G242" t="s">
        <v>4323</v>
      </c>
      <c r="H242" t="s">
        <v>4321</v>
      </c>
    </row>
    <row r="243" spans="1:8" x14ac:dyDescent="0.25">
      <c r="A243" s="8" t="s">
        <v>2783</v>
      </c>
      <c r="B243" s="8" t="s">
        <v>3498</v>
      </c>
      <c r="C243" s="8" t="s">
        <v>3497</v>
      </c>
      <c r="D243" s="8" t="s">
        <v>3497</v>
      </c>
      <c r="E243" t="s">
        <v>2783</v>
      </c>
      <c r="F243" t="s">
        <v>2787</v>
      </c>
      <c r="G243" t="s">
        <v>3500</v>
      </c>
      <c r="H243" t="s">
        <v>3497</v>
      </c>
    </row>
    <row r="244" spans="1:8" x14ac:dyDescent="0.25">
      <c r="A244" s="8" t="s">
        <v>2783</v>
      </c>
      <c r="B244" s="8" t="s">
        <v>3195</v>
      </c>
      <c r="C244" s="8" t="s">
        <v>986</v>
      </c>
      <c r="D244" s="8" t="s">
        <v>986</v>
      </c>
      <c r="E244" t="s">
        <v>2783</v>
      </c>
      <c r="F244" t="s">
        <v>2787</v>
      </c>
      <c r="G244" t="s">
        <v>4021</v>
      </c>
      <c r="H244" t="s">
        <v>986</v>
      </c>
    </row>
    <row r="245" spans="1:8" x14ac:dyDescent="0.25">
      <c r="A245" s="8" t="s">
        <v>2783</v>
      </c>
      <c r="B245" s="8" t="s">
        <v>3108</v>
      </c>
      <c r="C245" s="8" t="s">
        <v>3106</v>
      </c>
      <c r="D245" s="8" t="s">
        <v>3107</v>
      </c>
      <c r="E245" t="s">
        <v>2783</v>
      </c>
      <c r="F245" t="s">
        <v>2787</v>
      </c>
      <c r="G245" t="s">
        <v>3110</v>
      </c>
      <c r="H245" t="s">
        <v>3107</v>
      </c>
    </row>
    <row r="246" spans="1:8" x14ac:dyDescent="0.25">
      <c r="A246" s="8" t="s">
        <v>2783</v>
      </c>
      <c r="B246" s="8" t="s">
        <v>3783</v>
      </c>
      <c r="C246" s="8" t="s">
        <v>3782</v>
      </c>
      <c r="D246" s="8" t="s">
        <v>3782</v>
      </c>
      <c r="E246" t="s">
        <v>2783</v>
      </c>
      <c r="F246" t="s">
        <v>2787</v>
      </c>
      <c r="G246" t="s">
        <v>3785</v>
      </c>
      <c r="H246" t="s">
        <v>3782</v>
      </c>
    </row>
    <row r="247" spans="1:8" x14ac:dyDescent="0.25">
      <c r="A247" s="8" t="s">
        <v>2783</v>
      </c>
      <c r="B247" s="8" t="s">
        <v>3110</v>
      </c>
      <c r="C247" s="8" t="s">
        <v>4145</v>
      </c>
      <c r="D247" s="8" t="s">
        <v>4145</v>
      </c>
      <c r="E247" t="s">
        <v>2783</v>
      </c>
      <c r="F247" t="s">
        <v>2787</v>
      </c>
      <c r="G247" t="s">
        <v>3905</v>
      </c>
      <c r="H247" t="s">
        <v>4145</v>
      </c>
    </row>
    <row r="248" spans="1:8" x14ac:dyDescent="0.25">
      <c r="A248" s="8" t="s">
        <v>2783</v>
      </c>
      <c r="B248" s="8" t="s">
        <v>2923</v>
      </c>
      <c r="C248" s="8" t="s">
        <v>2922</v>
      </c>
      <c r="D248" s="8" t="s">
        <v>2922</v>
      </c>
      <c r="E248" t="s">
        <v>2783</v>
      </c>
      <c r="F248" t="s">
        <v>2787</v>
      </c>
      <c r="G248" t="s">
        <v>2925</v>
      </c>
      <c r="H248" t="s">
        <v>2922</v>
      </c>
    </row>
    <row r="249" spans="1:8" x14ac:dyDescent="0.25">
      <c r="A249" s="8" t="s">
        <v>2783</v>
      </c>
      <c r="B249" s="8" t="s">
        <v>3502</v>
      </c>
      <c r="C249" s="8" t="s">
        <v>3501</v>
      </c>
      <c r="D249" s="8" t="s">
        <v>3501</v>
      </c>
      <c r="E249" t="s">
        <v>2783</v>
      </c>
      <c r="F249" t="s">
        <v>2787</v>
      </c>
      <c r="G249" t="s">
        <v>3504</v>
      </c>
      <c r="H249" t="s">
        <v>3501</v>
      </c>
    </row>
    <row r="250" spans="1:8" x14ac:dyDescent="0.25">
      <c r="A250" s="8" t="s">
        <v>2783</v>
      </c>
      <c r="B250" s="8" t="s">
        <v>5036</v>
      </c>
      <c r="C250" s="8" t="s">
        <v>5721</v>
      </c>
      <c r="D250" s="8" t="s">
        <v>5721</v>
      </c>
      <c r="E250" t="s">
        <v>2783</v>
      </c>
      <c r="F250" t="s">
        <v>2787</v>
      </c>
      <c r="G250" t="s">
        <v>4171</v>
      </c>
      <c r="H250" t="s">
        <v>5721</v>
      </c>
    </row>
    <row r="251" spans="1:8" x14ac:dyDescent="0.25">
      <c r="A251" s="8" t="s">
        <v>2783</v>
      </c>
      <c r="B251" s="8" t="s">
        <v>2848</v>
      </c>
      <c r="C251" s="8" t="s">
        <v>621</v>
      </c>
      <c r="D251" s="8" t="s">
        <v>621</v>
      </c>
      <c r="E251" t="s">
        <v>2783</v>
      </c>
      <c r="F251" t="s">
        <v>2787</v>
      </c>
      <c r="G251" t="s">
        <v>2850</v>
      </c>
      <c r="H251" t="s">
        <v>621</v>
      </c>
    </row>
    <row r="252" spans="1:8" x14ac:dyDescent="0.25">
      <c r="A252" s="8" t="s">
        <v>2783</v>
      </c>
      <c r="B252" s="8" t="s">
        <v>3905</v>
      </c>
      <c r="C252" s="8" t="s">
        <v>3904</v>
      </c>
      <c r="D252" s="8" t="s">
        <v>3904</v>
      </c>
      <c r="E252" t="s">
        <v>2783</v>
      </c>
      <c r="F252" t="s">
        <v>2787</v>
      </c>
      <c r="G252" t="s">
        <v>3266</v>
      </c>
      <c r="H252" t="s">
        <v>3904</v>
      </c>
    </row>
    <row r="253" spans="1:8" x14ac:dyDescent="0.25">
      <c r="A253" s="8" t="s">
        <v>2783</v>
      </c>
      <c r="B253" s="8" t="s">
        <v>4544</v>
      </c>
      <c r="C253" s="8" t="s">
        <v>4543</v>
      </c>
      <c r="D253" s="8" t="s">
        <v>4543</v>
      </c>
      <c r="E253" t="s">
        <v>2783</v>
      </c>
      <c r="F253" t="s">
        <v>2787</v>
      </c>
      <c r="G253" t="s">
        <v>4253</v>
      </c>
      <c r="H253" t="s">
        <v>4543</v>
      </c>
    </row>
    <row r="254" spans="1:8" x14ac:dyDescent="0.25">
      <c r="A254" s="8" t="s">
        <v>2783</v>
      </c>
      <c r="B254" s="8" t="s">
        <v>4132</v>
      </c>
      <c r="C254" s="8" t="s">
        <v>1134</v>
      </c>
      <c r="D254" s="8" t="s">
        <v>1134</v>
      </c>
      <c r="E254" t="s">
        <v>2783</v>
      </c>
      <c r="F254" t="s">
        <v>2787</v>
      </c>
      <c r="G254" t="s">
        <v>3498</v>
      </c>
      <c r="H254" t="s">
        <v>1134</v>
      </c>
    </row>
    <row r="255" spans="1:8" x14ac:dyDescent="0.25">
      <c r="A255" s="8" t="s">
        <v>2783</v>
      </c>
      <c r="B255" s="8" t="s">
        <v>2788</v>
      </c>
      <c r="C255" s="8" t="s">
        <v>3755</v>
      </c>
      <c r="D255" s="8" t="s">
        <v>3755</v>
      </c>
      <c r="E255" t="s">
        <v>2783</v>
      </c>
      <c r="F255" t="s">
        <v>2787</v>
      </c>
      <c r="G255" t="s">
        <v>3502</v>
      </c>
      <c r="H255" t="s">
        <v>3755</v>
      </c>
    </row>
    <row r="256" spans="1:8" x14ac:dyDescent="0.25">
      <c r="A256" s="8" t="s">
        <v>2783</v>
      </c>
      <c r="B256" s="8" t="s">
        <v>2785</v>
      </c>
      <c r="C256" s="8" t="s">
        <v>2784</v>
      </c>
      <c r="D256" s="8" t="s">
        <v>2784</v>
      </c>
      <c r="E256" t="s">
        <v>2783</v>
      </c>
      <c r="F256" t="s">
        <v>2787</v>
      </c>
      <c r="G256" t="s">
        <v>2788</v>
      </c>
      <c r="H256" t="s">
        <v>2784</v>
      </c>
    </row>
    <row r="257" spans="1:8" x14ac:dyDescent="0.25">
      <c r="A257" s="8" t="s">
        <v>2783</v>
      </c>
      <c r="B257" s="8" t="s">
        <v>2925</v>
      </c>
      <c r="C257" s="8" t="s">
        <v>4052</v>
      </c>
      <c r="D257" s="8" t="s">
        <v>4053</v>
      </c>
      <c r="E257" t="s">
        <v>2783</v>
      </c>
      <c r="F257" t="s">
        <v>2787</v>
      </c>
      <c r="G257" t="s">
        <v>3761</v>
      </c>
      <c r="H257" t="s">
        <v>3762</v>
      </c>
    </row>
    <row r="258" spans="1:8" x14ac:dyDescent="0.25">
      <c r="A258" s="8" t="s">
        <v>2783</v>
      </c>
      <c r="B258" s="8" t="s">
        <v>3504</v>
      </c>
      <c r="C258" s="8" t="s">
        <v>3974</v>
      </c>
      <c r="D258" s="8" t="s">
        <v>3975</v>
      </c>
      <c r="E258" t="s">
        <v>2783</v>
      </c>
      <c r="F258" t="s">
        <v>2787</v>
      </c>
      <c r="G258" t="s">
        <v>3761</v>
      </c>
      <c r="H258" t="s">
        <v>3762</v>
      </c>
    </row>
    <row r="259" spans="1:8" x14ac:dyDescent="0.25">
      <c r="A259" s="8" t="s">
        <v>2783</v>
      </c>
      <c r="B259" s="8" t="s">
        <v>4171</v>
      </c>
      <c r="C259" s="8" t="s">
        <v>4169</v>
      </c>
      <c r="D259" s="8" t="s">
        <v>4170</v>
      </c>
      <c r="E259" t="s">
        <v>2783</v>
      </c>
      <c r="F259" t="s">
        <v>2787</v>
      </c>
      <c r="G259" t="s">
        <v>3761</v>
      </c>
      <c r="H259" t="s">
        <v>3762</v>
      </c>
    </row>
    <row r="260" spans="1:8" x14ac:dyDescent="0.25">
      <c r="A260" s="8" t="s">
        <v>2783</v>
      </c>
      <c r="B260" s="8" t="s">
        <v>3759</v>
      </c>
      <c r="C260" s="8" t="s">
        <v>3757</v>
      </c>
      <c r="D260" s="8" t="s">
        <v>3758</v>
      </c>
      <c r="E260" t="s">
        <v>2783</v>
      </c>
      <c r="F260" t="s">
        <v>2787</v>
      </c>
      <c r="G260" t="s">
        <v>3761</v>
      </c>
      <c r="H260" t="s">
        <v>3762</v>
      </c>
    </row>
    <row r="261" spans="1:8" x14ac:dyDescent="0.25">
      <c r="A261" s="8" t="s">
        <v>2783</v>
      </c>
      <c r="B261" s="8" t="s">
        <v>3191</v>
      </c>
      <c r="C261" s="8" t="s">
        <v>4907</v>
      </c>
      <c r="D261" s="8" t="s">
        <v>4908</v>
      </c>
      <c r="E261" t="s">
        <v>2783</v>
      </c>
      <c r="F261" t="s">
        <v>2787</v>
      </c>
      <c r="G261" t="s">
        <v>3108</v>
      </c>
      <c r="H261" t="s">
        <v>4908</v>
      </c>
    </row>
    <row r="262" spans="1:8" x14ac:dyDescent="0.25">
      <c r="A262" s="8" t="s">
        <v>2783</v>
      </c>
      <c r="B262" s="8" t="s">
        <v>3090</v>
      </c>
      <c r="C262" s="8" t="s">
        <v>3089</v>
      </c>
      <c r="D262" s="8" t="s">
        <v>3089</v>
      </c>
      <c r="E262" t="s">
        <v>2783</v>
      </c>
      <c r="F262" t="s">
        <v>2787</v>
      </c>
      <c r="G262" t="s">
        <v>3092</v>
      </c>
      <c r="H262" t="s">
        <v>3089</v>
      </c>
    </row>
    <row r="263" spans="1:8" x14ac:dyDescent="0.25">
      <c r="A263" s="8" t="s">
        <v>2783</v>
      </c>
      <c r="B263" s="8" t="s">
        <v>3274</v>
      </c>
      <c r="C263" s="8" t="s">
        <v>5105</v>
      </c>
      <c r="D263" s="8" t="s">
        <v>5106</v>
      </c>
      <c r="E263" t="s">
        <v>2783</v>
      </c>
      <c r="F263" t="s">
        <v>2787</v>
      </c>
      <c r="G263" t="s">
        <v>3146</v>
      </c>
      <c r="H263" t="s">
        <v>5106</v>
      </c>
    </row>
    <row r="264" spans="1:8" x14ac:dyDescent="0.25">
      <c r="A264" s="8" t="s">
        <v>2783</v>
      </c>
      <c r="B264" s="8" t="s">
        <v>2850</v>
      </c>
      <c r="C264" s="8" t="s">
        <v>3562</v>
      </c>
      <c r="D264" s="8" t="s">
        <v>3562</v>
      </c>
      <c r="E264" t="s">
        <v>2783</v>
      </c>
      <c r="F264" t="s">
        <v>2787</v>
      </c>
      <c r="G264" t="s">
        <v>3272</v>
      </c>
      <c r="H264" t="s">
        <v>3562</v>
      </c>
    </row>
    <row r="265" spans="1:8" x14ac:dyDescent="0.25">
      <c r="A265" s="8" t="s">
        <v>2783</v>
      </c>
      <c r="B265" s="8" t="s">
        <v>3268</v>
      </c>
      <c r="C265" s="8" t="s">
        <v>4572</v>
      </c>
      <c r="D265" s="8" t="s">
        <v>4572</v>
      </c>
      <c r="E265" t="s">
        <v>2783</v>
      </c>
      <c r="F265" t="s">
        <v>2787</v>
      </c>
      <c r="G265" t="s">
        <v>2848</v>
      </c>
      <c r="H265" t="s">
        <v>4572</v>
      </c>
    </row>
    <row r="266" spans="1:8" x14ac:dyDescent="0.25">
      <c r="A266" s="8" t="s">
        <v>2783</v>
      </c>
      <c r="B266" s="8" t="s">
        <v>3066</v>
      </c>
      <c r="C266" s="8" t="s">
        <v>4490</v>
      </c>
      <c r="D266" s="8" t="s">
        <v>4491</v>
      </c>
      <c r="E266" t="s">
        <v>2783</v>
      </c>
      <c r="F266" t="s">
        <v>2787</v>
      </c>
      <c r="G266" t="s">
        <v>3193</v>
      </c>
      <c r="H266" t="s">
        <v>4491</v>
      </c>
    </row>
    <row r="267" spans="1:8" x14ac:dyDescent="0.25">
      <c r="A267" s="8" t="s">
        <v>2783</v>
      </c>
      <c r="B267" s="8" t="s">
        <v>3290</v>
      </c>
      <c r="C267" s="8" t="s">
        <v>4706</v>
      </c>
      <c r="D267" s="8" t="s">
        <v>4706</v>
      </c>
      <c r="E267" t="s">
        <v>2783</v>
      </c>
      <c r="F267" t="s">
        <v>2787</v>
      </c>
      <c r="G267" t="s">
        <v>3189</v>
      </c>
      <c r="H267" t="s">
        <v>4706</v>
      </c>
    </row>
    <row r="268" spans="1:8" x14ac:dyDescent="0.25">
      <c r="A268" s="8" t="s">
        <v>2783</v>
      </c>
      <c r="B268" s="8" t="s">
        <v>4323</v>
      </c>
      <c r="C268" s="8" t="s">
        <v>4382</v>
      </c>
      <c r="D268" s="8" t="s">
        <v>4383</v>
      </c>
      <c r="E268" t="s">
        <v>2783</v>
      </c>
      <c r="F268" t="s">
        <v>2787</v>
      </c>
      <c r="G268" t="s">
        <v>2923</v>
      </c>
      <c r="H268" t="s">
        <v>4383</v>
      </c>
    </row>
    <row r="269" spans="1:8" x14ac:dyDescent="0.25">
      <c r="A269" s="8" t="s">
        <v>2783</v>
      </c>
      <c r="B269" s="8" t="s">
        <v>2989</v>
      </c>
      <c r="C269" s="8" t="s">
        <v>5638</v>
      </c>
      <c r="D269" s="8" t="s">
        <v>5638</v>
      </c>
      <c r="E269" t="s">
        <v>2783</v>
      </c>
      <c r="F269" t="s">
        <v>2787</v>
      </c>
      <c r="G269" t="s">
        <v>3090</v>
      </c>
      <c r="H269" t="s">
        <v>5638</v>
      </c>
    </row>
    <row r="270" spans="1:8" x14ac:dyDescent="0.25">
      <c r="A270" s="8" t="s">
        <v>2783</v>
      </c>
      <c r="B270" s="8" t="s">
        <v>2874</v>
      </c>
      <c r="C270" s="8" t="s">
        <v>2873</v>
      </c>
      <c r="D270" s="8" t="s">
        <v>2873</v>
      </c>
      <c r="E270" t="s">
        <v>2783</v>
      </c>
      <c r="F270" t="s">
        <v>2787</v>
      </c>
      <c r="G270" t="s">
        <v>2876</v>
      </c>
      <c r="H270" t="s">
        <v>2873</v>
      </c>
    </row>
    <row r="271" spans="1:8" x14ac:dyDescent="0.25">
      <c r="A271" s="8" t="s">
        <v>2783</v>
      </c>
      <c r="B271" s="8" t="s">
        <v>2958</v>
      </c>
      <c r="C271" s="8" t="s">
        <v>2957</v>
      </c>
      <c r="D271" s="8" t="s">
        <v>2957</v>
      </c>
      <c r="E271" t="s">
        <v>2783</v>
      </c>
      <c r="F271" t="s">
        <v>2787</v>
      </c>
      <c r="G271" t="s">
        <v>2960</v>
      </c>
      <c r="H271" t="s">
        <v>2957</v>
      </c>
    </row>
    <row r="272" spans="1:8" x14ac:dyDescent="0.25">
      <c r="A272" s="8" t="s">
        <v>2783</v>
      </c>
      <c r="B272" s="8" t="s">
        <v>3500</v>
      </c>
      <c r="C272" s="8" t="s">
        <v>5687</v>
      </c>
      <c r="D272" s="8" t="s">
        <v>5687</v>
      </c>
      <c r="E272" t="s">
        <v>2783</v>
      </c>
      <c r="F272" t="s">
        <v>2787</v>
      </c>
      <c r="G272" t="s">
        <v>2785</v>
      </c>
      <c r="H272" t="s">
        <v>5687</v>
      </c>
    </row>
    <row r="273" spans="1:8" x14ac:dyDescent="0.25">
      <c r="A273" s="8" t="s">
        <v>2783</v>
      </c>
      <c r="B273" s="8" t="s">
        <v>4469</v>
      </c>
      <c r="C273" s="8" t="s">
        <v>4467</v>
      </c>
      <c r="D273" s="8" t="s">
        <v>4468</v>
      </c>
      <c r="E273" t="s">
        <v>2783</v>
      </c>
      <c r="F273" t="s">
        <v>2787</v>
      </c>
      <c r="G273" t="s">
        <v>2958</v>
      </c>
      <c r="H273" t="s">
        <v>4468</v>
      </c>
    </row>
    <row r="274" spans="1:8" x14ac:dyDescent="0.25">
      <c r="A274" s="8" t="s">
        <v>26</v>
      </c>
      <c r="B274" s="8" t="s">
        <v>60</v>
      </c>
      <c r="C274" s="8" t="s">
        <v>58</v>
      </c>
      <c r="D274" s="8" t="s">
        <v>59</v>
      </c>
      <c r="E274" t="s">
        <v>26</v>
      </c>
      <c r="F274" t="s">
        <v>32</v>
      </c>
      <c r="G274" t="s">
        <v>62</v>
      </c>
      <c r="H274" t="s">
        <v>59</v>
      </c>
    </row>
    <row r="275" spans="1:8" x14ac:dyDescent="0.25">
      <c r="A275" s="8" t="s">
        <v>26</v>
      </c>
      <c r="B275" s="8" t="s">
        <v>52</v>
      </c>
      <c r="C275" s="8" t="s">
        <v>144</v>
      </c>
      <c r="D275" s="8" t="s">
        <v>145</v>
      </c>
      <c r="E275" t="s">
        <v>26</v>
      </c>
      <c r="F275" t="s">
        <v>32</v>
      </c>
      <c r="G275" t="s">
        <v>60</v>
      </c>
      <c r="H275" t="s">
        <v>145</v>
      </c>
    </row>
    <row r="276" spans="1:8" x14ac:dyDescent="0.25">
      <c r="A276" s="8" t="s">
        <v>26</v>
      </c>
      <c r="B276" s="8" t="s">
        <v>141</v>
      </c>
      <c r="C276" s="8" t="s">
        <v>430</v>
      </c>
      <c r="D276" s="8" t="s">
        <v>431</v>
      </c>
      <c r="E276" t="s">
        <v>26</v>
      </c>
      <c r="F276" t="s">
        <v>32</v>
      </c>
      <c r="G276" t="s">
        <v>29</v>
      </c>
      <c r="H276" t="s">
        <v>431</v>
      </c>
    </row>
    <row r="277" spans="1:8" x14ac:dyDescent="0.25">
      <c r="A277" s="8" t="s">
        <v>26</v>
      </c>
      <c r="B277" s="8" t="s">
        <v>55</v>
      </c>
      <c r="C277" s="8" t="s">
        <v>53</v>
      </c>
      <c r="D277" s="8" t="s">
        <v>54</v>
      </c>
      <c r="E277" t="s">
        <v>26</v>
      </c>
      <c r="F277" t="s">
        <v>32</v>
      </c>
      <c r="G277" t="s">
        <v>57</v>
      </c>
      <c r="H277" t="s">
        <v>54</v>
      </c>
    </row>
    <row r="278" spans="1:8" x14ac:dyDescent="0.25">
      <c r="A278" s="8" t="s">
        <v>26</v>
      </c>
      <c r="B278" s="8" t="s">
        <v>117</v>
      </c>
      <c r="C278" s="8" t="s">
        <v>116</v>
      </c>
      <c r="D278" s="8" t="s">
        <v>116</v>
      </c>
      <c r="E278" t="s">
        <v>26</v>
      </c>
      <c r="F278" t="s">
        <v>32</v>
      </c>
      <c r="G278" t="s">
        <v>117</v>
      </c>
      <c r="H278" t="s">
        <v>116</v>
      </c>
    </row>
    <row r="279" spans="1:8" x14ac:dyDescent="0.25">
      <c r="A279" s="8" t="s">
        <v>26</v>
      </c>
      <c r="B279" s="8" t="s">
        <v>36</v>
      </c>
      <c r="C279" s="8" t="s">
        <v>34</v>
      </c>
      <c r="D279" s="8" t="s">
        <v>35</v>
      </c>
      <c r="E279" t="s">
        <v>26</v>
      </c>
      <c r="F279" t="s">
        <v>32</v>
      </c>
      <c r="G279" t="s">
        <v>38</v>
      </c>
      <c r="H279" t="s">
        <v>35</v>
      </c>
    </row>
    <row r="280" spans="1:8" x14ac:dyDescent="0.25">
      <c r="A280" s="8" t="s">
        <v>26</v>
      </c>
      <c r="B280" s="8" t="s">
        <v>57</v>
      </c>
      <c r="C280" s="8" t="s">
        <v>90</v>
      </c>
      <c r="D280" s="8" t="s">
        <v>91</v>
      </c>
      <c r="E280" t="s">
        <v>26</v>
      </c>
      <c r="F280" t="s">
        <v>32</v>
      </c>
      <c r="G280" t="s">
        <v>93</v>
      </c>
      <c r="H280" t="s">
        <v>91</v>
      </c>
    </row>
    <row r="281" spans="1:8" x14ac:dyDescent="0.25">
      <c r="A281" s="8" t="s">
        <v>26</v>
      </c>
      <c r="B281" s="8" t="s">
        <v>479</v>
      </c>
      <c r="C281" s="8" t="s">
        <v>536</v>
      </c>
      <c r="D281" s="8" t="s">
        <v>536</v>
      </c>
      <c r="E281" t="s">
        <v>26</v>
      </c>
      <c r="F281" t="s">
        <v>32</v>
      </c>
      <c r="G281" t="s">
        <v>82</v>
      </c>
      <c r="H281" t="s">
        <v>536</v>
      </c>
    </row>
    <row r="282" spans="1:8" x14ac:dyDescent="0.25">
      <c r="A282" s="8" t="s">
        <v>26</v>
      </c>
      <c r="B282" s="8" t="s">
        <v>121</v>
      </c>
      <c r="C282" s="8" t="s">
        <v>119</v>
      </c>
      <c r="D282" s="8" t="s">
        <v>120</v>
      </c>
      <c r="E282" t="s">
        <v>26</v>
      </c>
      <c r="F282" t="s">
        <v>32</v>
      </c>
      <c r="G282" t="s">
        <v>45</v>
      </c>
      <c r="H282" t="s">
        <v>120</v>
      </c>
    </row>
    <row r="283" spans="1:8" x14ac:dyDescent="0.25">
      <c r="A283" s="8" t="s">
        <v>26</v>
      </c>
      <c r="B283" s="8" t="s">
        <v>236</v>
      </c>
      <c r="C283" s="8" t="s">
        <v>234</v>
      </c>
      <c r="D283" s="8" t="s">
        <v>235</v>
      </c>
      <c r="E283" t="s">
        <v>26</v>
      </c>
      <c r="F283" t="s">
        <v>32</v>
      </c>
      <c r="G283" t="s">
        <v>55</v>
      </c>
      <c r="H283" t="s">
        <v>235</v>
      </c>
    </row>
    <row r="284" spans="1:8" x14ac:dyDescent="0.25">
      <c r="A284" s="8" t="s">
        <v>26</v>
      </c>
      <c r="B284" s="8" t="s">
        <v>38</v>
      </c>
      <c r="C284" s="8" t="s">
        <v>39</v>
      </c>
      <c r="D284" s="8" t="s">
        <v>40</v>
      </c>
      <c r="E284" t="s">
        <v>26</v>
      </c>
      <c r="F284" t="s">
        <v>32</v>
      </c>
      <c r="G284" t="s">
        <v>36</v>
      </c>
      <c r="H284" t="s">
        <v>42</v>
      </c>
    </row>
    <row r="285" spans="1:8" x14ac:dyDescent="0.25">
      <c r="A285" s="8" t="s">
        <v>26</v>
      </c>
      <c r="B285" s="8" t="s">
        <v>84</v>
      </c>
      <c r="C285" s="8" t="s">
        <v>416</v>
      </c>
      <c r="D285" s="8" t="s">
        <v>417</v>
      </c>
      <c r="E285" t="s">
        <v>26</v>
      </c>
      <c r="F285" t="s">
        <v>32</v>
      </c>
      <c r="G285" t="s">
        <v>139</v>
      </c>
      <c r="H285" t="s">
        <v>421</v>
      </c>
    </row>
    <row r="286" spans="1:8" x14ac:dyDescent="0.25">
      <c r="A286" s="8" t="s">
        <v>26</v>
      </c>
      <c r="B286" s="8" t="s">
        <v>62</v>
      </c>
      <c r="C286" s="8" t="s">
        <v>147</v>
      </c>
      <c r="D286" s="8" t="s">
        <v>147</v>
      </c>
      <c r="E286" t="s">
        <v>26</v>
      </c>
      <c r="F286" t="s">
        <v>32</v>
      </c>
      <c r="G286" t="s">
        <v>149</v>
      </c>
      <c r="H286" t="s">
        <v>150</v>
      </c>
    </row>
    <row r="287" spans="1:8" x14ac:dyDescent="0.25">
      <c r="A287" s="8" t="s">
        <v>26</v>
      </c>
      <c r="B287" s="8" t="s">
        <v>191</v>
      </c>
      <c r="C287" s="8" t="s">
        <v>190</v>
      </c>
      <c r="D287" s="8" t="s">
        <v>150</v>
      </c>
      <c r="E287" t="s">
        <v>26</v>
      </c>
      <c r="F287" t="s">
        <v>32</v>
      </c>
      <c r="G287" t="s">
        <v>149</v>
      </c>
      <c r="H287" t="s">
        <v>150</v>
      </c>
    </row>
    <row r="288" spans="1:8" x14ac:dyDescent="0.25">
      <c r="A288" s="8" t="s">
        <v>26</v>
      </c>
      <c r="B288" s="8" t="s">
        <v>258</v>
      </c>
      <c r="C288" s="8" t="s">
        <v>257</v>
      </c>
      <c r="D288" s="8" t="s">
        <v>257</v>
      </c>
      <c r="E288" t="s">
        <v>26</v>
      </c>
      <c r="F288" t="s">
        <v>32</v>
      </c>
      <c r="G288" t="s">
        <v>149</v>
      </c>
      <c r="H288" t="s">
        <v>150</v>
      </c>
    </row>
    <row r="289" spans="1:8" x14ac:dyDescent="0.25">
      <c r="A289" s="8" t="s">
        <v>26</v>
      </c>
      <c r="B289" s="8" t="s">
        <v>50</v>
      </c>
      <c r="C289" s="8" t="s">
        <v>48</v>
      </c>
      <c r="D289" s="8" t="s">
        <v>49</v>
      </c>
      <c r="E289" t="s">
        <v>26</v>
      </c>
      <c r="F289" t="s">
        <v>32</v>
      </c>
      <c r="G289" t="s">
        <v>52</v>
      </c>
      <c r="H289" t="s">
        <v>49</v>
      </c>
    </row>
    <row r="290" spans="1:8" x14ac:dyDescent="0.25">
      <c r="A290" s="8" t="s">
        <v>26</v>
      </c>
      <c r="B290" s="8" t="s">
        <v>107</v>
      </c>
      <c r="C290" s="8" t="s">
        <v>340</v>
      </c>
      <c r="D290" s="8" t="s">
        <v>341</v>
      </c>
      <c r="E290" t="s">
        <v>26</v>
      </c>
      <c r="F290" t="s">
        <v>32</v>
      </c>
      <c r="G290" t="s">
        <v>228</v>
      </c>
      <c r="H290" t="s">
        <v>341</v>
      </c>
    </row>
    <row r="291" spans="1:8" x14ac:dyDescent="0.25">
      <c r="A291" s="8" t="s">
        <v>26</v>
      </c>
      <c r="B291" s="8" t="s">
        <v>194</v>
      </c>
      <c r="C291" s="8" t="s">
        <v>193</v>
      </c>
      <c r="D291" s="8" t="s">
        <v>193</v>
      </c>
      <c r="E291" t="s">
        <v>26</v>
      </c>
      <c r="F291" t="s">
        <v>32</v>
      </c>
      <c r="G291" t="s">
        <v>196</v>
      </c>
      <c r="H291" t="s">
        <v>193</v>
      </c>
    </row>
    <row r="292" spans="1:8" x14ac:dyDescent="0.25">
      <c r="A292" s="8" t="s">
        <v>26</v>
      </c>
      <c r="B292" s="8" t="s">
        <v>93</v>
      </c>
      <c r="C292" s="8" t="s">
        <v>105</v>
      </c>
      <c r="D292" s="8" t="s">
        <v>105</v>
      </c>
      <c r="E292" t="s">
        <v>26</v>
      </c>
      <c r="F292" t="s">
        <v>32</v>
      </c>
      <c r="G292" t="s">
        <v>107</v>
      </c>
      <c r="H292" t="s">
        <v>105</v>
      </c>
    </row>
    <row r="293" spans="1:8" x14ac:dyDescent="0.25">
      <c r="A293" s="8" t="s">
        <v>26</v>
      </c>
      <c r="B293" s="8" t="s">
        <v>139</v>
      </c>
      <c r="C293" s="8" t="s">
        <v>137</v>
      </c>
      <c r="D293" s="8" t="s">
        <v>138</v>
      </c>
      <c r="E293" t="s">
        <v>26</v>
      </c>
      <c r="F293" t="s">
        <v>32</v>
      </c>
      <c r="G293" t="s">
        <v>141</v>
      </c>
      <c r="H293" t="s">
        <v>138</v>
      </c>
    </row>
    <row r="294" spans="1:8" x14ac:dyDescent="0.25">
      <c r="A294" s="8" t="s">
        <v>26</v>
      </c>
      <c r="B294" s="8" t="s">
        <v>79</v>
      </c>
      <c r="C294" s="8" t="s">
        <v>445</v>
      </c>
      <c r="D294" s="8" t="s">
        <v>445</v>
      </c>
      <c r="E294" t="s">
        <v>26</v>
      </c>
      <c r="F294" t="s">
        <v>32</v>
      </c>
      <c r="G294" t="s">
        <v>390</v>
      </c>
      <c r="H294" t="s">
        <v>445</v>
      </c>
    </row>
    <row r="295" spans="1:8" x14ac:dyDescent="0.25">
      <c r="A295" s="8" t="s">
        <v>26</v>
      </c>
      <c r="B295" s="8" t="s">
        <v>64</v>
      </c>
      <c r="C295" s="8" t="s">
        <v>63</v>
      </c>
      <c r="D295" s="8" t="s">
        <v>63</v>
      </c>
      <c r="E295" t="s">
        <v>26</v>
      </c>
      <c r="F295" t="s">
        <v>32</v>
      </c>
      <c r="G295" t="s">
        <v>66</v>
      </c>
      <c r="H295" t="s">
        <v>63</v>
      </c>
    </row>
    <row r="296" spans="1:8" x14ac:dyDescent="0.25">
      <c r="A296" s="8" t="s">
        <v>26</v>
      </c>
      <c r="B296" s="8" t="s">
        <v>477</v>
      </c>
      <c r="C296" s="8" t="s">
        <v>475</v>
      </c>
      <c r="D296" s="8" t="s">
        <v>476</v>
      </c>
      <c r="E296" t="s">
        <v>26</v>
      </c>
      <c r="F296" t="s">
        <v>32</v>
      </c>
      <c r="G296" t="s">
        <v>479</v>
      </c>
      <c r="H296" t="s">
        <v>476</v>
      </c>
    </row>
    <row r="297" spans="1:8" x14ac:dyDescent="0.25">
      <c r="A297" s="8" t="s">
        <v>26</v>
      </c>
      <c r="B297" s="8" t="s">
        <v>82</v>
      </c>
      <c r="C297" s="8" t="s">
        <v>80</v>
      </c>
      <c r="D297" s="8" t="s">
        <v>81</v>
      </c>
      <c r="E297" t="s">
        <v>26</v>
      </c>
      <c r="F297" t="s">
        <v>32</v>
      </c>
      <c r="G297" t="s">
        <v>84</v>
      </c>
      <c r="H297" t="s">
        <v>81</v>
      </c>
    </row>
    <row r="298" spans="1:8" x14ac:dyDescent="0.25">
      <c r="A298" s="8" t="s">
        <v>26</v>
      </c>
      <c r="B298" s="8" t="s">
        <v>77</v>
      </c>
      <c r="C298" s="8" t="s">
        <v>75</v>
      </c>
      <c r="D298" s="8" t="s">
        <v>76</v>
      </c>
      <c r="E298" t="s">
        <v>26</v>
      </c>
      <c r="F298" t="s">
        <v>32</v>
      </c>
      <c r="G298" t="s">
        <v>79</v>
      </c>
      <c r="H298" t="s">
        <v>76</v>
      </c>
    </row>
    <row r="299" spans="1:8" x14ac:dyDescent="0.25">
      <c r="A299" s="8" t="s">
        <v>26</v>
      </c>
      <c r="B299" s="8" t="s">
        <v>390</v>
      </c>
      <c r="C299" s="8" t="s">
        <v>389</v>
      </c>
      <c r="D299" s="8" t="s">
        <v>389</v>
      </c>
      <c r="E299" t="s">
        <v>26</v>
      </c>
      <c r="F299" t="s">
        <v>32</v>
      </c>
      <c r="G299" t="s">
        <v>387</v>
      </c>
      <c r="H299" t="s">
        <v>389</v>
      </c>
    </row>
    <row r="300" spans="1:8" x14ac:dyDescent="0.25">
      <c r="A300" s="8" t="s">
        <v>26</v>
      </c>
      <c r="B300" s="8" t="s">
        <v>280</v>
      </c>
      <c r="C300" s="8" t="s">
        <v>279</v>
      </c>
      <c r="D300" s="8" t="s">
        <v>279</v>
      </c>
      <c r="E300" t="s">
        <v>26</v>
      </c>
      <c r="F300" t="s">
        <v>32</v>
      </c>
      <c r="G300" t="s">
        <v>282</v>
      </c>
      <c r="H300" t="s">
        <v>283</v>
      </c>
    </row>
    <row r="301" spans="1:8" x14ac:dyDescent="0.25">
      <c r="A301" s="8" t="s">
        <v>26</v>
      </c>
      <c r="B301" s="8" t="s">
        <v>295</v>
      </c>
      <c r="C301" s="8" t="s">
        <v>293</v>
      </c>
      <c r="D301" s="8" t="s">
        <v>294</v>
      </c>
      <c r="E301" t="s">
        <v>26</v>
      </c>
      <c r="F301" t="s">
        <v>32</v>
      </c>
      <c r="G301" t="s">
        <v>282</v>
      </c>
      <c r="H301" t="s">
        <v>283</v>
      </c>
    </row>
    <row r="302" spans="1:8" x14ac:dyDescent="0.25">
      <c r="A302" s="8" t="s">
        <v>26</v>
      </c>
      <c r="B302" s="8" t="s">
        <v>47</v>
      </c>
      <c r="C302" s="8" t="s">
        <v>343</v>
      </c>
      <c r="D302" s="8" t="s">
        <v>344</v>
      </c>
      <c r="E302" t="s">
        <v>26</v>
      </c>
      <c r="F302" t="s">
        <v>32</v>
      </c>
      <c r="G302" t="s">
        <v>282</v>
      </c>
      <c r="H302" t="s">
        <v>283</v>
      </c>
    </row>
    <row r="303" spans="1:8" x14ac:dyDescent="0.25">
      <c r="A303" s="8" t="s">
        <v>26</v>
      </c>
      <c r="B303" s="8" t="s">
        <v>66</v>
      </c>
      <c r="C303" s="8" t="s">
        <v>357</v>
      </c>
      <c r="D303" s="8" t="s">
        <v>358</v>
      </c>
      <c r="E303" t="s">
        <v>26</v>
      </c>
      <c r="F303" t="s">
        <v>32</v>
      </c>
      <c r="G303" t="s">
        <v>282</v>
      </c>
      <c r="H303" t="s">
        <v>283</v>
      </c>
    </row>
    <row r="304" spans="1:8" x14ac:dyDescent="0.25">
      <c r="A304" s="8" t="s">
        <v>26</v>
      </c>
      <c r="B304" s="8" t="s">
        <v>387</v>
      </c>
      <c r="C304" s="8" t="s">
        <v>386</v>
      </c>
      <c r="D304" s="8" t="s">
        <v>386</v>
      </c>
      <c r="E304" t="s">
        <v>26</v>
      </c>
      <c r="F304" t="s">
        <v>32</v>
      </c>
      <c r="G304" t="s">
        <v>282</v>
      </c>
      <c r="H304" t="s">
        <v>283</v>
      </c>
    </row>
    <row r="305" spans="1:8" x14ac:dyDescent="0.25">
      <c r="A305" s="8" t="s">
        <v>26</v>
      </c>
      <c r="B305" s="8" t="s">
        <v>326</v>
      </c>
      <c r="C305" s="8" t="s">
        <v>325</v>
      </c>
      <c r="D305" s="8" t="s">
        <v>325</v>
      </c>
      <c r="E305" t="s">
        <v>26</v>
      </c>
      <c r="F305" t="s">
        <v>32</v>
      </c>
      <c r="G305" t="s">
        <v>295</v>
      </c>
      <c r="H305" t="s">
        <v>325</v>
      </c>
    </row>
    <row r="306" spans="1:8" x14ac:dyDescent="0.25">
      <c r="A306" s="8" t="s">
        <v>26</v>
      </c>
      <c r="B306" s="8" t="s">
        <v>45</v>
      </c>
      <c r="C306" s="8" t="s">
        <v>43</v>
      </c>
      <c r="D306" s="8" t="s">
        <v>44</v>
      </c>
      <c r="E306" t="s">
        <v>26</v>
      </c>
      <c r="F306" t="s">
        <v>32</v>
      </c>
      <c r="G306" t="s">
        <v>47</v>
      </c>
      <c r="H306" t="s">
        <v>43</v>
      </c>
    </row>
    <row r="307" spans="1:8" x14ac:dyDescent="0.25">
      <c r="A307" s="8" t="s">
        <v>26</v>
      </c>
      <c r="B307" s="8" t="s">
        <v>228</v>
      </c>
      <c r="C307" s="8" t="s">
        <v>227</v>
      </c>
      <c r="D307" s="8" t="s">
        <v>227</v>
      </c>
      <c r="E307" t="s">
        <v>26</v>
      </c>
      <c r="F307" t="s">
        <v>32</v>
      </c>
      <c r="G307" t="s">
        <v>194</v>
      </c>
      <c r="H307" t="s">
        <v>227</v>
      </c>
    </row>
    <row r="308" spans="1:8" x14ac:dyDescent="0.25">
      <c r="A308" s="8" t="s">
        <v>26</v>
      </c>
      <c r="B308" s="8" t="s">
        <v>196</v>
      </c>
      <c r="C308" s="8" t="s">
        <v>211</v>
      </c>
      <c r="D308" s="8" t="s">
        <v>212</v>
      </c>
      <c r="E308" t="s">
        <v>26</v>
      </c>
      <c r="F308" t="s">
        <v>32</v>
      </c>
      <c r="G308" t="s">
        <v>121</v>
      </c>
      <c r="H308" t="s">
        <v>212</v>
      </c>
    </row>
    <row r="309" spans="1:8" x14ac:dyDescent="0.25">
      <c r="A309" s="8" t="s">
        <v>26</v>
      </c>
      <c r="B309" s="8" t="s">
        <v>29</v>
      </c>
      <c r="C309" s="8" t="s">
        <v>27</v>
      </c>
      <c r="D309" s="8" t="s">
        <v>28</v>
      </c>
      <c r="E309" t="s">
        <v>26</v>
      </c>
      <c r="F309" t="s">
        <v>32</v>
      </c>
      <c r="G309" t="s">
        <v>33</v>
      </c>
      <c r="H309" t="s">
        <v>28</v>
      </c>
    </row>
    <row r="310" spans="1:8" x14ac:dyDescent="0.25">
      <c r="A310" s="8" t="s">
        <v>1718</v>
      </c>
      <c r="B310" s="8" t="s">
        <v>3455</v>
      </c>
      <c r="C310" s="8" t="s">
        <v>3838</v>
      </c>
      <c r="D310" s="8" t="s">
        <v>3839</v>
      </c>
      <c r="E310" t="s">
        <v>1718</v>
      </c>
      <c r="F310" t="s">
        <v>1723</v>
      </c>
      <c r="G310" t="s">
        <v>2145</v>
      </c>
      <c r="H310" t="s">
        <v>3839</v>
      </c>
    </row>
    <row r="311" spans="1:8" x14ac:dyDescent="0.25">
      <c r="A311" s="8" t="s">
        <v>1718</v>
      </c>
      <c r="B311" s="8" t="s">
        <v>2967</v>
      </c>
      <c r="C311" s="8" t="s">
        <v>3196</v>
      </c>
      <c r="D311" s="8" t="s">
        <v>3196</v>
      </c>
      <c r="E311" t="s">
        <v>1718</v>
      </c>
      <c r="F311" t="s">
        <v>1723</v>
      </c>
      <c r="G311" t="s">
        <v>2238</v>
      </c>
      <c r="H311" t="s">
        <v>3196</v>
      </c>
    </row>
    <row r="312" spans="1:8" x14ac:dyDescent="0.25">
      <c r="A312" s="8" t="s">
        <v>1718</v>
      </c>
      <c r="B312" s="8" t="s">
        <v>1900</v>
      </c>
      <c r="C312" s="8" t="s">
        <v>1898</v>
      </c>
      <c r="D312" s="8" t="s">
        <v>1899</v>
      </c>
      <c r="E312" t="s">
        <v>1718</v>
      </c>
      <c r="F312" t="s">
        <v>1723</v>
      </c>
      <c r="G312" t="s">
        <v>1902</v>
      </c>
      <c r="H312" t="s">
        <v>1899</v>
      </c>
    </row>
    <row r="313" spans="1:8" x14ac:dyDescent="0.25">
      <c r="A313" s="8" t="s">
        <v>1718</v>
      </c>
      <c r="B313" s="8" t="s">
        <v>2632</v>
      </c>
      <c r="C313" s="8" t="s">
        <v>2630</v>
      </c>
      <c r="D313" s="8" t="s">
        <v>2631</v>
      </c>
      <c r="E313" t="s">
        <v>1718</v>
      </c>
      <c r="F313" t="s">
        <v>1723</v>
      </c>
      <c r="G313" t="s">
        <v>2634</v>
      </c>
      <c r="H313" t="s">
        <v>2631</v>
      </c>
    </row>
    <row r="314" spans="1:8" x14ac:dyDescent="0.25">
      <c r="A314" s="8" t="s">
        <v>1718</v>
      </c>
      <c r="B314" s="8" t="s">
        <v>2145</v>
      </c>
      <c r="C314" s="8" t="s">
        <v>2144</v>
      </c>
      <c r="D314" s="8" t="s">
        <v>2144</v>
      </c>
      <c r="E314" t="s">
        <v>1718</v>
      </c>
      <c r="F314" t="s">
        <v>1723</v>
      </c>
      <c r="G314" t="s">
        <v>2147</v>
      </c>
      <c r="H314" t="s">
        <v>2144</v>
      </c>
    </row>
    <row r="315" spans="1:8" x14ac:dyDescent="0.25">
      <c r="A315" s="8" t="s">
        <v>1718</v>
      </c>
      <c r="B315" s="8" t="s">
        <v>2471</v>
      </c>
      <c r="C315" s="8" t="s">
        <v>2470</v>
      </c>
      <c r="D315" s="8" t="s">
        <v>2470</v>
      </c>
      <c r="E315" t="s">
        <v>1718</v>
      </c>
      <c r="F315" t="s">
        <v>1723</v>
      </c>
      <c r="G315" t="s">
        <v>2473</v>
      </c>
      <c r="H315" t="s">
        <v>2470</v>
      </c>
    </row>
    <row r="316" spans="1:8" x14ac:dyDescent="0.25">
      <c r="A316" s="8" t="s">
        <v>1718</v>
      </c>
      <c r="B316" s="8" t="s">
        <v>3299</v>
      </c>
      <c r="C316" s="8" t="s">
        <v>3551</v>
      </c>
      <c r="D316" s="8" t="s">
        <v>3551</v>
      </c>
      <c r="E316" t="s">
        <v>1718</v>
      </c>
      <c r="F316" t="s">
        <v>1723</v>
      </c>
      <c r="G316" t="s">
        <v>2198</v>
      </c>
      <c r="H316" t="s">
        <v>3551</v>
      </c>
    </row>
    <row r="317" spans="1:8" x14ac:dyDescent="0.25">
      <c r="A317" s="8" t="s">
        <v>1718</v>
      </c>
      <c r="B317" s="8" t="s">
        <v>2401</v>
      </c>
      <c r="C317" s="8" t="s">
        <v>2827</v>
      </c>
      <c r="D317" s="8" t="s">
        <v>2828</v>
      </c>
      <c r="E317" t="s">
        <v>1718</v>
      </c>
      <c r="F317" t="s">
        <v>1723</v>
      </c>
      <c r="G317" t="s">
        <v>2830</v>
      </c>
      <c r="H317" t="s">
        <v>2828</v>
      </c>
    </row>
    <row r="318" spans="1:8" x14ac:dyDescent="0.25">
      <c r="A318" s="8" t="s">
        <v>1718</v>
      </c>
      <c r="B318" s="8" t="s">
        <v>2774</v>
      </c>
      <c r="C318" s="8" t="s">
        <v>3300</v>
      </c>
      <c r="D318" s="8" t="s">
        <v>3300</v>
      </c>
      <c r="E318" t="s">
        <v>1718</v>
      </c>
      <c r="F318" t="s">
        <v>1723</v>
      </c>
      <c r="G318" t="s">
        <v>2835</v>
      </c>
      <c r="H318" t="s">
        <v>3300</v>
      </c>
    </row>
    <row r="319" spans="1:8" x14ac:dyDescent="0.25">
      <c r="A319" s="8" t="s">
        <v>1718</v>
      </c>
      <c r="B319" s="8" t="s">
        <v>2830</v>
      </c>
      <c r="C319" s="8" t="s">
        <v>3035</v>
      </c>
      <c r="D319" s="8" t="s">
        <v>3036</v>
      </c>
      <c r="E319" t="s">
        <v>1718</v>
      </c>
      <c r="F319" t="s">
        <v>1723</v>
      </c>
      <c r="G319" t="s">
        <v>2697</v>
      </c>
      <c r="H319" t="s">
        <v>3036</v>
      </c>
    </row>
    <row r="320" spans="1:8" x14ac:dyDescent="0.25">
      <c r="A320" s="8" t="s">
        <v>1718</v>
      </c>
      <c r="B320" s="8" t="s">
        <v>2626</v>
      </c>
      <c r="C320" s="8" t="s">
        <v>2625</v>
      </c>
      <c r="D320" s="8" t="s">
        <v>2625</v>
      </c>
      <c r="E320" t="s">
        <v>1718</v>
      </c>
      <c r="F320" t="s">
        <v>1723</v>
      </c>
      <c r="G320" t="s">
        <v>2517</v>
      </c>
      <c r="H320" t="s">
        <v>2625</v>
      </c>
    </row>
    <row r="321" spans="1:8" x14ac:dyDescent="0.25">
      <c r="A321" s="8" t="s">
        <v>1718</v>
      </c>
      <c r="B321" s="8" t="s">
        <v>1774</v>
      </c>
      <c r="C321" s="8" t="s">
        <v>3508</v>
      </c>
      <c r="D321" s="8" t="s">
        <v>3509</v>
      </c>
      <c r="E321" t="s">
        <v>1718</v>
      </c>
      <c r="F321" t="s">
        <v>1723</v>
      </c>
      <c r="G321" t="s">
        <v>2884</v>
      </c>
      <c r="H321" t="s">
        <v>3509</v>
      </c>
    </row>
    <row r="322" spans="1:8" x14ac:dyDescent="0.25">
      <c r="A322" s="8" t="s">
        <v>1718</v>
      </c>
      <c r="B322" s="8" t="s">
        <v>1802</v>
      </c>
      <c r="C322" s="8" t="s">
        <v>1851</v>
      </c>
      <c r="D322" s="8" t="s">
        <v>1851</v>
      </c>
      <c r="E322" t="s">
        <v>1718</v>
      </c>
      <c r="F322" t="s">
        <v>1723</v>
      </c>
      <c r="G322" t="s">
        <v>1822</v>
      </c>
      <c r="H322" t="s">
        <v>1851</v>
      </c>
    </row>
    <row r="323" spans="1:8" x14ac:dyDescent="0.25">
      <c r="A323" s="8" t="s">
        <v>1718</v>
      </c>
      <c r="B323" s="8" t="s">
        <v>1800</v>
      </c>
      <c r="C323" s="8" t="s">
        <v>1799</v>
      </c>
      <c r="D323" s="8" t="s">
        <v>1799</v>
      </c>
      <c r="E323" t="s">
        <v>1718</v>
      </c>
      <c r="F323" t="s">
        <v>1723</v>
      </c>
      <c r="G323" t="s">
        <v>1802</v>
      </c>
      <c r="H323" t="s">
        <v>1799</v>
      </c>
    </row>
    <row r="324" spans="1:8" x14ac:dyDescent="0.25">
      <c r="A324" s="8" t="s">
        <v>1718</v>
      </c>
      <c r="B324" s="8" t="s">
        <v>2130</v>
      </c>
      <c r="C324" s="8" t="s">
        <v>2240</v>
      </c>
      <c r="D324" s="8" t="s">
        <v>2241</v>
      </c>
      <c r="E324" t="s">
        <v>1718</v>
      </c>
      <c r="F324" t="s">
        <v>1723</v>
      </c>
      <c r="G324" t="s">
        <v>2028</v>
      </c>
      <c r="H324" t="s">
        <v>2241</v>
      </c>
    </row>
    <row r="325" spans="1:8" x14ac:dyDescent="0.25">
      <c r="A325" s="8" t="s">
        <v>1718</v>
      </c>
      <c r="B325" s="8" t="s">
        <v>2291</v>
      </c>
      <c r="C325" s="8" t="s">
        <v>2289</v>
      </c>
      <c r="D325" s="8" t="s">
        <v>2290</v>
      </c>
      <c r="E325" t="s">
        <v>1718</v>
      </c>
      <c r="F325" t="s">
        <v>1723</v>
      </c>
      <c r="G325" t="s">
        <v>1951</v>
      </c>
      <c r="H325" t="s">
        <v>2290</v>
      </c>
    </row>
    <row r="326" spans="1:8" x14ac:dyDescent="0.25">
      <c r="A326" s="8" t="s">
        <v>1718</v>
      </c>
      <c r="B326" s="8" t="s">
        <v>2238</v>
      </c>
      <c r="C326" s="8" t="s">
        <v>2237</v>
      </c>
      <c r="D326" s="8" t="s">
        <v>2237</v>
      </c>
      <c r="E326" t="s">
        <v>1718</v>
      </c>
      <c r="F326" t="s">
        <v>1723</v>
      </c>
      <c r="G326" t="s">
        <v>2024</v>
      </c>
      <c r="H326" t="s">
        <v>2237</v>
      </c>
    </row>
    <row r="327" spans="1:8" x14ac:dyDescent="0.25">
      <c r="A327" s="8" t="s">
        <v>1718</v>
      </c>
      <c r="B327" s="8" t="s">
        <v>1953</v>
      </c>
      <c r="C327" s="8" t="s">
        <v>3844</v>
      </c>
      <c r="D327" s="8" t="s">
        <v>3845</v>
      </c>
      <c r="E327" t="s">
        <v>1718</v>
      </c>
      <c r="F327" t="s">
        <v>1723</v>
      </c>
      <c r="G327" t="s">
        <v>1721</v>
      </c>
      <c r="H327" t="s">
        <v>3845</v>
      </c>
    </row>
    <row r="328" spans="1:8" x14ac:dyDescent="0.25">
      <c r="A328" s="8" t="s">
        <v>1718</v>
      </c>
      <c r="B328" s="8" t="s">
        <v>1991</v>
      </c>
      <c r="C328" s="8" t="s">
        <v>1989</v>
      </c>
      <c r="D328" s="8" t="s">
        <v>1990</v>
      </c>
      <c r="E328" t="s">
        <v>1718</v>
      </c>
      <c r="F328" t="s">
        <v>1723</v>
      </c>
      <c r="G328" t="s">
        <v>1772</v>
      </c>
      <c r="H328" t="s">
        <v>1990</v>
      </c>
    </row>
    <row r="329" spans="1:8" x14ac:dyDescent="0.25">
      <c r="A329" s="8" t="s">
        <v>1718</v>
      </c>
      <c r="B329" s="8" t="s">
        <v>2028</v>
      </c>
      <c r="C329" s="8" t="s">
        <v>2027</v>
      </c>
      <c r="D329" s="8" t="s">
        <v>2027</v>
      </c>
      <c r="E329" t="s">
        <v>1718</v>
      </c>
      <c r="F329" t="s">
        <v>1723</v>
      </c>
      <c r="G329" t="s">
        <v>2030</v>
      </c>
      <c r="H329" t="s">
        <v>2027</v>
      </c>
    </row>
    <row r="330" spans="1:8" x14ac:dyDescent="0.25">
      <c r="A330" s="8" t="s">
        <v>1718</v>
      </c>
      <c r="B330" s="8" t="s">
        <v>1951</v>
      </c>
      <c r="C330" s="8" t="s">
        <v>1950</v>
      </c>
      <c r="D330" s="8" t="s">
        <v>1950</v>
      </c>
      <c r="E330" t="s">
        <v>1718</v>
      </c>
      <c r="F330" t="s">
        <v>1723</v>
      </c>
      <c r="G330" t="s">
        <v>1953</v>
      </c>
      <c r="H330" t="s">
        <v>1950</v>
      </c>
    </row>
    <row r="331" spans="1:8" x14ac:dyDescent="0.25">
      <c r="A331" s="8" t="s">
        <v>1718</v>
      </c>
      <c r="B331" s="8" t="s">
        <v>2024</v>
      </c>
      <c r="C331" s="8" t="s">
        <v>2023</v>
      </c>
      <c r="D331" s="8" t="s">
        <v>2023</v>
      </c>
      <c r="E331" t="s">
        <v>1718</v>
      </c>
      <c r="F331" t="s">
        <v>1723</v>
      </c>
      <c r="G331" t="s">
        <v>2026</v>
      </c>
      <c r="H331" t="s">
        <v>2023</v>
      </c>
    </row>
    <row r="332" spans="1:8" x14ac:dyDescent="0.25">
      <c r="A332" s="8" t="s">
        <v>1718</v>
      </c>
      <c r="B332" s="8" t="s">
        <v>2835</v>
      </c>
      <c r="C332" s="8" t="s">
        <v>2833</v>
      </c>
      <c r="D332" s="8" t="s">
        <v>2834</v>
      </c>
      <c r="E332" t="s">
        <v>1718</v>
      </c>
      <c r="F332" t="s">
        <v>1723</v>
      </c>
      <c r="G332" t="s">
        <v>2837</v>
      </c>
      <c r="H332" t="s">
        <v>2834</v>
      </c>
    </row>
    <row r="333" spans="1:8" x14ac:dyDescent="0.25">
      <c r="A333" s="8" t="s">
        <v>1718</v>
      </c>
      <c r="B333" s="8" t="s">
        <v>1902</v>
      </c>
      <c r="C333" s="8" t="s">
        <v>2433</v>
      </c>
      <c r="D333" s="8" t="s">
        <v>2433</v>
      </c>
      <c r="E333" t="s">
        <v>1718</v>
      </c>
      <c r="F333" t="s">
        <v>1723</v>
      </c>
      <c r="G333" t="s">
        <v>2200</v>
      </c>
      <c r="H333" t="s">
        <v>2201</v>
      </c>
    </row>
    <row r="334" spans="1:8" x14ac:dyDescent="0.25">
      <c r="A334" s="8" t="s">
        <v>1718</v>
      </c>
      <c r="B334" s="8" t="s">
        <v>2198</v>
      </c>
      <c r="C334" s="8" t="s">
        <v>2196</v>
      </c>
      <c r="D334" s="8" t="s">
        <v>2197</v>
      </c>
      <c r="E334" t="s">
        <v>1718</v>
      </c>
      <c r="F334" t="s">
        <v>1723</v>
      </c>
      <c r="G334" t="s">
        <v>2200</v>
      </c>
      <c r="H334" t="s">
        <v>2201</v>
      </c>
    </row>
    <row r="335" spans="1:8" x14ac:dyDescent="0.25">
      <c r="A335" s="8" t="s">
        <v>1718</v>
      </c>
      <c r="B335" s="8" t="s">
        <v>2397</v>
      </c>
      <c r="C335" s="8" t="s">
        <v>2396</v>
      </c>
      <c r="D335" s="8" t="s">
        <v>2396</v>
      </c>
      <c r="E335" t="s">
        <v>1718</v>
      </c>
      <c r="F335" t="s">
        <v>1723</v>
      </c>
      <c r="G335" t="s">
        <v>2200</v>
      </c>
      <c r="H335" t="s">
        <v>2201</v>
      </c>
    </row>
    <row r="336" spans="1:8" x14ac:dyDescent="0.25">
      <c r="A336" s="8" t="s">
        <v>1718</v>
      </c>
      <c r="B336" s="8" t="s">
        <v>2697</v>
      </c>
      <c r="C336" s="8" t="s">
        <v>2695</v>
      </c>
      <c r="D336" s="8" t="s">
        <v>2696</v>
      </c>
      <c r="E336" t="s">
        <v>1718</v>
      </c>
      <c r="F336" t="s">
        <v>1723</v>
      </c>
      <c r="G336" t="s">
        <v>1800</v>
      </c>
      <c r="H336" t="s">
        <v>2696</v>
      </c>
    </row>
    <row r="337" spans="1:8" x14ac:dyDescent="0.25">
      <c r="A337" s="8" t="s">
        <v>1718</v>
      </c>
      <c r="B337" s="8" t="s">
        <v>2517</v>
      </c>
      <c r="C337" s="8" t="s">
        <v>2515</v>
      </c>
      <c r="D337" s="8" t="s">
        <v>2516</v>
      </c>
      <c r="E337" t="s">
        <v>1718</v>
      </c>
      <c r="F337" t="s">
        <v>1723</v>
      </c>
      <c r="G337" t="s">
        <v>1991</v>
      </c>
      <c r="H337" t="s">
        <v>2516</v>
      </c>
    </row>
    <row r="338" spans="1:8" x14ac:dyDescent="0.25">
      <c r="A338" s="8" t="s">
        <v>1718</v>
      </c>
      <c r="B338" s="8" t="s">
        <v>2371</v>
      </c>
      <c r="C338" s="8" t="s">
        <v>3284</v>
      </c>
      <c r="D338" s="8" t="s">
        <v>3285</v>
      </c>
      <c r="E338" t="s">
        <v>1718</v>
      </c>
      <c r="F338" t="s">
        <v>1723</v>
      </c>
      <c r="G338" t="s">
        <v>3287</v>
      </c>
      <c r="H338" t="s">
        <v>3285</v>
      </c>
    </row>
    <row r="339" spans="1:8" x14ac:dyDescent="0.25">
      <c r="A339" s="8" t="s">
        <v>1718</v>
      </c>
      <c r="B339" s="8" t="s">
        <v>1724</v>
      </c>
      <c r="C339" s="8" t="s">
        <v>2399</v>
      </c>
      <c r="D339" s="8" t="s">
        <v>2399</v>
      </c>
      <c r="E339" t="s">
        <v>1718</v>
      </c>
      <c r="F339" t="s">
        <v>1723</v>
      </c>
      <c r="G339" t="s">
        <v>2401</v>
      </c>
      <c r="H339" t="s">
        <v>2399</v>
      </c>
    </row>
    <row r="340" spans="1:8" x14ac:dyDescent="0.25">
      <c r="A340" s="8" t="s">
        <v>1718</v>
      </c>
      <c r="B340" s="8" t="s">
        <v>2026</v>
      </c>
      <c r="C340" s="8" t="s">
        <v>3453</v>
      </c>
      <c r="D340" s="8" t="s">
        <v>3453</v>
      </c>
      <c r="E340" t="s">
        <v>1718</v>
      </c>
      <c r="F340" t="s">
        <v>1723</v>
      </c>
      <c r="G340" t="s">
        <v>3455</v>
      </c>
      <c r="H340" t="s">
        <v>3453</v>
      </c>
    </row>
    <row r="341" spans="1:8" x14ac:dyDescent="0.25">
      <c r="A341" s="8" t="s">
        <v>1718</v>
      </c>
      <c r="B341" s="8" t="s">
        <v>2504</v>
      </c>
      <c r="C341" s="8" t="s">
        <v>3406</v>
      </c>
      <c r="D341" s="8" t="s">
        <v>3406</v>
      </c>
      <c r="E341" t="s">
        <v>1718</v>
      </c>
      <c r="F341" t="s">
        <v>1723</v>
      </c>
      <c r="G341" t="s">
        <v>2739</v>
      </c>
      <c r="H341" t="s">
        <v>3406</v>
      </c>
    </row>
    <row r="342" spans="1:8" x14ac:dyDescent="0.25">
      <c r="A342" s="8" t="s">
        <v>1718</v>
      </c>
      <c r="B342" s="8" t="s">
        <v>3231</v>
      </c>
      <c r="C342" s="8" t="s">
        <v>3230</v>
      </c>
      <c r="D342" s="8" t="s">
        <v>3230</v>
      </c>
      <c r="E342" t="s">
        <v>1718</v>
      </c>
      <c r="F342" t="s">
        <v>1723</v>
      </c>
      <c r="G342" t="s">
        <v>2626</v>
      </c>
      <c r="H342" t="s">
        <v>3230</v>
      </c>
    </row>
    <row r="343" spans="1:8" x14ac:dyDescent="0.25">
      <c r="A343" s="8" t="s">
        <v>1718</v>
      </c>
      <c r="B343" s="8" t="s">
        <v>2739</v>
      </c>
      <c r="C343" s="8" t="s">
        <v>2737</v>
      </c>
      <c r="D343" s="8" t="s">
        <v>2738</v>
      </c>
      <c r="E343" t="s">
        <v>1718</v>
      </c>
      <c r="F343" t="s">
        <v>1723</v>
      </c>
      <c r="G343" t="s">
        <v>2397</v>
      </c>
      <c r="H343" t="s">
        <v>2738</v>
      </c>
    </row>
    <row r="344" spans="1:8" x14ac:dyDescent="0.25">
      <c r="A344" s="8" t="s">
        <v>1718</v>
      </c>
      <c r="B344" s="8" t="s">
        <v>3287</v>
      </c>
      <c r="C344" s="8" t="s">
        <v>4375</v>
      </c>
      <c r="D344" s="8" t="s">
        <v>4375</v>
      </c>
      <c r="E344" t="s">
        <v>1718</v>
      </c>
      <c r="F344" t="s">
        <v>1723</v>
      </c>
      <c r="G344" t="s">
        <v>2821</v>
      </c>
      <c r="H344" t="s">
        <v>4375</v>
      </c>
    </row>
    <row r="345" spans="1:8" x14ac:dyDescent="0.25">
      <c r="A345" s="8" t="s">
        <v>1718</v>
      </c>
      <c r="B345" s="8" t="s">
        <v>2965</v>
      </c>
      <c r="C345" s="8" t="s">
        <v>791</v>
      </c>
      <c r="D345" s="8" t="s">
        <v>792</v>
      </c>
      <c r="E345" t="s">
        <v>1718</v>
      </c>
      <c r="F345" t="s">
        <v>1723</v>
      </c>
      <c r="G345" t="s">
        <v>2967</v>
      </c>
      <c r="H345" t="s">
        <v>792</v>
      </c>
    </row>
    <row r="346" spans="1:8" x14ac:dyDescent="0.25">
      <c r="A346" s="8" t="s">
        <v>1718</v>
      </c>
      <c r="B346" s="8" t="s">
        <v>2556</v>
      </c>
      <c r="C346" s="8" t="s">
        <v>3029</v>
      </c>
      <c r="D346" s="8" t="s">
        <v>3029</v>
      </c>
      <c r="E346" t="s">
        <v>1718</v>
      </c>
      <c r="F346" t="s">
        <v>1723</v>
      </c>
      <c r="G346" t="s">
        <v>2965</v>
      </c>
      <c r="H346" t="s">
        <v>3029</v>
      </c>
    </row>
    <row r="347" spans="1:8" x14ac:dyDescent="0.25">
      <c r="A347" s="8" t="s">
        <v>1718</v>
      </c>
      <c r="B347" s="8" t="s">
        <v>2111</v>
      </c>
      <c r="C347" s="8" t="s">
        <v>2554</v>
      </c>
      <c r="D347" s="8" t="s">
        <v>2554</v>
      </c>
      <c r="E347" t="s">
        <v>1718</v>
      </c>
      <c r="F347" t="s">
        <v>1723</v>
      </c>
      <c r="G347" t="s">
        <v>2556</v>
      </c>
      <c r="H347" t="s">
        <v>2554</v>
      </c>
    </row>
    <row r="348" spans="1:8" x14ac:dyDescent="0.25">
      <c r="A348" s="8" t="s">
        <v>1718</v>
      </c>
      <c r="B348" s="8" t="s">
        <v>1822</v>
      </c>
      <c r="C348" s="8" t="s">
        <v>1821</v>
      </c>
      <c r="D348" s="8" t="s">
        <v>1821</v>
      </c>
      <c r="E348" t="s">
        <v>1718</v>
      </c>
      <c r="F348" t="s">
        <v>1723</v>
      </c>
      <c r="G348" t="s">
        <v>1824</v>
      </c>
      <c r="H348" t="s">
        <v>1821</v>
      </c>
    </row>
    <row r="349" spans="1:8" x14ac:dyDescent="0.25">
      <c r="A349" s="8" t="s">
        <v>1718</v>
      </c>
      <c r="B349" s="8" t="s">
        <v>2837</v>
      </c>
      <c r="C349" s="8" t="s">
        <v>3297</v>
      </c>
      <c r="D349" s="8" t="s">
        <v>3297</v>
      </c>
      <c r="E349" t="s">
        <v>1718</v>
      </c>
      <c r="F349" t="s">
        <v>1723</v>
      </c>
      <c r="G349" t="s">
        <v>3299</v>
      </c>
      <c r="H349" t="s">
        <v>3297</v>
      </c>
    </row>
    <row r="350" spans="1:8" x14ac:dyDescent="0.25">
      <c r="A350" s="8" t="s">
        <v>1718</v>
      </c>
      <c r="B350" s="8" t="s">
        <v>1772</v>
      </c>
      <c r="C350" s="8" t="s">
        <v>1771</v>
      </c>
      <c r="D350" s="8" t="s">
        <v>1771</v>
      </c>
      <c r="E350" t="s">
        <v>1718</v>
      </c>
      <c r="F350" t="s">
        <v>1723</v>
      </c>
      <c r="G350" t="s">
        <v>1774</v>
      </c>
      <c r="H350" t="s">
        <v>1771</v>
      </c>
    </row>
    <row r="351" spans="1:8" x14ac:dyDescent="0.25">
      <c r="A351" s="8" t="s">
        <v>1718</v>
      </c>
      <c r="B351" s="8" t="s">
        <v>2369</v>
      </c>
      <c r="C351" s="8" t="s">
        <v>2368</v>
      </c>
      <c r="D351" s="8" t="s">
        <v>2368</v>
      </c>
      <c r="E351" t="s">
        <v>1718</v>
      </c>
      <c r="F351" t="s">
        <v>1723</v>
      </c>
      <c r="G351" t="s">
        <v>2371</v>
      </c>
      <c r="H351" t="s">
        <v>2368</v>
      </c>
    </row>
    <row r="352" spans="1:8" x14ac:dyDescent="0.25">
      <c r="A352" s="8" t="s">
        <v>1718</v>
      </c>
      <c r="B352" s="8" t="s">
        <v>2147</v>
      </c>
      <c r="C352" s="8" t="s">
        <v>2501</v>
      </c>
      <c r="D352" s="8" t="s">
        <v>2502</v>
      </c>
      <c r="E352" t="s">
        <v>1718</v>
      </c>
      <c r="F352" t="s">
        <v>1723</v>
      </c>
      <c r="G352" t="s">
        <v>2504</v>
      </c>
      <c r="H352" t="s">
        <v>2502</v>
      </c>
    </row>
    <row r="353" spans="1:8" x14ac:dyDescent="0.25">
      <c r="A353" s="8" t="s">
        <v>1718</v>
      </c>
      <c r="B353" s="8" t="s">
        <v>2886</v>
      </c>
      <c r="C353" s="8" t="s">
        <v>3398</v>
      </c>
      <c r="D353" s="8" t="s">
        <v>3399</v>
      </c>
      <c r="E353" t="s">
        <v>1718</v>
      </c>
      <c r="F353" t="s">
        <v>1723</v>
      </c>
      <c r="G353" t="s">
        <v>3231</v>
      </c>
      <c r="H353" t="s">
        <v>3399</v>
      </c>
    </row>
    <row r="354" spans="1:8" x14ac:dyDescent="0.25">
      <c r="A354" s="8" t="s">
        <v>1718</v>
      </c>
      <c r="B354" s="8" t="s">
        <v>2030</v>
      </c>
      <c r="C354" s="8" t="s">
        <v>2128</v>
      </c>
      <c r="D354" s="8" t="s">
        <v>2128</v>
      </c>
      <c r="E354" t="s">
        <v>1718</v>
      </c>
      <c r="F354" t="s">
        <v>1723</v>
      </c>
      <c r="G354" t="s">
        <v>2130</v>
      </c>
      <c r="H354" t="s">
        <v>2128</v>
      </c>
    </row>
    <row r="355" spans="1:8" x14ac:dyDescent="0.25">
      <c r="A355" s="8" t="s">
        <v>1718</v>
      </c>
      <c r="B355" s="8" t="s">
        <v>1721</v>
      </c>
      <c r="C355" s="8" t="s">
        <v>1719</v>
      </c>
      <c r="D355" s="8" t="s">
        <v>1720</v>
      </c>
      <c r="E355" t="s">
        <v>1718</v>
      </c>
      <c r="F355" t="s">
        <v>1723</v>
      </c>
      <c r="G355" t="s">
        <v>1724</v>
      </c>
      <c r="H355" t="s">
        <v>1720</v>
      </c>
    </row>
    <row r="356" spans="1:8" x14ac:dyDescent="0.25">
      <c r="A356" s="8" t="s">
        <v>1718</v>
      </c>
      <c r="B356" s="8" t="s">
        <v>2109</v>
      </c>
      <c r="C356" s="8" t="s">
        <v>2107</v>
      </c>
      <c r="D356" s="8" t="s">
        <v>2108</v>
      </c>
      <c r="E356" t="s">
        <v>1718</v>
      </c>
      <c r="F356" t="s">
        <v>1723</v>
      </c>
      <c r="G356" t="s">
        <v>2111</v>
      </c>
      <c r="H356" t="s">
        <v>2108</v>
      </c>
    </row>
    <row r="357" spans="1:8" x14ac:dyDescent="0.25">
      <c r="A357" s="8" t="s">
        <v>1718</v>
      </c>
      <c r="B357" s="8" t="s">
        <v>2878</v>
      </c>
      <c r="C357" s="8" t="s">
        <v>2877</v>
      </c>
      <c r="D357" s="8" t="s">
        <v>2877</v>
      </c>
      <c r="E357" t="s">
        <v>1718</v>
      </c>
      <c r="F357" t="s">
        <v>1723</v>
      </c>
      <c r="G357" t="s">
        <v>2291</v>
      </c>
      <c r="H357" t="s">
        <v>2877</v>
      </c>
    </row>
    <row r="358" spans="1:8" x14ac:dyDescent="0.25">
      <c r="A358" s="8" t="s">
        <v>1718</v>
      </c>
      <c r="B358" s="8" t="s">
        <v>1824</v>
      </c>
      <c r="C358" s="8" t="s">
        <v>2769</v>
      </c>
      <c r="D358" s="8" t="s">
        <v>2770</v>
      </c>
      <c r="E358" t="s">
        <v>1718</v>
      </c>
      <c r="F358" t="s">
        <v>1723</v>
      </c>
      <c r="G358" t="s">
        <v>2471</v>
      </c>
      <c r="H358" t="s">
        <v>2769</v>
      </c>
    </row>
    <row r="359" spans="1:8" x14ac:dyDescent="0.25">
      <c r="A359" s="8" t="s">
        <v>1718</v>
      </c>
      <c r="B359" s="8" t="s">
        <v>2884</v>
      </c>
      <c r="C359" s="8" t="s">
        <v>2883</v>
      </c>
      <c r="D359" s="8" t="s">
        <v>2883</v>
      </c>
      <c r="E359" t="s">
        <v>1718</v>
      </c>
      <c r="F359" t="s">
        <v>1723</v>
      </c>
      <c r="G359" t="s">
        <v>2886</v>
      </c>
      <c r="H359" t="s">
        <v>2883</v>
      </c>
    </row>
    <row r="360" spans="1:8" x14ac:dyDescent="0.25">
      <c r="A360" s="8" t="s">
        <v>1718</v>
      </c>
      <c r="B360" s="8" t="s">
        <v>2821</v>
      </c>
      <c r="C360" s="8" t="s">
        <v>2819</v>
      </c>
      <c r="D360" s="8" t="s">
        <v>2820</v>
      </c>
      <c r="E360" t="s">
        <v>1718</v>
      </c>
      <c r="F360" t="s">
        <v>1723</v>
      </c>
      <c r="G360" t="s">
        <v>2109</v>
      </c>
      <c r="H360" t="s">
        <v>2820</v>
      </c>
    </row>
    <row r="361" spans="1:8" x14ac:dyDescent="0.25">
      <c r="A361" s="8" t="s">
        <v>1718</v>
      </c>
      <c r="B361" s="8" t="s">
        <v>2473</v>
      </c>
      <c r="C361" s="8" t="s">
        <v>2772</v>
      </c>
      <c r="D361" s="8" t="s">
        <v>2772</v>
      </c>
      <c r="E361" t="s">
        <v>1718</v>
      </c>
      <c r="F361" t="s">
        <v>1723</v>
      </c>
      <c r="G361" t="s">
        <v>2774</v>
      </c>
      <c r="H361" t="s">
        <v>2772</v>
      </c>
    </row>
    <row r="362" spans="1:8" x14ac:dyDescent="0.25">
      <c r="A362" s="8" t="s">
        <v>3467</v>
      </c>
      <c r="B362" s="8" t="s">
        <v>4996</v>
      </c>
      <c r="C362" s="8" t="s">
        <v>4994</v>
      </c>
      <c r="D362" s="8" t="s">
        <v>4995</v>
      </c>
      <c r="E362" t="s">
        <v>3467</v>
      </c>
      <c r="F362" t="s">
        <v>3471</v>
      </c>
      <c r="G362" t="s">
        <v>4488</v>
      </c>
      <c r="H362" t="s">
        <v>4995</v>
      </c>
    </row>
    <row r="363" spans="1:8" x14ac:dyDescent="0.25">
      <c r="A363" s="8" t="s">
        <v>3467</v>
      </c>
      <c r="B363" s="8" t="s">
        <v>4890</v>
      </c>
      <c r="C363" s="8" t="s">
        <v>4888</v>
      </c>
      <c r="D363" s="8" t="s">
        <v>4889</v>
      </c>
      <c r="E363" t="s">
        <v>3467</v>
      </c>
      <c r="F363" t="s">
        <v>3471</v>
      </c>
      <c r="G363" t="s">
        <v>4471</v>
      </c>
      <c r="H363" t="s">
        <v>4889</v>
      </c>
    </row>
    <row r="364" spans="1:8" x14ac:dyDescent="0.25">
      <c r="A364" s="8" t="s">
        <v>3467</v>
      </c>
      <c r="B364" s="8" t="s">
        <v>4836</v>
      </c>
      <c r="C364" s="8" t="s">
        <v>4834</v>
      </c>
      <c r="D364" s="8" t="s">
        <v>4835</v>
      </c>
      <c r="E364" t="s">
        <v>3467</v>
      </c>
      <c r="F364" t="s">
        <v>3471</v>
      </c>
      <c r="G364" t="s">
        <v>4356</v>
      </c>
      <c r="H364" t="s">
        <v>4835</v>
      </c>
    </row>
    <row r="365" spans="1:8" x14ac:dyDescent="0.25">
      <c r="A365" s="8" t="s">
        <v>3467</v>
      </c>
      <c r="B365" s="8" t="s">
        <v>4471</v>
      </c>
      <c r="C365" s="8" t="s">
        <v>1506</v>
      </c>
      <c r="D365" s="8" t="s">
        <v>1506</v>
      </c>
      <c r="E365" t="s">
        <v>3467</v>
      </c>
      <c r="F365" t="s">
        <v>3471</v>
      </c>
      <c r="G365" t="s">
        <v>4294</v>
      </c>
      <c r="H365" t="s">
        <v>1506</v>
      </c>
    </row>
    <row r="366" spans="1:8" x14ac:dyDescent="0.25">
      <c r="A366" s="8" t="s">
        <v>3467</v>
      </c>
      <c r="B366" s="8" t="s">
        <v>4637</v>
      </c>
      <c r="C366" s="8" t="s">
        <v>4636</v>
      </c>
      <c r="D366" s="8" t="s">
        <v>4636</v>
      </c>
      <c r="E366" t="s">
        <v>3467</v>
      </c>
      <c r="F366" t="s">
        <v>3471</v>
      </c>
      <c r="G366" t="s">
        <v>3719</v>
      </c>
      <c r="H366" t="s">
        <v>4636</v>
      </c>
    </row>
    <row r="367" spans="1:8" x14ac:dyDescent="0.25">
      <c r="A367" s="8" t="s">
        <v>3467</v>
      </c>
      <c r="B367" s="8" t="s">
        <v>4142</v>
      </c>
      <c r="C367" s="8" t="s">
        <v>4141</v>
      </c>
      <c r="D367" s="8" t="s">
        <v>4141</v>
      </c>
      <c r="E367" t="s">
        <v>3467</v>
      </c>
      <c r="F367" t="s">
        <v>3471</v>
      </c>
      <c r="G367" t="s">
        <v>4144</v>
      </c>
      <c r="H367" t="s">
        <v>4141</v>
      </c>
    </row>
    <row r="368" spans="1:8" x14ac:dyDescent="0.25">
      <c r="A368" s="8" t="s">
        <v>3467</v>
      </c>
      <c r="B368" s="8" t="s">
        <v>4083</v>
      </c>
      <c r="C368" s="8" t="s">
        <v>4416</v>
      </c>
      <c r="D368" s="8" t="s">
        <v>2144</v>
      </c>
      <c r="E368" t="s">
        <v>3467</v>
      </c>
      <c r="F368" t="s">
        <v>3471</v>
      </c>
      <c r="G368" t="s">
        <v>3960</v>
      </c>
      <c r="H368" t="s">
        <v>2144</v>
      </c>
    </row>
    <row r="369" spans="1:8" x14ac:dyDescent="0.25">
      <c r="A369" s="8" t="s">
        <v>3467</v>
      </c>
      <c r="B369" s="8" t="s">
        <v>3604</v>
      </c>
      <c r="C369" s="8" t="s">
        <v>3602</v>
      </c>
      <c r="D369" s="8" t="s">
        <v>3603</v>
      </c>
      <c r="E369" t="s">
        <v>3467</v>
      </c>
      <c r="F369" t="s">
        <v>3471</v>
      </c>
      <c r="G369" t="s">
        <v>3606</v>
      </c>
      <c r="H369" t="s">
        <v>3603</v>
      </c>
    </row>
    <row r="370" spans="1:8" x14ac:dyDescent="0.25">
      <c r="A370" s="8" t="s">
        <v>3467</v>
      </c>
      <c r="B370" s="8" t="s">
        <v>5826</v>
      </c>
      <c r="C370" s="8" t="s">
        <v>6278</v>
      </c>
      <c r="D370" s="8" t="s">
        <v>6278</v>
      </c>
      <c r="E370" t="s">
        <v>3467</v>
      </c>
      <c r="F370" t="s">
        <v>3471</v>
      </c>
      <c r="G370" t="s">
        <v>4142</v>
      </c>
      <c r="H370" t="s">
        <v>6278</v>
      </c>
    </row>
    <row r="371" spans="1:8" x14ac:dyDescent="0.25">
      <c r="A371" s="8" t="s">
        <v>3467</v>
      </c>
      <c r="B371" s="8" t="s">
        <v>4356</v>
      </c>
      <c r="C371" s="8" t="s">
        <v>4355</v>
      </c>
      <c r="D371" s="8" t="s">
        <v>4355</v>
      </c>
      <c r="E371" t="s">
        <v>3467</v>
      </c>
      <c r="F371" t="s">
        <v>3471</v>
      </c>
      <c r="G371" t="s">
        <v>3852</v>
      </c>
      <c r="H371" t="s">
        <v>4355</v>
      </c>
    </row>
    <row r="372" spans="1:8" x14ac:dyDescent="0.25">
      <c r="A372" s="8" t="s">
        <v>3467</v>
      </c>
      <c r="B372" s="8" t="s">
        <v>4294</v>
      </c>
      <c r="C372" s="8" t="s">
        <v>4292</v>
      </c>
      <c r="D372" s="8" t="s">
        <v>4293</v>
      </c>
      <c r="E372" t="s">
        <v>3467</v>
      </c>
      <c r="F372" t="s">
        <v>3471</v>
      </c>
      <c r="G372" t="s">
        <v>3469</v>
      </c>
      <c r="H372" t="s">
        <v>4293</v>
      </c>
    </row>
    <row r="373" spans="1:8" x14ac:dyDescent="0.25">
      <c r="A373" s="8" t="s">
        <v>3467</v>
      </c>
      <c r="B373" s="8" t="s">
        <v>5489</v>
      </c>
      <c r="C373" s="8" t="s">
        <v>6300</v>
      </c>
      <c r="D373" s="8" t="s">
        <v>6301</v>
      </c>
      <c r="E373" t="s">
        <v>3467</v>
      </c>
      <c r="F373" t="s">
        <v>3471</v>
      </c>
      <c r="G373" t="s">
        <v>4081</v>
      </c>
      <c r="H373" t="s">
        <v>6301</v>
      </c>
    </row>
    <row r="374" spans="1:8" x14ac:dyDescent="0.25">
      <c r="A374" s="8" t="s">
        <v>3467</v>
      </c>
      <c r="B374" s="8" t="s">
        <v>4802</v>
      </c>
      <c r="C374" s="8" t="s">
        <v>4801</v>
      </c>
      <c r="D374" s="8" t="s">
        <v>4801</v>
      </c>
      <c r="E374" t="s">
        <v>3467</v>
      </c>
      <c r="F374" t="s">
        <v>3471</v>
      </c>
      <c r="G374" t="s">
        <v>3795</v>
      </c>
      <c r="H374" t="s">
        <v>4801</v>
      </c>
    </row>
    <row r="375" spans="1:8" x14ac:dyDescent="0.25">
      <c r="A375" s="8" t="s">
        <v>3467</v>
      </c>
      <c r="B375" s="8" t="s">
        <v>6267</v>
      </c>
      <c r="C375" s="8" t="s">
        <v>6265</v>
      </c>
      <c r="D375" s="8" t="s">
        <v>6266</v>
      </c>
      <c r="E375" t="s">
        <v>3467</v>
      </c>
      <c r="F375" t="s">
        <v>3471</v>
      </c>
      <c r="G375" t="s">
        <v>3895</v>
      </c>
      <c r="H375" t="s">
        <v>6266</v>
      </c>
    </row>
    <row r="376" spans="1:8" x14ac:dyDescent="0.25">
      <c r="A376" s="8" t="s">
        <v>3467</v>
      </c>
      <c r="B376" s="8" t="s">
        <v>3719</v>
      </c>
      <c r="C376" s="8" t="s">
        <v>3717</v>
      </c>
      <c r="D376" s="8" t="s">
        <v>3718</v>
      </c>
      <c r="E376" t="s">
        <v>3467</v>
      </c>
      <c r="F376" t="s">
        <v>3471</v>
      </c>
      <c r="G376" t="s">
        <v>3604</v>
      </c>
      <c r="H376" t="s">
        <v>3718</v>
      </c>
    </row>
    <row r="377" spans="1:8" x14ac:dyDescent="0.25">
      <c r="A377" s="8" t="s">
        <v>3467</v>
      </c>
      <c r="B377" s="8" t="s">
        <v>4152</v>
      </c>
      <c r="C377" s="8" t="s">
        <v>901</v>
      </c>
      <c r="D377" s="8" t="s">
        <v>901</v>
      </c>
      <c r="E377" t="s">
        <v>3467</v>
      </c>
      <c r="F377" t="s">
        <v>3471</v>
      </c>
      <c r="G377" t="s">
        <v>4154</v>
      </c>
      <c r="H377" t="s">
        <v>901</v>
      </c>
    </row>
    <row r="378" spans="1:8" x14ac:dyDescent="0.25">
      <c r="A378" s="8" t="s">
        <v>3467</v>
      </c>
      <c r="B378" s="8" t="s">
        <v>4541</v>
      </c>
      <c r="C378" s="8" t="s">
        <v>4494</v>
      </c>
      <c r="D378" s="8" t="s">
        <v>4494</v>
      </c>
      <c r="E378" t="s">
        <v>3467</v>
      </c>
      <c r="F378" t="s">
        <v>3471</v>
      </c>
      <c r="G378" t="s">
        <v>4493</v>
      </c>
      <c r="H378" t="s">
        <v>4494</v>
      </c>
    </row>
    <row r="379" spans="1:8" x14ac:dyDescent="0.25">
      <c r="A379" s="8" t="s">
        <v>3467</v>
      </c>
      <c r="B379" s="8" t="s">
        <v>4260</v>
      </c>
      <c r="C379" s="8" t="s">
        <v>4129</v>
      </c>
      <c r="D379" s="8" t="s">
        <v>4129</v>
      </c>
      <c r="E379" t="s">
        <v>3467</v>
      </c>
      <c r="F379" t="s">
        <v>3471</v>
      </c>
      <c r="G379" t="s">
        <v>4262</v>
      </c>
      <c r="H379" t="s">
        <v>4129</v>
      </c>
    </row>
    <row r="380" spans="1:8" x14ac:dyDescent="0.25">
      <c r="A380" s="8" t="s">
        <v>3467</v>
      </c>
      <c r="B380" s="8" t="s">
        <v>3960</v>
      </c>
      <c r="C380" s="8" t="s">
        <v>3958</v>
      </c>
      <c r="D380" s="8" t="s">
        <v>3959</v>
      </c>
      <c r="E380" t="s">
        <v>3467</v>
      </c>
      <c r="F380" t="s">
        <v>3471</v>
      </c>
      <c r="G380" t="s">
        <v>3962</v>
      </c>
      <c r="H380" t="s">
        <v>3959</v>
      </c>
    </row>
    <row r="381" spans="1:8" x14ac:dyDescent="0.25">
      <c r="A381" s="8" t="s">
        <v>3467</v>
      </c>
      <c r="B381" s="8" t="s">
        <v>4823</v>
      </c>
      <c r="C381" s="8" t="s">
        <v>4821</v>
      </c>
      <c r="D381" s="8" t="s">
        <v>4822</v>
      </c>
      <c r="E381" t="s">
        <v>3467</v>
      </c>
      <c r="F381" t="s">
        <v>3471</v>
      </c>
      <c r="G381" t="s">
        <v>4825</v>
      </c>
      <c r="H381" t="s">
        <v>4822</v>
      </c>
    </row>
    <row r="382" spans="1:8" x14ac:dyDescent="0.25">
      <c r="A382" s="8" t="s">
        <v>3467</v>
      </c>
      <c r="B382" s="8" t="s">
        <v>4081</v>
      </c>
      <c r="C382" s="8" t="s">
        <v>4080</v>
      </c>
      <c r="D382" s="8" t="s">
        <v>4080</v>
      </c>
      <c r="E382" t="s">
        <v>3467</v>
      </c>
      <c r="F382" t="s">
        <v>3471</v>
      </c>
      <c r="G382" t="s">
        <v>4083</v>
      </c>
      <c r="H382" t="s">
        <v>4080</v>
      </c>
    </row>
    <row r="383" spans="1:8" x14ac:dyDescent="0.25">
      <c r="A383" s="8" t="s">
        <v>3467</v>
      </c>
      <c r="B383" s="8" t="s">
        <v>5813</v>
      </c>
      <c r="C383" s="8" t="s">
        <v>5880</v>
      </c>
      <c r="D383" s="8" t="s">
        <v>5880</v>
      </c>
      <c r="E383" t="s">
        <v>3467</v>
      </c>
      <c r="F383" t="s">
        <v>3471</v>
      </c>
      <c r="G383" t="s">
        <v>4802</v>
      </c>
      <c r="H383" t="s">
        <v>5880</v>
      </c>
    </row>
    <row r="384" spans="1:8" x14ac:dyDescent="0.25">
      <c r="A384" s="8" t="s">
        <v>3467</v>
      </c>
      <c r="B384" s="8" t="s">
        <v>3469</v>
      </c>
      <c r="C384" s="8" t="s">
        <v>3468</v>
      </c>
      <c r="D384" s="8" t="s">
        <v>3468</v>
      </c>
      <c r="E384" t="s">
        <v>3467</v>
      </c>
      <c r="F384" t="s">
        <v>3471</v>
      </c>
      <c r="G384" t="s">
        <v>3472</v>
      </c>
      <c r="H384" t="s">
        <v>3468</v>
      </c>
    </row>
    <row r="385" spans="1:8" x14ac:dyDescent="0.25">
      <c r="A385" s="8" t="s">
        <v>3467</v>
      </c>
      <c r="B385" s="8" t="s">
        <v>4641</v>
      </c>
      <c r="C385" s="8" t="s">
        <v>4639</v>
      </c>
      <c r="D385" s="8" t="s">
        <v>4640</v>
      </c>
      <c r="E385" t="s">
        <v>3467</v>
      </c>
      <c r="F385" t="s">
        <v>3471</v>
      </c>
      <c r="G385" t="s">
        <v>4348</v>
      </c>
      <c r="H385" t="s">
        <v>4349</v>
      </c>
    </row>
    <row r="386" spans="1:8" x14ac:dyDescent="0.25">
      <c r="A386" s="8" t="s">
        <v>3467</v>
      </c>
      <c r="B386" s="8" t="s">
        <v>4488</v>
      </c>
      <c r="C386" s="8" t="s">
        <v>4486</v>
      </c>
      <c r="D386" s="8" t="s">
        <v>4487</v>
      </c>
      <c r="E386" t="s">
        <v>3467</v>
      </c>
      <c r="F386" t="s">
        <v>3471</v>
      </c>
      <c r="G386" t="s">
        <v>4348</v>
      </c>
      <c r="H386" t="s">
        <v>4349</v>
      </c>
    </row>
    <row r="387" spans="1:8" x14ac:dyDescent="0.25">
      <c r="A387" s="8" t="s">
        <v>3467</v>
      </c>
      <c r="B387" s="8" t="s">
        <v>4346</v>
      </c>
      <c r="C387" s="8" t="s">
        <v>4344</v>
      </c>
      <c r="D387" s="8" t="s">
        <v>4345</v>
      </c>
      <c r="E387" t="s">
        <v>3467</v>
      </c>
      <c r="F387" t="s">
        <v>3471</v>
      </c>
      <c r="G387" t="s">
        <v>4348</v>
      </c>
      <c r="H387" t="s">
        <v>4349</v>
      </c>
    </row>
    <row r="388" spans="1:8" x14ac:dyDescent="0.25">
      <c r="A388" s="8" t="s">
        <v>3467</v>
      </c>
      <c r="B388" s="8" t="s">
        <v>5259</v>
      </c>
      <c r="C388" s="8" t="s">
        <v>5811</v>
      </c>
      <c r="D388" s="8" t="s">
        <v>5811</v>
      </c>
      <c r="E388" t="s">
        <v>3467</v>
      </c>
      <c r="F388" t="s">
        <v>3471</v>
      </c>
      <c r="G388" t="s">
        <v>4823</v>
      </c>
      <c r="H388" t="s">
        <v>5811</v>
      </c>
    </row>
    <row r="389" spans="1:8" x14ac:dyDescent="0.25">
      <c r="A389" s="8" t="s">
        <v>3467</v>
      </c>
      <c r="B389" s="8" t="s">
        <v>4493</v>
      </c>
      <c r="C389" s="8" t="s">
        <v>4918</v>
      </c>
      <c r="D389" s="8" t="s">
        <v>5434</v>
      </c>
      <c r="E389" t="s">
        <v>3467</v>
      </c>
      <c r="F389" t="s">
        <v>3471</v>
      </c>
      <c r="G389" t="s">
        <v>4550</v>
      </c>
      <c r="H389" t="s">
        <v>4918</v>
      </c>
    </row>
    <row r="390" spans="1:8" x14ac:dyDescent="0.25">
      <c r="A390" s="8" t="s">
        <v>3467</v>
      </c>
      <c r="B390" s="8" t="s">
        <v>4262</v>
      </c>
      <c r="C390" s="8" t="s">
        <v>4956</v>
      </c>
      <c r="D390" s="8" t="s">
        <v>4957</v>
      </c>
      <c r="E390" t="s">
        <v>3467</v>
      </c>
      <c r="F390" t="s">
        <v>3471</v>
      </c>
      <c r="G390" t="s">
        <v>4644</v>
      </c>
      <c r="H390" t="s">
        <v>4957</v>
      </c>
    </row>
    <row r="391" spans="1:8" x14ac:dyDescent="0.25">
      <c r="A391" s="8" t="s">
        <v>3467</v>
      </c>
      <c r="B391" s="8" t="s">
        <v>5127</v>
      </c>
      <c r="C391" s="8" t="s">
        <v>3373</v>
      </c>
      <c r="D391" s="8" t="s">
        <v>3373</v>
      </c>
      <c r="E391" t="s">
        <v>3467</v>
      </c>
      <c r="F391" t="s">
        <v>3471</v>
      </c>
      <c r="G391" t="s">
        <v>4761</v>
      </c>
      <c r="H391" t="s">
        <v>3373</v>
      </c>
    </row>
    <row r="392" spans="1:8" x14ac:dyDescent="0.25">
      <c r="A392" s="8" t="s">
        <v>3467</v>
      </c>
      <c r="B392" s="8" t="s">
        <v>4149</v>
      </c>
      <c r="C392" s="8" t="s">
        <v>5590</v>
      </c>
      <c r="D392" s="8" t="s">
        <v>5590</v>
      </c>
      <c r="E392" t="s">
        <v>3467</v>
      </c>
      <c r="F392" t="s">
        <v>3471</v>
      </c>
      <c r="G392" t="s">
        <v>4972</v>
      </c>
      <c r="H392" t="s">
        <v>5590</v>
      </c>
    </row>
    <row r="393" spans="1:8" x14ac:dyDescent="0.25">
      <c r="A393" s="8" t="s">
        <v>3467</v>
      </c>
      <c r="B393" s="8" t="s">
        <v>3962</v>
      </c>
      <c r="C393" s="8" t="s">
        <v>5251</v>
      </c>
      <c r="D393" s="8" t="s">
        <v>5251</v>
      </c>
      <c r="E393" t="s">
        <v>3467</v>
      </c>
      <c r="F393" t="s">
        <v>3471</v>
      </c>
      <c r="G393" t="s">
        <v>4152</v>
      </c>
      <c r="H393" t="s">
        <v>5251</v>
      </c>
    </row>
    <row r="394" spans="1:8" x14ac:dyDescent="0.25">
      <c r="A394" s="8" t="s">
        <v>3467</v>
      </c>
      <c r="B394" s="8" t="s">
        <v>6061</v>
      </c>
      <c r="C394" s="8" t="s">
        <v>6059</v>
      </c>
      <c r="D394" s="8" t="s">
        <v>6060</v>
      </c>
      <c r="E394" t="s">
        <v>3467</v>
      </c>
      <c r="F394" t="s">
        <v>3471</v>
      </c>
      <c r="G394" t="s">
        <v>4260</v>
      </c>
      <c r="H394" t="s">
        <v>6060</v>
      </c>
    </row>
    <row r="395" spans="1:8" x14ac:dyDescent="0.25">
      <c r="A395" s="8" t="s">
        <v>3467</v>
      </c>
      <c r="B395" s="8" t="s">
        <v>5793</v>
      </c>
      <c r="C395" s="8" t="s">
        <v>5792</v>
      </c>
      <c r="D395" s="8" t="s">
        <v>5792</v>
      </c>
      <c r="E395" t="s">
        <v>3467</v>
      </c>
      <c r="F395" t="s">
        <v>3471</v>
      </c>
      <c r="G395" t="s">
        <v>5402</v>
      </c>
      <c r="H395" t="s">
        <v>5792</v>
      </c>
    </row>
    <row r="396" spans="1:8" x14ac:dyDescent="0.25">
      <c r="A396" s="8" t="s">
        <v>3467</v>
      </c>
      <c r="B396" s="8" t="s">
        <v>4644</v>
      </c>
      <c r="C396" s="8" t="s">
        <v>4643</v>
      </c>
      <c r="D396" s="8" t="s">
        <v>4643</v>
      </c>
      <c r="E396" t="s">
        <v>3467</v>
      </c>
      <c r="F396" t="s">
        <v>3471</v>
      </c>
      <c r="G396" t="s">
        <v>4646</v>
      </c>
      <c r="H396" t="s">
        <v>4643</v>
      </c>
    </row>
    <row r="397" spans="1:8" x14ac:dyDescent="0.25">
      <c r="A397" s="8" t="s">
        <v>3467</v>
      </c>
      <c r="B397" s="8" t="s">
        <v>5824</v>
      </c>
      <c r="C397" s="8" t="s">
        <v>5823</v>
      </c>
      <c r="D397" s="8" t="s">
        <v>5823</v>
      </c>
      <c r="E397" t="s">
        <v>3467</v>
      </c>
      <c r="F397" t="s">
        <v>3471</v>
      </c>
      <c r="G397" t="s">
        <v>5826</v>
      </c>
      <c r="H397" t="s">
        <v>5823</v>
      </c>
    </row>
    <row r="398" spans="1:8" x14ac:dyDescent="0.25">
      <c r="A398" s="8" t="s">
        <v>3467</v>
      </c>
      <c r="B398" s="8" t="s">
        <v>4941</v>
      </c>
      <c r="C398" s="8" t="s">
        <v>5487</v>
      </c>
      <c r="D398" s="8" t="s">
        <v>5487</v>
      </c>
      <c r="E398" t="s">
        <v>3467</v>
      </c>
      <c r="F398" t="s">
        <v>3471</v>
      </c>
      <c r="G398" t="s">
        <v>5489</v>
      </c>
      <c r="H398" t="s">
        <v>5487</v>
      </c>
    </row>
    <row r="399" spans="1:8" x14ac:dyDescent="0.25">
      <c r="A399" s="8" t="s">
        <v>3467</v>
      </c>
      <c r="B399" s="8" t="s">
        <v>3797</v>
      </c>
      <c r="C399" s="8" t="s">
        <v>6285</v>
      </c>
      <c r="D399" s="8" t="s">
        <v>6285</v>
      </c>
      <c r="E399" t="s">
        <v>3467</v>
      </c>
      <c r="F399" t="s">
        <v>3471</v>
      </c>
      <c r="G399" t="s">
        <v>6267</v>
      </c>
      <c r="H399" t="s">
        <v>6285</v>
      </c>
    </row>
    <row r="400" spans="1:8" x14ac:dyDescent="0.25">
      <c r="A400" s="8" t="s">
        <v>3467</v>
      </c>
      <c r="B400" s="8" t="s">
        <v>3795</v>
      </c>
      <c r="C400" s="8" t="s">
        <v>3794</v>
      </c>
      <c r="D400" s="8" t="s">
        <v>3794</v>
      </c>
      <c r="E400" t="s">
        <v>3467</v>
      </c>
      <c r="F400" t="s">
        <v>3471</v>
      </c>
      <c r="G400" t="s">
        <v>3797</v>
      </c>
      <c r="H400" t="s">
        <v>3794</v>
      </c>
    </row>
    <row r="401" spans="1:8" x14ac:dyDescent="0.25">
      <c r="A401" s="8" t="s">
        <v>3467</v>
      </c>
      <c r="B401" s="8" t="s">
        <v>3895</v>
      </c>
      <c r="C401" s="8" t="s">
        <v>3894</v>
      </c>
      <c r="D401" s="8" t="s">
        <v>3894</v>
      </c>
      <c r="E401" t="s">
        <v>3467</v>
      </c>
      <c r="F401" t="s">
        <v>3471</v>
      </c>
      <c r="G401" t="s">
        <v>3897</v>
      </c>
      <c r="H401" t="s">
        <v>3894</v>
      </c>
    </row>
    <row r="402" spans="1:8" x14ac:dyDescent="0.25">
      <c r="A402" s="8" t="s">
        <v>3467</v>
      </c>
      <c r="B402" s="8" t="s">
        <v>4828</v>
      </c>
      <c r="C402" s="8" t="s">
        <v>5300</v>
      </c>
      <c r="D402" s="8" t="s">
        <v>5300</v>
      </c>
      <c r="E402" t="s">
        <v>3467</v>
      </c>
      <c r="F402" t="s">
        <v>3471</v>
      </c>
      <c r="G402" t="s">
        <v>5302</v>
      </c>
      <c r="H402" t="s">
        <v>5300</v>
      </c>
    </row>
    <row r="403" spans="1:8" x14ac:dyDescent="0.25">
      <c r="A403" s="8" t="s">
        <v>3467</v>
      </c>
      <c r="B403" s="8" t="s">
        <v>4743</v>
      </c>
      <c r="C403" s="8" t="s">
        <v>4742</v>
      </c>
      <c r="D403" s="8" t="s">
        <v>4742</v>
      </c>
      <c r="E403" t="s">
        <v>3467</v>
      </c>
      <c r="F403" t="s">
        <v>3471</v>
      </c>
      <c r="G403" t="s">
        <v>4745</v>
      </c>
      <c r="H403" t="s">
        <v>4742</v>
      </c>
    </row>
    <row r="404" spans="1:8" x14ac:dyDescent="0.25">
      <c r="A404" s="8" t="s">
        <v>3467</v>
      </c>
      <c r="B404" s="8" t="s">
        <v>4646</v>
      </c>
      <c r="C404" s="8" t="s">
        <v>5256</v>
      </c>
      <c r="D404" s="8" t="s">
        <v>5257</v>
      </c>
      <c r="E404" t="s">
        <v>3467</v>
      </c>
      <c r="F404" t="s">
        <v>3471</v>
      </c>
      <c r="G404" t="s">
        <v>5259</v>
      </c>
      <c r="H404" t="s">
        <v>5257</v>
      </c>
    </row>
    <row r="405" spans="1:8" x14ac:dyDescent="0.25">
      <c r="A405" s="8" t="s">
        <v>3467</v>
      </c>
      <c r="B405" s="8" t="s">
        <v>4144</v>
      </c>
      <c r="C405" s="8" t="s">
        <v>4147</v>
      </c>
      <c r="D405" s="8" t="s">
        <v>4147</v>
      </c>
      <c r="E405" t="s">
        <v>3467</v>
      </c>
      <c r="F405" t="s">
        <v>3471</v>
      </c>
      <c r="G405" t="s">
        <v>4149</v>
      </c>
      <c r="H405" t="s">
        <v>4147</v>
      </c>
    </row>
    <row r="406" spans="1:8" x14ac:dyDescent="0.25">
      <c r="A406" s="8" t="s">
        <v>3467</v>
      </c>
      <c r="B406" s="8" t="s">
        <v>4154</v>
      </c>
      <c r="C406" s="8" t="s">
        <v>4892</v>
      </c>
      <c r="D406" s="8" t="s">
        <v>4893</v>
      </c>
      <c r="E406" t="s">
        <v>3467</v>
      </c>
      <c r="F406" t="s">
        <v>3471</v>
      </c>
      <c r="G406" t="s">
        <v>4332</v>
      </c>
      <c r="H406" t="s">
        <v>4333</v>
      </c>
    </row>
    <row r="407" spans="1:8" x14ac:dyDescent="0.25">
      <c r="A407" s="8" t="s">
        <v>3467</v>
      </c>
      <c r="B407" s="8" t="s">
        <v>3472</v>
      </c>
      <c r="C407" s="8" t="s">
        <v>4329</v>
      </c>
      <c r="D407" s="8" t="s">
        <v>4330</v>
      </c>
      <c r="E407" t="s">
        <v>3467</v>
      </c>
      <c r="F407" t="s">
        <v>3471</v>
      </c>
      <c r="G407" t="s">
        <v>4332</v>
      </c>
      <c r="H407" t="s">
        <v>4333</v>
      </c>
    </row>
    <row r="408" spans="1:8" x14ac:dyDescent="0.25">
      <c r="A408" s="8" t="s">
        <v>3467</v>
      </c>
      <c r="B408" s="8" t="s">
        <v>4550</v>
      </c>
      <c r="C408" s="8" t="s">
        <v>4549</v>
      </c>
      <c r="D408" s="8" t="s">
        <v>4549</v>
      </c>
      <c r="E408" t="s">
        <v>3467</v>
      </c>
      <c r="F408" t="s">
        <v>3471</v>
      </c>
      <c r="G408" t="s">
        <v>4332</v>
      </c>
      <c r="H408" t="s">
        <v>4333</v>
      </c>
    </row>
    <row r="409" spans="1:8" x14ac:dyDescent="0.25">
      <c r="A409" s="8" t="s">
        <v>3467</v>
      </c>
      <c r="B409" s="8" t="s">
        <v>4761</v>
      </c>
      <c r="C409" s="8" t="s">
        <v>4759</v>
      </c>
      <c r="D409" s="8" t="s">
        <v>4760</v>
      </c>
      <c r="E409" t="s">
        <v>3467</v>
      </c>
      <c r="F409" t="s">
        <v>3471</v>
      </c>
      <c r="G409" t="s">
        <v>4332</v>
      </c>
      <c r="H409" t="s">
        <v>4333</v>
      </c>
    </row>
    <row r="410" spans="1:8" x14ac:dyDescent="0.25">
      <c r="A410" s="8" t="s">
        <v>3467</v>
      </c>
      <c r="B410" s="8" t="s">
        <v>4939</v>
      </c>
      <c r="C410" s="8" t="s">
        <v>4937</v>
      </c>
      <c r="D410" s="8" t="s">
        <v>4938</v>
      </c>
      <c r="E410" t="s">
        <v>3467</v>
      </c>
      <c r="F410" t="s">
        <v>3471</v>
      </c>
      <c r="G410" t="s">
        <v>4941</v>
      </c>
      <c r="H410" t="s">
        <v>4938</v>
      </c>
    </row>
    <row r="411" spans="1:8" x14ac:dyDescent="0.25">
      <c r="A411" s="8" t="s">
        <v>3467</v>
      </c>
      <c r="B411" s="8" t="s">
        <v>3957</v>
      </c>
      <c r="C411" s="8" t="s">
        <v>4826</v>
      </c>
      <c r="D411" s="8" t="s">
        <v>4826</v>
      </c>
      <c r="E411" t="s">
        <v>3467</v>
      </c>
      <c r="F411" t="s">
        <v>3471</v>
      </c>
      <c r="G411" t="s">
        <v>4828</v>
      </c>
      <c r="H411" t="s">
        <v>4826</v>
      </c>
    </row>
    <row r="412" spans="1:8" x14ac:dyDescent="0.25">
      <c r="A412" s="8" t="s">
        <v>3467</v>
      </c>
      <c r="B412" s="8" t="s">
        <v>3897</v>
      </c>
      <c r="C412" s="8" t="s">
        <v>6263</v>
      </c>
      <c r="D412" s="8" t="s">
        <v>6263</v>
      </c>
      <c r="E412" t="s">
        <v>3467</v>
      </c>
      <c r="F412" t="s">
        <v>3471</v>
      </c>
      <c r="G412" t="s">
        <v>6007</v>
      </c>
      <c r="H412" t="s">
        <v>6263</v>
      </c>
    </row>
    <row r="413" spans="1:8" x14ac:dyDescent="0.25">
      <c r="A413" s="8" t="s">
        <v>3467</v>
      </c>
      <c r="B413" s="8" t="s">
        <v>5302</v>
      </c>
      <c r="C413" s="8" t="s">
        <v>6310</v>
      </c>
      <c r="D413" s="8" t="s">
        <v>6310</v>
      </c>
      <c r="E413" t="s">
        <v>3467</v>
      </c>
      <c r="F413" t="s">
        <v>3471</v>
      </c>
      <c r="G413" t="s">
        <v>4890</v>
      </c>
      <c r="H413" t="s">
        <v>6310</v>
      </c>
    </row>
    <row r="414" spans="1:8" x14ac:dyDescent="0.25">
      <c r="A414" s="8" t="s">
        <v>3467</v>
      </c>
      <c r="B414" s="8" t="s">
        <v>4665</v>
      </c>
      <c r="C414" s="8" t="s">
        <v>5253</v>
      </c>
      <c r="D414" s="8" t="s">
        <v>5254</v>
      </c>
      <c r="E414" t="s">
        <v>3467</v>
      </c>
      <c r="F414" t="s">
        <v>3471</v>
      </c>
      <c r="G414" t="s">
        <v>4836</v>
      </c>
      <c r="H414" t="s">
        <v>5254</v>
      </c>
    </row>
    <row r="415" spans="1:8" x14ac:dyDescent="0.25">
      <c r="A415" s="8" t="s">
        <v>3467</v>
      </c>
      <c r="B415" s="8" t="s">
        <v>4972</v>
      </c>
      <c r="C415" s="8" t="s">
        <v>6345</v>
      </c>
      <c r="D415" s="8" t="s">
        <v>4971</v>
      </c>
      <c r="E415" t="s">
        <v>3467</v>
      </c>
      <c r="F415" t="s">
        <v>3471</v>
      </c>
      <c r="G415" t="s">
        <v>4637</v>
      </c>
      <c r="H415" t="s">
        <v>4971</v>
      </c>
    </row>
    <row r="416" spans="1:8" x14ac:dyDescent="0.25">
      <c r="A416" s="8" t="s">
        <v>3467</v>
      </c>
      <c r="B416" s="8" t="s">
        <v>5402</v>
      </c>
      <c r="C416" s="8" t="s">
        <v>5401</v>
      </c>
      <c r="D416" s="8" t="s">
        <v>5401</v>
      </c>
      <c r="E416" t="s">
        <v>3467</v>
      </c>
      <c r="F416" t="s">
        <v>3471</v>
      </c>
      <c r="G416" t="s">
        <v>4541</v>
      </c>
      <c r="H416" t="s">
        <v>5401</v>
      </c>
    </row>
    <row r="417" spans="1:8" x14ac:dyDescent="0.25">
      <c r="A417" s="8" t="s">
        <v>3467</v>
      </c>
      <c r="B417" s="8" t="s">
        <v>4745</v>
      </c>
      <c r="C417" s="8" t="s">
        <v>6155</v>
      </c>
      <c r="D417" s="8" t="s">
        <v>6155</v>
      </c>
      <c r="E417" t="s">
        <v>3467</v>
      </c>
      <c r="F417" t="s">
        <v>3471</v>
      </c>
      <c r="G417" t="s">
        <v>4939</v>
      </c>
      <c r="H417" t="s">
        <v>6155</v>
      </c>
    </row>
    <row r="418" spans="1:8" x14ac:dyDescent="0.25">
      <c r="A418" s="8" t="s">
        <v>3467</v>
      </c>
      <c r="B418" s="8" t="s">
        <v>3854</v>
      </c>
      <c r="C418" s="8" t="s">
        <v>5131</v>
      </c>
      <c r="D418" s="8" t="s">
        <v>5131</v>
      </c>
      <c r="E418" t="s">
        <v>3467</v>
      </c>
      <c r="F418" t="s">
        <v>3471</v>
      </c>
      <c r="G418" t="s">
        <v>4743</v>
      </c>
      <c r="H418" t="s">
        <v>5131</v>
      </c>
    </row>
    <row r="419" spans="1:8" x14ac:dyDescent="0.25">
      <c r="A419" s="8" t="s">
        <v>3467</v>
      </c>
      <c r="B419" s="8" t="s">
        <v>3955</v>
      </c>
      <c r="C419" s="8" t="s">
        <v>3954</v>
      </c>
      <c r="D419" s="8" t="s">
        <v>3954</v>
      </c>
      <c r="E419" t="s">
        <v>3467</v>
      </c>
      <c r="F419" t="s">
        <v>3471</v>
      </c>
      <c r="G419" t="s">
        <v>3957</v>
      </c>
      <c r="H419" t="s">
        <v>3954</v>
      </c>
    </row>
    <row r="420" spans="1:8" x14ac:dyDescent="0.25">
      <c r="A420" s="8" t="s">
        <v>3467</v>
      </c>
      <c r="B420" s="8" t="s">
        <v>4616</v>
      </c>
      <c r="C420" s="8" t="s">
        <v>4910</v>
      </c>
      <c r="D420" s="8" t="s">
        <v>4911</v>
      </c>
      <c r="E420" t="s">
        <v>3467</v>
      </c>
      <c r="F420" t="s">
        <v>3471</v>
      </c>
      <c r="G420" t="s">
        <v>4663</v>
      </c>
      <c r="H420" t="s">
        <v>4911</v>
      </c>
    </row>
    <row r="421" spans="1:8" x14ac:dyDescent="0.25">
      <c r="A421" s="8" t="s">
        <v>3467</v>
      </c>
      <c r="B421" s="8" t="s">
        <v>5047</v>
      </c>
      <c r="C421" s="8" t="s">
        <v>5045</v>
      </c>
      <c r="D421" s="8" t="s">
        <v>5046</v>
      </c>
      <c r="E421" t="s">
        <v>3467</v>
      </c>
      <c r="F421" t="s">
        <v>3471</v>
      </c>
      <c r="G421" t="s">
        <v>4996</v>
      </c>
      <c r="H421" t="s">
        <v>5046</v>
      </c>
    </row>
    <row r="422" spans="1:8" x14ac:dyDescent="0.25">
      <c r="A422" s="8" t="s">
        <v>3467</v>
      </c>
      <c r="B422" s="8" t="s">
        <v>4663</v>
      </c>
      <c r="C422" s="8" t="s">
        <v>4662</v>
      </c>
      <c r="D422" s="8" t="s">
        <v>4662</v>
      </c>
      <c r="E422" t="s">
        <v>3467</v>
      </c>
      <c r="F422" t="s">
        <v>3471</v>
      </c>
      <c r="G422" t="s">
        <v>4665</v>
      </c>
      <c r="H422" t="s">
        <v>4662</v>
      </c>
    </row>
    <row r="423" spans="1:8" x14ac:dyDescent="0.25">
      <c r="A423" s="8" t="s">
        <v>3467</v>
      </c>
      <c r="B423" s="8" t="s">
        <v>3852</v>
      </c>
      <c r="C423" s="8" t="s">
        <v>3851</v>
      </c>
      <c r="D423" s="8" t="s">
        <v>3851</v>
      </c>
      <c r="E423" t="s">
        <v>3467</v>
      </c>
      <c r="F423" t="s">
        <v>3471</v>
      </c>
      <c r="G423" t="s">
        <v>3854</v>
      </c>
      <c r="H423" t="s">
        <v>3851</v>
      </c>
    </row>
    <row r="424" spans="1:8" x14ac:dyDescent="0.25">
      <c r="A424" s="8" t="s">
        <v>3467</v>
      </c>
      <c r="B424" s="8" t="s">
        <v>3606</v>
      </c>
      <c r="C424" s="8" t="s">
        <v>4614</v>
      </c>
      <c r="D424" s="8" t="s">
        <v>4614</v>
      </c>
      <c r="E424" t="s">
        <v>3467</v>
      </c>
      <c r="F424" t="s">
        <v>3471</v>
      </c>
      <c r="G424" t="s">
        <v>4616</v>
      </c>
      <c r="H424" t="s">
        <v>4614</v>
      </c>
    </row>
    <row r="425" spans="1:8" x14ac:dyDescent="0.25">
      <c r="A425" s="8" t="s">
        <v>3467</v>
      </c>
      <c r="B425" s="8" t="s">
        <v>4825</v>
      </c>
      <c r="C425" s="8" t="s">
        <v>5081</v>
      </c>
      <c r="D425" s="8" t="s">
        <v>5081</v>
      </c>
      <c r="E425" t="s">
        <v>3467</v>
      </c>
      <c r="F425" t="s">
        <v>3471</v>
      </c>
      <c r="G425" t="s">
        <v>5047</v>
      </c>
      <c r="H425" t="s">
        <v>5081</v>
      </c>
    </row>
    <row r="426" spans="1:8" x14ac:dyDescent="0.25">
      <c r="A426" s="8" t="s">
        <v>3467</v>
      </c>
      <c r="B426" s="8" t="s">
        <v>5227</v>
      </c>
      <c r="C426" s="8" t="s">
        <v>5225</v>
      </c>
      <c r="D426" s="8" t="s">
        <v>5226</v>
      </c>
      <c r="E426" t="s">
        <v>3467</v>
      </c>
      <c r="F426" t="s">
        <v>3471</v>
      </c>
      <c r="G426" t="s">
        <v>5229</v>
      </c>
      <c r="H426" t="s">
        <v>5226</v>
      </c>
    </row>
    <row r="427" spans="1:8" x14ac:dyDescent="0.25">
      <c r="A427" s="8" t="s">
        <v>3467</v>
      </c>
      <c r="B427" s="8" t="s">
        <v>6007</v>
      </c>
      <c r="C427" s="8" t="s">
        <v>6006</v>
      </c>
      <c r="D427" s="8" t="s">
        <v>5814</v>
      </c>
      <c r="E427" t="s">
        <v>3467</v>
      </c>
      <c r="F427" t="s">
        <v>3471</v>
      </c>
      <c r="G427" t="s">
        <v>5813</v>
      </c>
      <c r="H427" t="s">
        <v>5814</v>
      </c>
    </row>
    <row r="428" spans="1:8" x14ac:dyDescent="0.25">
      <c r="A428" s="8" t="s">
        <v>3467</v>
      </c>
      <c r="B428" s="8" t="s">
        <v>5229</v>
      </c>
      <c r="C428" s="8" t="s">
        <v>5723</v>
      </c>
      <c r="D428" s="8" t="s">
        <v>5723</v>
      </c>
      <c r="E428" t="s">
        <v>3467</v>
      </c>
      <c r="F428" t="s">
        <v>3471</v>
      </c>
      <c r="G428" t="s">
        <v>5725</v>
      </c>
      <c r="H428" t="s">
        <v>5723</v>
      </c>
    </row>
    <row r="429" spans="1:8" x14ac:dyDescent="0.25">
      <c r="A429" s="8" t="s">
        <v>4162</v>
      </c>
      <c r="B429" s="8" t="s">
        <v>5692</v>
      </c>
      <c r="C429" s="8" t="s">
        <v>5690</v>
      </c>
      <c r="D429" s="8" t="s">
        <v>5691</v>
      </c>
      <c r="E429" t="s">
        <v>4162</v>
      </c>
      <c r="F429" t="s">
        <v>4167</v>
      </c>
      <c r="G429" t="s">
        <v>5694</v>
      </c>
      <c r="H429" t="s">
        <v>5691</v>
      </c>
    </row>
    <row r="430" spans="1:8" x14ac:dyDescent="0.25">
      <c r="A430" s="8" t="s">
        <v>4162</v>
      </c>
      <c r="B430" s="8" t="s">
        <v>4363</v>
      </c>
      <c r="C430" s="8" t="s">
        <v>4361</v>
      </c>
      <c r="D430" s="8" t="s">
        <v>4362</v>
      </c>
      <c r="E430" t="s">
        <v>4162</v>
      </c>
      <c r="F430" t="s">
        <v>4167</v>
      </c>
      <c r="G430" t="s">
        <v>4365</v>
      </c>
      <c r="H430" t="s">
        <v>4362</v>
      </c>
    </row>
    <row r="431" spans="1:8" x14ac:dyDescent="0.25">
      <c r="A431" s="8" t="s">
        <v>4162</v>
      </c>
      <c r="B431" s="8" t="s">
        <v>5290</v>
      </c>
      <c r="C431" s="8" t="s">
        <v>5289</v>
      </c>
      <c r="D431" s="8" t="s">
        <v>5289</v>
      </c>
      <c r="E431" t="s">
        <v>4162</v>
      </c>
      <c r="F431" t="s">
        <v>4167</v>
      </c>
      <c r="G431" t="s">
        <v>5292</v>
      </c>
      <c r="H431" t="s">
        <v>5289</v>
      </c>
    </row>
    <row r="432" spans="1:8" x14ac:dyDescent="0.25">
      <c r="A432" s="8" t="s">
        <v>4162</v>
      </c>
      <c r="B432" s="8" t="s">
        <v>5175</v>
      </c>
      <c r="C432" s="8" t="s">
        <v>5173</v>
      </c>
      <c r="D432" s="8" t="s">
        <v>5174</v>
      </c>
      <c r="E432" t="s">
        <v>4162</v>
      </c>
      <c r="F432" t="s">
        <v>4167</v>
      </c>
      <c r="G432" t="s">
        <v>5177</v>
      </c>
      <c r="H432" t="s">
        <v>5174</v>
      </c>
    </row>
    <row r="433" spans="1:8" x14ac:dyDescent="0.25">
      <c r="A433" s="8" t="s">
        <v>4162</v>
      </c>
      <c r="B433" s="8" t="s">
        <v>4523</v>
      </c>
      <c r="C433" s="8" t="s">
        <v>4522</v>
      </c>
      <c r="D433" s="8" t="s">
        <v>4522</v>
      </c>
      <c r="E433" t="s">
        <v>4162</v>
      </c>
      <c r="F433" t="s">
        <v>4167</v>
      </c>
      <c r="G433" t="s">
        <v>4525</v>
      </c>
      <c r="H433" t="s">
        <v>4522</v>
      </c>
    </row>
    <row r="434" spans="1:8" x14ac:dyDescent="0.25">
      <c r="A434" s="8" t="s">
        <v>4162</v>
      </c>
      <c r="B434" s="8" t="s">
        <v>5479</v>
      </c>
      <c r="C434" s="8" t="s">
        <v>5478</v>
      </c>
      <c r="D434" s="8" t="s">
        <v>5478</v>
      </c>
      <c r="E434" t="s">
        <v>4162</v>
      </c>
      <c r="F434" t="s">
        <v>4167</v>
      </c>
      <c r="G434" t="s">
        <v>5481</v>
      </c>
      <c r="H434" t="s">
        <v>5478</v>
      </c>
    </row>
    <row r="435" spans="1:8" x14ac:dyDescent="0.25">
      <c r="A435" s="8" t="s">
        <v>4162</v>
      </c>
      <c r="B435" s="8" t="s">
        <v>5702</v>
      </c>
      <c r="C435" s="8" t="s">
        <v>5700</v>
      </c>
      <c r="D435" s="8" t="s">
        <v>5701</v>
      </c>
      <c r="E435" t="s">
        <v>4162</v>
      </c>
      <c r="F435" t="s">
        <v>4167</v>
      </c>
      <c r="G435" t="s">
        <v>5704</v>
      </c>
      <c r="H435" t="s">
        <v>5701</v>
      </c>
    </row>
    <row r="436" spans="1:8" x14ac:dyDescent="0.25">
      <c r="A436" s="8" t="s">
        <v>4162</v>
      </c>
      <c r="B436" s="8" t="s">
        <v>5461</v>
      </c>
      <c r="C436" s="8" t="s">
        <v>5460</v>
      </c>
      <c r="D436" s="8" t="s">
        <v>5460</v>
      </c>
      <c r="E436" t="s">
        <v>4162</v>
      </c>
      <c r="F436" t="s">
        <v>4167</v>
      </c>
      <c r="G436" t="s">
        <v>5463</v>
      </c>
      <c r="H436" t="s">
        <v>5460</v>
      </c>
    </row>
    <row r="437" spans="1:8" x14ac:dyDescent="0.25">
      <c r="A437" s="8" t="s">
        <v>4162</v>
      </c>
      <c r="B437" s="8" t="s">
        <v>4386</v>
      </c>
      <c r="C437" s="8" t="s">
        <v>4385</v>
      </c>
      <c r="D437" s="8" t="s">
        <v>4385</v>
      </c>
      <c r="E437" t="s">
        <v>4162</v>
      </c>
      <c r="F437" t="s">
        <v>4167</v>
      </c>
      <c r="G437" t="s">
        <v>4388</v>
      </c>
      <c r="H437" t="s">
        <v>4385</v>
      </c>
    </row>
    <row r="438" spans="1:8" x14ac:dyDescent="0.25">
      <c r="A438" s="8" t="s">
        <v>4162</v>
      </c>
      <c r="B438" s="8" t="s">
        <v>5244</v>
      </c>
      <c r="C438" s="8" t="s">
        <v>5243</v>
      </c>
      <c r="D438" s="8" t="s">
        <v>5243</v>
      </c>
      <c r="E438" t="s">
        <v>4162</v>
      </c>
      <c r="F438" t="s">
        <v>4167</v>
      </c>
      <c r="G438" t="s">
        <v>5246</v>
      </c>
      <c r="H438" t="s">
        <v>5243</v>
      </c>
    </row>
    <row r="439" spans="1:8" x14ac:dyDescent="0.25">
      <c r="A439" s="8" t="s">
        <v>4162</v>
      </c>
      <c r="B439" s="8" t="s">
        <v>5628</v>
      </c>
      <c r="C439" s="8" t="s">
        <v>5626</v>
      </c>
      <c r="D439" s="8" t="s">
        <v>5627</v>
      </c>
      <c r="E439" t="s">
        <v>4162</v>
      </c>
      <c r="F439" t="s">
        <v>4167</v>
      </c>
      <c r="G439" t="s">
        <v>5630</v>
      </c>
      <c r="H439" t="s">
        <v>5627</v>
      </c>
    </row>
    <row r="440" spans="1:8" x14ac:dyDescent="0.25">
      <c r="A440" s="8" t="s">
        <v>4162</v>
      </c>
      <c r="B440" s="8" t="s">
        <v>4401</v>
      </c>
      <c r="C440" s="8" t="s">
        <v>4400</v>
      </c>
      <c r="D440" s="8" t="s">
        <v>4400</v>
      </c>
      <c r="E440" t="s">
        <v>4162</v>
      </c>
      <c r="F440" t="s">
        <v>4167</v>
      </c>
      <c r="G440" t="s">
        <v>4403</v>
      </c>
      <c r="H440" t="s">
        <v>4400</v>
      </c>
    </row>
    <row r="441" spans="1:8" x14ac:dyDescent="0.25">
      <c r="A441" s="8" t="s">
        <v>4162</v>
      </c>
      <c r="B441" s="8" t="s">
        <v>4925</v>
      </c>
      <c r="C441" s="8" t="s">
        <v>4924</v>
      </c>
      <c r="D441" s="8" t="s">
        <v>4924</v>
      </c>
      <c r="E441" t="s">
        <v>4162</v>
      </c>
      <c r="F441" t="s">
        <v>4167</v>
      </c>
      <c r="G441" t="s">
        <v>4927</v>
      </c>
      <c r="H441" t="s">
        <v>4924</v>
      </c>
    </row>
    <row r="442" spans="1:8" x14ac:dyDescent="0.25">
      <c r="A442" s="8" t="s">
        <v>4162</v>
      </c>
      <c r="B442" s="8" t="s">
        <v>4536</v>
      </c>
      <c r="C442" s="8" t="s">
        <v>4535</v>
      </c>
      <c r="D442" s="8" t="s">
        <v>4535</v>
      </c>
      <c r="E442" t="s">
        <v>4162</v>
      </c>
      <c r="F442" t="s">
        <v>4167</v>
      </c>
      <c r="G442" t="s">
        <v>4538</v>
      </c>
      <c r="H442" t="s">
        <v>4535</v>
      </c>
    </row>
    <row r="443" spans="1:8" x14ac:dyDescent="0.25">
      <c r="A443" s="8" t="s">
        <v>4162</v>
      </c>
      <c r="B443" s="8" t="s">
        <v>4904</v>
      </c>
      <c r="C443" s="8" t="s">
        <v>4903</v>
      </c>
      <c r="D443" s="8" t="s">
        <v>4903</v>
      </c>
      <c r="E443" t="s">
        <v>4162</v>
      </c>
      <c r="F443" t="s">
        <v>4167</v>
      </c>
      <c r="G443" t="s">
        <v>4906</v>
      </c>
      <c r="H443" t="s">
        <v>4903</v>
      </c>
    </row>
    <row r="444" spans="1:8" x14ac:dyDescent="0.25">
      <c r="A444" s="8" t="s">
        <v>4162</v>
      </c>
      <c r="B444" s="8" t="s">
        <v>5073</v>
      </c>
      <c r="C444" s="8" t="s">
        <v>5072</v>
      </c>
      <c r="D444" s="8" t="s">
        <v>5072</v>
      </c>
      <c r="E444" t="s">
        <v>4162</v>
      </c>
      <c r="F444" t="s">
        <v>4167</v>
      </c>
      <c r="G444" t="s">
        <v>5075</v>
      </c>
      <c r="H444" t="s">
        <v>5072</v>
      </c>
    </row>
    <row r="445" spans="1:8" x14ac:dyDescent="0.25">
      <c r="A445" s="8" t="s">
        <v>4162</v>
      </c>
      <c r="B445" s="8" t="s">
        <v>4553</v>
      </c>
      <c r="C445" s="8" t="s">
        <v>4552</v>
      </c>
      <c r="D445" s="8" t="s">
        <v>4552</v>
      </c>
      <c r="E445" t="s">
        <v>4162</v>
      </c>
      <c r="F445" t="s">
        <v>4167</v>
      </c>
      <c r="G445" t="s">
        <v>4555</v>
      </c>
      <c r="H445" t="s">
        <v>4552</v>
      </c>
    </row>
    <row r="446" spans="1:8" x14ac:dyDescent="0.25">
      <c r="A446" s="8" t="s">
        <v>4162</v>
      </c>
      <c r="B446" s="8" t="s">
        <v>5179</v>
      </c>
      <c r="C446" s="8" t="s">
        <v>5178</v>
      </c>
      <c r="D446" s="8" t="s">
        <v>5178</v>
      </c>
      <c r="E446" t="s">
        <v>4162</v>
      </c>
      <c r="F446" t="s">
        <v>4167</v>
      </c>
      <c r="G446" t="s">
        <v>5181</v>
      </c>
      <c r="H446" t="s">
        <v>5178</v>
      </c>
    </row>
    <row r="447" spans="1:8" x14ac:dyDescent="0.25">
      <c r="A447" s="8" t="s">
        <v>4162</v>
      </c>
      <c r="B447" s="8" t="s">
        <v>5672</v>
      </c>
      <c r="C447" s="8" t="s">
        <v>5670</v>
      </c>
      <c r="D447" s="8" t="s">
        <v>5671</v>
      </c>
      <c r="E447" t="s">
        <v>4162</v>
      </c>
      <c r="F447" t="s">
        <v>4167</v>
      </c>
      <c r="G447" t="s">
        <v>5674</v>
      </c>
      <c r="H447" t="s">
        <v>5671</v>
      </c>
    </row>
    <row r="448" spans="1:8" x14ac:dyDescent="0.25">
      <c r="A448" s="8" t="s">
        <v>4162</v>
      </c>
      <c r="B448" s="8" t="s">
        <v>5356</v>
      </c>
      <c r="C448" s="8" t="s">
        <v>5354</v>
      </c>
      <c r="D448" s="8" t="s">
        <v>5355</v>
      </c>
      <c r="E448" t="s">
        <v>4162</v>
      </c>
      <c r="F448" t="s">
        <v>4167</v>
      </c>
      <c r="G448" t="s">
        <v>5358</v>
      </c>
      <c r="H448" t="s">
        <v>5355</v>
      </c>
    </row>
    <row r="449" spans="1:8" x14ac:dyDescent="0.25">
      <c r="A449" s="8" t="s">
        <v>4162</v>
      </c>
      <c r="B449" s="8" t="s">
        <v>4501</v>
      </c>
      <c r="C449" s="8" t="s">
        <v>4499</v>
      </c>
      <c r="D449" s="8" t="s">
        <v>4500</v>
      </c>
      <c r="E449" t="s">
        <v>4162</v>
      </c>
      <c r="F449" t="s">
        <v>4167</v>
      </c>
      <c r="G449" t="s">
        <v>4503</v>
      </c>
      <c r="H449" t="s">
        <v>4499</v>
      </c>
    </row>
    <row r="450" spans="1:8" x14ac:dyDescent="0.25">
      <c r="A450" s="8" t="s">
        <v>4162</v>
      </c>
      <c r="B450" s="8" t="s">
        <v>5799</v>
      </c>
      <c r="C450" s="8" t="s">
        <v>5798</v>
      </c>
      <c r="D450" s="8" t="s">
        <v>5798</v>
      </c>
      <c r="E450" t="s">
        <v>4162</v>
      </c>
      <c r="F450" t="s">
        <v>4167</v>
      </c>
      <c r="G450" t="s">
        <v>5801</v>
      </c>
      <c r="H450" t="s">
        <v>5798</v>
      </c>
    </row>
    <row r="451" spans="1:8" x14ac:dyDescent="0.25">
      <c r="A451" s="8" t="s">
        <v>4162</v>
      </c>
      <c r="B451" s="8" t="s">
        <v>4165</v>
      </c>
      <c r="C451" s="8" t="s">
        <v>4163</v>
      </c>
      <c r="D451" s="8" t="s">
        <v>4164</v>
      </c>
      <c r="E451" t="s">
        <v>4162</v>
      </c>
      <c r="F451" t="s">
        <v>4167</v>
      </c>
      <c r="G451" t="s">
        <v>4168</v>
      </c>
      <c r="H451" t="s">
        <v>4164</v>
      </c>
    </row>
    <row r="452" spans="1:8" x14ac:dyDescent="0.25">
      <c r="A452" s="8" t="s">
        <v>4162</v>
      </c>
      <c r="B452" s="8" t="s">
        <v>5518</v>
      </c>
      <c r="C452" s="8" t="s">
        <v>5517</v>
      </c>
      <c r="D452" s="8" t="s">
        <v>5517</v>
      </c>
      <c r="E452" t="s">
        <v>4162</v>
      </c>
      <c r="F452" t="s">
        <v>4167</v>
      </c>
      <c r="G452" t="s">
        <v>5520</v>
      </c>
      <c r="H452" t="s">
        <v>5517</v>
      </c>
    </row>
    <row r="453" spans="1:8" x14ac:dyDescent="0.25">
      <c r="A453" s="8" t="s">
        <v>4162</v>
      </c>
      <c r="B453" s="8" t="s">
        <v>5135</v>
      </c>
      <c r="C453" s="8" t="s">
        <v>5133</v>
      </c>
      <c r="D453" s="8" t="s">
        <v>5134</v>
      </c>
      <c r="E453" t="s">
        <v>4162</v>
      </c>
      <c r="F453" t="s">
        <v>4167</v>
      </c>
      <c r="G453" t="s">
        <v>5137</v>
      </c>
      <c r="H453" t="s">
        <v>5134</v>
      </c>
    </row>
    <row r="454" spans="1:8" x14ac:dyDescent="0.25">
      <c r="A454" s="8" t="s">
        <v>4162</v>
      </c>
      <c r="B454" s="8" t="s">
        <v>5170</v>
      </c>
      <c r="C454" s="8" t="s">
        <v>5168</v>
      </c>
      <c r="D454" s="8" t="s">
        <v>5169</v>
      </c>
      <c r="E454" t="s">
        <v>4162</v>
      </c>
      <c r="F454" t="s">
        <v>4167</v>
      </c>
      <c r="G454" t="s">
        <v>5172</v>
      </c>
      <c r="H454" t="s">
        <v>5169</v>
      </c>
    </row>
    <row r="455" spans="1:8" x14ac:dyDescent="0.25">
      <c r="A455" s="8" t="s">
        <v>4162</v>
      </c>
      <c r="B455" s="8" t="s">
        <v>4944</v>
      </c>
      <c r="C455" s="8" t="s">
        <v>4942</v>
      </c>
      <c r="D455" s="8" t="s">
        <v>4943</v>
      </c>
      <c r="E455" t="s">
        <v>4162</v>
      </c>
      <c r="F455" t="s">
        <v>4167</v>
      </c>
      <c r="G455" t="s">
        <v>6330</v>
      </c>
      <c r="H455" t="s">
        <v>4943</v>
      </c>
    </row>
    <row r="456" spans="1:8" x14ac:dyDescent="0.25">
      <c r="A456" s="8" t="s">
        <v>4162</v>
      </c>
      <c r="B456" s="8" t="s">
        <v>5200</v>
      </c>
      <c r="C456" s="8" t="s">
        <v>5198</v>
      </c>
      <c r="D456" s="8" t="s">
        <v>5199</v>
      </c>
      <c r="E456" t="s">
        <v>4162</v>
      </c>
      <c r="F456" t="s">
        <v>4167</v>
      </c>
      <c r="G456" t="s">
        <v>5202</v>
      </c>
      <c r="H456" t="s">
        <v>5199</v>
      </c>
    </row>
    <row r="457" spans="1:8" x14ac:dyDescent="0.25">
      <c r="A457" s="8" t="s">
        <v>4162</v>
      </c>
      <c r="B457" s="8" t="s">
        <v>4316</v>
      </c>
      <c r="C457" s="8" t="s">
        <v>4315</v>
      </c>
      <c r="D457" s="8" t="s">
        <v>4315</v>
      </c>
      <c r="E457" t="s">
        <v>4162</v>
      </c>
      <c r="F457" t="s">
        <v>4167</v>
      </c>
      <c r="G457" t="s">
        <v>4318</v>
      </c>
      <c r="H457" t="s">
        <v>4315</v>
      </c>
    </row>
    <row r="458" spans="1:8" x14ac:dyDescent="0.25">
      <c r="A458" s="8" t="s">
        <v>4162</v>
      </c>
      <c r="B458" s="8" t="s">
        <v>5272</v>
      </c>
      <c r="C458" s="8" t="s">
        <v>5270</v>
      </c>
      <c r="D458" s="8" t="s">
        <v>5271</v>
      </c>
      <c r="E458" t="s">
        <v>4162</v>
      </c>
      <c r="F458" t="s">
        <v>4167</v>
      </c>
      <c r="G458" t="s">
        <v>5274</v>
      </c>
      <c r="H458" t="s">
        <v>5271</v>
      </c>
    </row>
    <row r="459" spans="1:8" x14ac:dyDescent="0.25">
      <c r="A459" s="8" t="s">
        <v>4162</v>
      </c>
      <c r="B459" s="8" t="s">
        <v>5581</v>
      </c>
      <c r="C459" s="8" t="s">
        <v>5580</v>
      </c>
      <c r="D459" s="8" t="s">
        <v>5580</v>
      </c>
      <c r="E459" t="s">
        <v>4162</v>
      </c>
      <c r="F459" t="s">
        <v>4167</v>
      </c>
      <c r="G459" t="s">
        <v>5583</v>
      </c>
      <c r="H459" t="s">
        <v>5580</v>
      </c>
    </row>
    <row r="460" spans="1:8" x14ac:dyDescent="0.25">
      <c r="A460" s="8" t="s">
        <v>4162</v>
      </c>
      <c r="B460" s="8" t="s">
        <v>4839</v>
      </c>
      <c r="C460" s="8" t="s">
        <v>3803</v>
      </c>
      <c r="D460" s="8" t="s">
        <v>4838</v>
      </c>
      <c r="E460" t="s">
        <v>4162</v>
      </c>
      <c r="F460" t="s">
        <v>4167</v>
      </c>
      <c r="G460" t="s">
        <v>4841</v>
      </c>
      <c r="H460" t="s">
        <v>4838</v>
      </c>
    </row>
    <row r="461" spans="1:8" x14ac:dyDescent="0.25">
      <c r="A461" s="8" t="s">
        <v>4162</v>
      </c>
      <c r="B461" s="8" t="s">
        <v>4703</v>
      </c>
      <c r="C461" s="8" t="s">
        <v>2948</v>
      </c>
      <c r="D461" s="8" t="s">
        <v>2949</v>
      </c>
      <c r="E461" t="s">
        <v>4162</v>
      </c>
      <c r="F461" t="s">
        <v>4167</v>
      </c>
      <c r="G461" t="s">
        <v>4705</v>
      </c>
      <c r="H461" t="s">
        <v>2949</v>
      </c>
    </row>
    <row r="462" spans="1:8" x14ac:dyDescent="0.25">
      <c r="A462" s="8" t="s">
        <v>4162</v>
      </c>
      <c r="B462" s="8" t="s">
        <v>5019</v>
      </c>
      <c r="C462" s="8" t="s">
        <v>5018</v>
      </c>
      <c r="D462" s="8" t="s">
        <v>5018</v>
      </c>
      <c r="E462" t="s">
        <v>4162</v>
      </c>
      <c r="F462" t="s">
        <v>4167</v>
      </c>
      <c r="G462" t="s">
        <v>5021</v>
      </c>
      <c r="H462" t="s">
        <v>5018</v>
      </c>
    </row>
    <row r="463" spans="1:8" x14ac:dyDescent="0.25">
      <c r="A463" s="8" t="s">
        <v>4162</v>
      </c>
      <c r="B463" s="8" t="s">
        <v>4305</v>
      </c>
      <c r="C463" s="8" t="s">
        <v>4304</v>
      </c>
      <c r="D463" s="8" t="s">
        <v>4304</v>
      </c>
      <c r="E463" t="s">
        <v>4162</v>
      </c>
      <c r="F463" t="s">
        <v>4167</v>
      </c>
      <c r="G463" t="s">
        <v>4307</v>
      </c>
      <c r="H463" t="s">
        <v>4304</v>
      </c>
    </row>
    <row r="464" spans="1:8" x14ac:dyDescent="0.25">
      <c r="A464" s="8" t="s">
        <v>4162</v>
      </c>
      <c r="B464" s="8" t="s">
        <v>5031</v>
      </c>
      <c r="C464" s="8" t="s">
        <v>5029</v>
      </c>
      <c r="D464" s="8" t="s">
        <v>5030</v>
      </c>
      <c r="E464" t="s">
        <v>4162</v>
      </c>
      <c r="F464" t="s">
        <v>4167</v>
      </c>
      <c r="G464" t="s">
        <v>5033</v>
      </c>
      <c r="H464" t="s">
        <v>5030</v>
      </c>
    </row>
    <row r="465" spans="1:8" x14ac:dyDescent="0.25">
      <c r="A465" s="8" t="s">
        <v>4162</v>
      </c>
      <c r="B465" s="8" t="s">
        <v>4659</v>
      </c>
      <c r="C465" s="8" t="s">
        <v>4657</v>
      </c>
      <c r="D465" s="8" t="s">
        <v>4658</v>
      </c>
      <c r="E465" t="s">
        <v>4162</v>
      </c>
      <c r="F465" t="s">
        <v>4167</v>
      </c>
      <c r="G465" t="s">
        <v>4661</v>
      </c>
      <c r="H465" t="s">
        <v>4658</v>
      </c>
    </row>
    <row r="466" spans="1:8" x14ac:dyDescent="0.25">
      <c r="A466" s="8" t="s">
        <v>4162</v>
      </c>
      <c r="B466" s="8" t="s">
        <v>4413</v>
      </c>
      <c r="C466" s="8" t="s">
        <v>4412</v>
      </c>
      <c r="D466" s="8" t="s">
        <v>4412</v>
      </c>
      <c r="E466" t="s">
        <v>4162</v>
      </c>
      <c r="F466" t="s">
        <v>4167</v>
      </c>
      <c r="G466" t="s">
        <v>4415</v>
      </c>
      <c r="H466" t="s">
        <v>4412</v>
      </c>
    </row>
    <row r="467" spans="1:8" x14ac:dyDescent="0.25">
      <c r="A467" s="8" t="s">
        <v>4162</v>
      </c>
      <c r="B467" s="8" t="s">
        <v>5057</v>
      </c>
      <c r="C467" s="8" t="s">
        <v>5056</v>
      </c>
      <c r="D467" s="8" t="s">
        <v>5056</v>
      </c>
      <c r="E467" t="s">
        <v>4162</v>
      </c>
      <c r="F467" t="s">
        <v>4167</v>
      </c>
      <c r="G467" t="s">
        <v>5059</v>
      </c>
      <c r="H467" t="s">
        <v>5056</v>
      </c>
    </row>
    <row r="468" spans="1:8" x14ac:dyDescent="0.25">
      <c r="A468" s="8" t="s">
        <v>4162</v>
      </c>
      <c r="B468" s="8" t="s">
        <v>4397</v>
      </c>
      <c r="C468" s="8" t="s">
        <v>4396</v>
      </c>
      <c r="D468" s="8" t="s">
        <v>4396</v>
      </c>
      <c r="E468" t="s">
        <v>4162</v>
      </c>
      <c r="F468" t="s">
        <v>4167</v>
      </c>
      <c r="G468" t="s">
        <v>4399</v>
      </c>
      <c r="H468" t="s">
        <v>4396</v>
      </c>
    </row>
    <row r="469" spans="1:8" x14ac:dyDescent="0.25">
      <c r="A469" s="8" t="s">
        <v>4162</v>
      </c>
      <c r="B469" s="8" t="s">
        <v>5204</v>
      </c>
      <c r="C469" s="8" t="s">
        <v>5203</v>
      </c>
      <c r="D469" s="8" t="s">
        <v>5203</v>
      </c>
      <c r="E469" t="s">
        <v>4162</v>
      </c>
      <c r="F469" t="s">
        <v>4167</v>
      </c>
      <c r="G469" t="s">
        <v>5206</v>
      </c>
      <c r="H469" t="s">
        <v>5203</v>
      </c>
    </row>
    <row r="470" spans="1:8" x14ac:dyDescent="0.25">
      <c r="A470" s="8" t="s">
        <v>4162</v>
      </c>
      <c r="B470" s="8" t="s">
        <v>5212</v>
      </c>
      <c r="C470" s="8" t="s">
        <v>5211</v>
      </c>
      <c r="D470" s="8" t="s">
        <v>5211</v>
      </c>
      <c r="E470" t="s">
        <v>4162</v>
      </c>
      <c r="F470" t="s">
        <v>4167</v>
      </c>
      <c r="G470" t="s">
        <v>5214</v>
      </c>
      <c r="H470" t="s">
        <v>5211</v>
      </c>
    </row>
    <row r="471" spans="1:8" x14ac:dyDescent="0.25">
      <c r="A471" s="8" t="s">
        <v>4162</v>
      </c>
      <c r="B471" s="8" t="s">
        <v>5776</v>
      </c>
      <c r="C471" s="8" t="s">
        <v>5774</v>
      </c>
      <c r="D471" s="8" t="s">
        <v>5775</v>
      </c>
      <c r="E471" t="s">
        <v>4162</v>
      </c>
      <c r="F471" t="s">
        <v>4167</v>
      </c>
      <c r="G471" t="s">
        <v>5778</v>
      </c>
      <c r="H471" t="s">
        <v>5775</v>
      </c>
    </row>
    <row r="472" spans="1:8" x14ac:dyDescent="0.25">
      <c r="A472" s="8" t="s">
        <v>4162</v>
      </c>
      <c r="B472" s="8" t="s">
        <v>4647</v>
      </c>
      <c r="C472" s="8" t="s">
        <v>4622</v>
      </c>
      <c r="D472" s="8" t="s">
        <v>4622</v>
      </c>
      <c r="E472" t="s">
        <v>4162</v>
      </c>
      <c r="F472" t="s">
        <v>4167</v>
      </c>
      <c r="G472" t="s">
        <v>4621</v>
      </c>
      <c r="H472" t="s">
        <v>4622</v>
      </c>
    </row>
    <row r="473" spans="1:8" x14ac:dyDescent="0.25">
      <c r="A473" s="8" t="s">
        <v>4162</v>
      </c>
      <c r="B473" s="8" t="s">
        <v>5394</v>
      </c>
      <c r="C473" s="8" t="s">
        <v>5392</v>
      </c>
      <c r="D473" s="8" t="s">
        <v>5393</v>
      </c>
      <c r="E473" t="s">
        <v>4162</v>
      </c>
      <c r="F473" t="s">
        <v>4167</v>
      </c>
      <c r="G473" t="s">
        <v>5396</v>
      </c>
      <c r="H473" t="s">
        <v>5393</v>
      </c>
    </row>
    <row r="474" spans="1:8" x14ac:dyDescent="0.25">
      <c r="A474" s="8" t="s">
        <v>4162</v>
      </c>
      <c r="B474" s="8" t="s">
        <v>5069</v>
      </c>
      <c r="C474" s="8" t="s">
        <v>5068</v>
      </c>
      <c r="D474" s="8" t="s">
        <v>5068</v>
      </c>
      <c r="E474" t="s">
        <v>4162</v>
      </c>
      <c r="F474" t="s">
        <v>4167</v>
      </c>
      <c r="G474" t="s">
        <v>5071</v>
      </c>
      <c r="H474" t="s">
        <v>2680</v>
      </c>
    </row>
    <row r="475" spans="1:8" x14ac:dyDescent="0.25">
      <c r="A475" s="8" t="s">
        <v>4162</v>
      </c>
      <c r="B475" s="8" t="s">
        <v>4604</v>
      </c>
      <c r="C475" s="8" t="s">
        <v>4603</v>
      </c>
      <c r="D475" s="8" t="s">
        <v>4603</v>
      </c>
      <c r="E475" t="s">
        <v>4162</v>
      </c>
      <c r="F475" t="s">
        <v>4167</v>
      </c>
      <c r="G475" t="s">
        <v>4606</v>
      </c>
      <c r="H475" t="s">
        <v>4603</v>
      </c>
    </row>
    <row r="476" spans="1:8" x14ac:dyDescent="0.25">
      <c r="A476" s="8" t="s">
        <v>4162</v>
      </c>
      <c r="B476" s="8" t="s">
        <v>4676</v>
      </c>
      <c r="C476" s="8" t="s">
        <v>4674</v>
      </c>
      <c r="D476" s="8" t="s">
        <v>4675</v>
      </c>
      <c r="E476" t="s">
        <v>4162</v>
      </c>
      <c r="F476" t="s">
        <v>4167</v>
      </c>
      <c r="G476" t="s">
        <v>4678</v>
      </c>
      <c r="H476" t="s">
        <v>4675</v>
      </c>
    </row>
    <row r="477" spans="1:8" x14ac:dyDescent="0.25">
      <c r="A477" s="8" t="s">
        <v>4162</v>
      </c>
      <c r="B477" s="8" t="s">
        <v>4805</v>
      </c>
      <c r="C477" s="8" t="s">
        <v>4804</v>
      </c>
      <c r="D477" s="8" t="s">
        <v>4804</v>
      </c>
      <c r="E477" t="s">
        <v>4162</v>
      </c>
      <c r="F477" t="s">
        <v>4167</v>
      </c>
      <c r="G477" t="s">
        <v>4807</v>
      </c>
      <c r="H477" t="s">
        <v>4804</v>
      </c>
    </row>
    <row r="478" spans="1:8" x14ac:dyDescent="0.25">
      <c r="A478" s="8" t="s">
        <v>4162</v>
      </c>
      <c r="B478" s="8" t="s">
        <v>4794</v>
      </c>
      <c r="C478" s="8" t="s">
        <v>4792</v>
      </c>
      <c r="D478" s="8" t="s">
        <v>4793</v>
      </c>
      <c r="E478" t="s">
        <v>4162</v>
      </c>
      <c r="F478" t="s">
        <v>4167</v>
      </c>
      <c r="G478" t="s">
        <v>4796</v>
      </c>
      <c r="H478" t="s">
        <v>4793</v>
      </c>
    </row>
    <row r="479" spans="1:8" x14ac:dyDescent="0.25">
      <c r="A479" s="8" t="s">
        <v>4162</v>
      </c>
      <c r="B479" s="8" t="s">
        <v>4984</v>
      </c>
      <c r="C479" s="8" t="s">
        <v>4983</v>
      </c>
      <c r="D479" s="8" t="s">
        <v>4983</v>
      </c>
      <c r="E479" t="s">
        <v>4162</v>
      </c>
      <c r="F479" t="s">
        <v>4167</v>
      </c>
      <c r="G479" t="s">
        <v>4986</v>
      </c>
      <c r="H479" t="s">
        <v>4983</v>
      </c>
    </row>
    <row r="480" spans="1:8" x14ac:dyDescent="0.25">
      <c r="A480" s="8" t="s">
        <v>4162</v>
      </c>
      <c r="B480" s="8" t="s">
        <v>4289</v>
      </c>
      <c r="C480" s="8" t="s">
        <v>4288</v>
      </c>
      <c r="D480" s="8" t="s">
        <v>4288</v>
      </c>
      <c r="E480" t="s">
        <v>4162</v>
      </c>
      <c r="F480" t="s">
        <v>4167</v>
      </c>
      <c r="G480" t="s">
        <v>4291</v>
      </c>
      <c r="H480" t="s">
        <v>4288</v>
      </c>
    </row>
    <row r="481" spans="1:8" x14ac:dyDescent="0.25">
      <c r="A481" s="8" t="s">
        <v>4162</v>
      </c>
      <c r="B481" s="8" t="s">
        <v>5333</v>
      </c>
      <c r="C481" s="8" t="s">
        <v>5221</v>
      </c>
      <c r="D481" s="8" t="s">
        <v>5221</v>
      </c>
      <c r="E481" t="s">
        <v>4162</v>
      </c>
      <c r="F481" t="s">
        <v>4167</v>
      </c>
      <c r="G481" t="s">
        <v>5335</v>
      </c>
      <c r="H481" t="s">
        <v>5221</v>
      </c>
    </row>
    <row r="482" spans="1:8" x14ac:dyDescent="0.25">
      <c r="A482" s="8" t="s">
        <v>4162</v>
      </c>
      <c r="B482" s="8" t="s">
        <v>4575</v>
      </c>
      <c r="C482" s="8" t="s">
        <v>4574</v>
      </c>
      <c r="D482" s="8" t="s">
        <v>4574</v>
      </c>
      <c r="E482" t="s">
        <v>4162</v>
      </c>
      <c r="F482" t="s">
        <v>4167</v>
      </c>
      <c r="G482" t="s">
        <v>4577</v>
      </c>
      <c r="H482" t="s">
        <v>4574</v>
      </c>
    </row>
    <row r="483" spans="1:8" x14ac:dyDescent="0.25">
      <c r="A483" s="8" t="s">
        <v>4162</v>
      </c>
      <c r="B483" s="8" t="s">
        <v>5442</v>
      </c>
      <c r="C483" s="8" t="s">
        <v>5440</v>
      </c>
      <c r="D483" s="8" t="s">
        <v>5441</v>
      </c>
      <c r="E483" t="s">
        <v>4162</v>
      </c>
      <c r="F483" t="s">
        <v>4167</v>
      </c>
      <c r="G483" t="s">
        <v>5444</v>
      </c>
      <c r="H483" t="s">
        <v>5441</v>
      </c>
    </row>
    <row r="484" spans="1:8" x14ac:dyDescent="0.25">
      <c r="A484" s="8" t="s">
        <v>4162</v>
      </c>
      <c r="B484" s="8" t="s">
        <v>5557</v>
      </c>
      <c r="C484" s="8" t="s">
        <v>5555</v>
      </c>
      <c r="D484" s="8" t="s">
        <v>5556</v>
      </c>
      <c r="E484" t="s">
        <v>4162</v>
      </c>
      <c r="F484" t="s">
        <v>4167</v>
      </c>
      <c r="G484" t="s">
        <v>5559</v>
      </c>
      <c r="H484" t="s">
        <v>5556</v>
      </c>
    </row>
    <row r="485" spans="1:8" x14ac:dyDescent="0.25">
      <c r="A485" s="8" t="s">
        <v>4162</v>
      </c>
      <c r="B485" s="8" t="s">
        <v>5469</v>
      </c>
      <c r="C485" s="8" t="s">
        <v>5468</v>
      </c>
      <c r="D485" s="8" t="s">
        <v>5468</v>
      </c>
      <c r="E485" t="s">
        <v>4162</v>
      </c>
      <c r="F485" t="s">
        <v>4167</v>
      </c>
      <c r="G485" t="s">
        <v>5471</v>
      </c>
      <c r="H485" t="s">
        <v>5472</v>
      </c>
    </row>
    <row r="486" spans="1:8" x14ac:dyDescent="0.25">
      <c r="A486" s="8" t="s">
        <v>4162</v>
      </c>
      <c r="B486" s="8" t="s">
        <v>5475</v>
      </c>
      <c r="C486" s="8" t="s">
        <v>5473</v>
      </c>
      <c r="D486" s="8" t="s">
        <v>5474</v>
      </c>
      <c r="E486" t="s">
        <v>4162</v>
      </c>
      <c r="F486" t="s">
        <v>4167</v>
      </c>
      <c r="G486" t="s">
        <v>5477</v>
      </c>
      <c r="H486" t="s">
        <v>5474</v>
      </c>
    </row>
    <row r="487" spans="1:8" x14ac:dyDescent="0.25">
      <c r="A487" s="8" t="s">
        <v>4162</v>
      </c>
      <c r="B487" s="8" t="s">
        <v>5795</v>
      </c>
      <c r="C487" s="8" t="s">
        <v>5412</v>
      </c>
      <c r="D487" s="8" t="s">
        <v>5412</v>
      </c>
      <c r="E487" t="s">
        <v>4162</v>
      </c>
      <c r="F487" t="s">
        <v>4167</v>
      </c>
      <c r="G487" t="s">
        <v>5797</v>
      </c>
      <c r="H487" t="s">
        <v>5412</v>
      </c>
    </row>
    <row r="488" spans="1:8" x14ac:dyDescent="0.25">
      <c r="A488" s="8" t="s">
        <v>4162</v>
      </c>
      <c r="B488" s="8" t="s">
        <v>4619</v>
      </c>
      <c r="C488" s="8" t="s">
        <v>4617</v>
      </c>
      <c r="D488" s="8" t="s">
        <v>4618</v>
      </c>
      <c r="E488" t="s">
        <v>4162</v>
      </c>
      <c r="F488" t="s">
        <v>4167</v>
      </c>
      <c r="G488" t="s">
        <v>6334</v>
      </c>
      <c r="H488" t="s">
        <v>4618</v>
      </c>
    </row>
    <row r="489" spans="1:8" x14ac:dyDescent="0.25">
      <c r="A489" s="8" t="s">
        <v>4162</v>
      </c>
      <c r="B489" s="8" t="s">
        <v>5061</v>
      </c>
      <c r="C489" s="8" t="s">
        <v>5060</v>
      </c>
      <c r="D489" s="8" t="s">
        <v>5060</v>
      </c>
      <c r="E489" t="s">
        <v>4162</v>
      </c>
      <c r="F489" t="s">
        <v>4167</v>
      </c>
      <c r="G489" t="s">
        <v>5063</v>
      </c>
      <c r="H489" t="s">
        <v>5060</v>
      </c>
    </row>
    <row r="490" spans="1:8" x14ac:dyDescent="0.25">
      <c r="A490" s="8" t="s">
        <v>4162</v>
      </c>
      <c r="B490" s="8" t="s">
        <v>5654</v>
      </c>
      <c r="C490" s="8" t="s">
        <v>5652</v>
      </c>
      <c r="D490" s="8" t="s">
        <v>5653</v>
      </c>
      <c r="E490" t="s">
        <v>4162</v>
      </c>
      <c r="F490" t="s">
        <v>4167</v>
      </c>
      <c r="G490" t="s">
        <v>5656</v>
      </c>
      <c r="H490" t="s">
        <v>5653</v>
      </c>
    </row>
    <row r="491" spans="1:8" x14ac:dyDescent="0.25">
      <c r="A491" s="8" t="s">
        <v>4162</v>
      </c>
      <c r="B491" s="8" t="s">
        <v>4960</v>
      </c>
      <c r="C491" s="8" t="s">
        <v>4959</v>
      </c>
      <c r="D491" s="8" t="s">
        <v>4959</v>
      </c>
      <c r="E491" t="s">
        <v>4162</v>
      </c>
      <c r="F491" t="s">
        <v>4167</v>
      </c>
      <c r="G491" t="s">
        <v>4962</v>
      </c>
      <c r="H491" t="s">
        <v>4959</v>
      </c>
    </row>
    <row r="492" spans="1:8" x14ac:dyDescent="0.25">
      <c r="A492" s="8" t="s">
        <v>4162</v>
      </c>
      <c r="B492" s="8" t="s">
        <v>5267</v>
      </c>
      <c r="C492" s="8" t="s">
        <v>5265</v>
      </c>
      <c r="D492" s="8" t="s">
        <v>5266</v>
      </c>
      <c r="E492" t="s">
        <v>4162</v>
      </c>
      <c r="F492" t="s">
        <v>4167</v>
      </c>
      <c r="G492" t="s">
        <v>5269</v>
      </c>
      <c r="H492" t="s">
        <v>5266</v>
      </c>
    </row>
    <row r="493" spans="1:8" x14ac:dyDescent="0.25">
      <c r="A493" s="8" t="s">
        <v>4162</v>
      </c>
      <c r="B493" s="8" t="s">
        <v>4767</v>
      </c>
      <c r="C493" s="8" t="s">
        <v>4766</v>
      </c>
      <c r="D493" s="8" t="s">
        <v>4766</v>
      </c>
      <c r="E493" t="s">
        <v>4162</v>
      </c>
      <c r="F493" t="s">
        <v>4167</v>
      </c>
      <c r="G493" t="s">
        <v>4769</v>
      </c>
      <c r="H493" t="s">
        <v>4766</v>
      </c>
    </row>
    <row r="494" spans="1:8" x14ac:dyDescent="0.25">
      <c r="A494" s="8" t="s">
        <v>4162</v>
      </c>
      <c r="B494" s="8" t="s">
        <v>4431</v>
      </c>
      <c r="C494" s="8" t="s">
        <v>4429</v>
      </c>
      <c r="D494" s="8" t="s">
        <v>4430</v>
      </c>
      <c r="E494" t="s">
        <v>4162</v>
      </c>
      <c r="F494" t="s">
        <v>4167</v>
      </c>
      <c r="G494" t="s">
        <v>4433</v>
      </c>
      <c r="H494" t="s">
        <v>4430</v>
      </c>
    </row>
    <row r="495" spans="1:8" x14ac:dyDescent="0.25">
      <c r="A495" s="8" t="s">
        <v>4162</v>
      </c>
      <c r="B495" s="8" t="s">
        <v>4608</v>
      </c>
      <c r="C495" s="8" t="s">
        <v>4607</v>
      </c>
      <c r="D495" s="8" t="s">
        <v>4607</v>
      </c>
      <c r="E495" t="s">
        <v>4162</v>
      </c>
      <c r="F495" t="s">
        <v>4167</v>
      </c>
      <c r="G495" t="s">
        <v>4610</v>
      </c>
      <c r="H495" t="s">
        <v>4611</v>
      </c>
    </row>
    <row r="496" spans="1:8" x14ac:dyDescent="0.25">
      <c r="A496" s="8" t="s">
        <v>4162</v>
      </c>
      <c r="B496" s="8" t="s">
        <v>4723</v>
      </c>
      <c r="C496" s="8" t="s">
        <v>4722</v>
      </c>
      <c r="D496" s="8" t="s">
        <v>4722</v>
      </c>
      <c r="E496" t="s">
        <v>4162</v>
      </c>
      <c r="F496" t="s">
        <v>4167</v>
      </c>
      <c r="G496" t="s">
        <v>4610</v>
      </c>
      <c r="H496" t="s">
        <v>4611</v>
      </c>
    </row>
    <row r="497" spans="1:8" x14ac:dyDescent="0.25">
      <c r="A497" s="8" t="s">
        <v>4162</v>
      </c>
      <c r="B497" s="8" t="s">
        <v>4886</v>
      </c>
      <c r="C497" s="8" t="s">
        <v>4885</v>
      </c>
      <c r="D497" s="8" t="s">
        <v>4885</v>
      </c>
      <c r="E497" t="s">
        <v>4162</v>
      </c>
      <c r="F497" t="s">
        <v>4167</v>
      </c>
      <c r="G497" t="s">
        <v>4610</v>
      </c>
      <c r="H497" t="s">
        <v>4611</v>
      </c>
    </row>
    <row r="498" spans="1:8" x14ac:dyDescent="0.25">
      <c r="A498" s="8" t="s">
        <v>4162</v>
      </c>
      <c r="B498" s="8" t="s">
        <v>4988</v>
      </c>
      <c r="C498" s="8" t="s">
        <v>4987</v>
      </c>
      <c r="D498" s="8" t="s">
        <v>4987</v>
      </c>
      <c r="E498" t="s">
        <v>4162</v>
      </c>
      <c r="F498" t="s">
        <v>4167</v>
      </c>
      <c r="G498" t="s">
        <v>4610</v>
      </c>
      <c r="H498" t="s">
        <v>4611</v>
      </c>
    </row>
    <row r="499" spans="1:8" x14ac:dyDescent="0.25">
      <c r="A499" s="8" t="s">
        <v>4162</v>
      </c>
      <c r="B499" s="8" t="s">
        <v>4874</v>
      </c>
      <c r="C499" s="8" t="s">
        <v>4873</v>
      </c>
      <c r="D499" s="8" t="s">
        <v>4873</v>
      </c>
      <c r="E499" t="s">
        <v>4162</v>
      </c>
      <c r="F499" t="s">
        <v>4167</v>
      </c>
      <c r="G499" t="s">
        <v>4876</v>
      </c>
      <c r="H499" t="s">
        <v>4873</v>
      </c>
    </row>
    <row r="500" spans="1:8" x14ac:dyDescent="0.25">
      <c r="A500" s="8" t="s">
        <v>4162</v>
      </c>
      <c r="B500" s="8" t="s">
        <v>4204</v>
      </c>
      <c r="C500" s="8" t="s">
        <v>4203</v>
      </c>
      <c r="D500" s="8" t="s">
        <v>4203</v>
      </c>
      <c r="E500" t="s">
        <v>4162</v>
      </c>
      <c r="F500" t="s">
        <v>4167</v>
      </c>
      <c r="G500" t="s">
        <v>4206</v>
      </c>
      <c r="H500" t="s">
        <v>4203</v>
      </c>
    </row>
    <row r="501" spans="1:8" x14ac:dyDescent="0.25">
      <c r="A501" s="8" t="s">
        <v>4162</v>
      </c>
      <c r="B501" s="8" t="s">
        <v>5114</v>
      </c>
      <c r="C501" s="8" t="s">
        <v>5112</v>
      </c>
      <c r="D501" s="8" t="s">
        <v>5113</v>
      </c>
      <c r="E501" t="s">
        <v>4162</v>
      </c>
      <c r="F501" t="s">
        <v>4167</v>
      </c>
      <c r="G501" t="s">
        <v>5116</v>
      </c>
      <c r="H501" t="s">
        <v>5113</v>
      </c>
    </row>
    <row r="502" spans="1:8" x14ac:dyDescent="0.25">
      <c r="A502" s="8" t="s">
        <v>4162</v>
      </c>
      <c r="B502" s="8" t="s">
        <v>5548</v>
      </c>
      <c r="C502" s="8" t="s">
        <v>5547</v>
      </c>
      <c r="D502" s="8" t="s">
        <v>5547</v>
      </c>
      <c r="E502" t="s">
        <v>4162</v>
      </c>
      <c r="F502" t="s">
        <v>4167</v>
      </c>
      <c r="G502" t="s">
        <v>5550</v>
      </c>
      <c r="H502" t="s">
        <v>5547</v>
      </c>
    </row>
    <row r="503" spans="1:8" x14ac:dyDescent="0.25">
      <c r="A503" s="8" t="s">
        <v>4162</v>
      </c>
      <c r="B503" s="8" t="s">
        <v>4280</v>
      </c>
      <c r="C503" s="8" t="s">
        <v>4279</v>
      </c>
      <c r="D503" s="8" t="s">
        <v>4279</v>
      </c>
      <c r="E503" t="s">
        <v>4162</v>
      </c>
      <c r="F503" t="s">
        <v>4167</v>
      </c>
      <c r="G503" t="s">
        <v>4282</v>
      </c>
      <c r="H503" t="s">
        <v>4279</v>
      </c>
    </row>
    <row r="504" spans="1:8" x14ac:dyDescent="0.25">
      <c r="A504" s="8" t="s">
        <v>4162</v>
      </c>
      <c r="B504" s="8" t="s">
        <v>4461</v>
      </c>
      <c r="C504" s="8" t="s">
        <v>4459</v>
      </c>
      <c r="D504" s="8" t="s">
        <v>4460</v>
      </c>
      <c r="E504" t="s">
        <v>4162</v>
      </c>
      <c r="F504" t="s">
        <v>4167</v>
      </c>
      <c r="G504" t="s">
        <v>4463</v>
      </c>
      <c r="H504" t="s">
        <v>4464</v>
      </c>
    </row>
    <row r="505" spans="1:8" x14ac:dyDescent="0.25">
      <c r="A505" s="8" t="s">
        <v>4162</v>
      </c>
      <c r="B505" s="8" t="s">
        <v>5003</v>
      </c>
      <c r="C505" s="8" t="s">
        <v>5002</v>
      </c>
      <c r="D505" s="8" t="s">
        <v>5002</v>
      </c>
      <c r="E505" t="s">
        <v>4162</v>
      </c>
      <c r="F505" t="s">
        <v>4167</v>
      </c>
      <c r="G505" t="s">
        <v>5005</v>
      </c>
      <c r="H505" t="s">
        <v>5002</v>
      </c>
    </row>
    <row r="506" spans="1:8" x14ac:dyDescent="0.25">
      <c r="A506" s="8" t="s">
        <v>4162</v>
      </c>
      <c r="B506" s="8" t="s">
        <v>5382</v>
      </c>
      <c r="C506" s="8" t="s">
        <v>5381</v>
      </c>
      <c r="D506" s="8" t="s">
        <v>5381</v>
      </c>
      <c r="E506" t="s">
        <v>4162</v>
      </c>
      <c r="F506" t="s">
        <v>4167</v>
      </c>
      <c r="G506" t="s">
        <v>5384</v>
      </c>
      <c r="H506" t="s">
        <v>5381</v>
      </c>
    </row>
    <row r="507" spans="1:8" x14ac:dyDescent="0.25">
      <c r="A507" s="8" t="s">
        <v>4162</v>
      </c>
      <c r="B507" s="8" t="s">
        <v>5484</v>
      </c>
      <c r="C507" s="8" t="s">
        <v>5482</v>
      </c>
      <c r="D507" s="8" t="s">
        <v>5483</v>
      </c>
      <c r="E507" t="s">
        <v>4162</v>
      </c>
      <c r="F507" t="s">
        <v>4167</v>
      </c>
      <c r="G507" t="s">
        <v>5486</v>
      </c>
      <c r="H507" t="s">
        <v>5483</v>
      </c>
    </row>
    <row r="508" spans="1:8" x14ac:dyDescent="0.25">
      <c r="A508" s="8" t="s">
        <v>5108</v>
      </c>
      <c r="B508" s="8" t="s">
        <v>4249</v>
      </c>
      <c r="C508" s="8" t="s">
        <v>5786</v>
      </c>
      <c r="D508" s="8" t="s">
        <v>5786</v>
      </c>
      <c r="E508" t="s">
        <v>5108</v>
      </c>
      <c r="F508" t="s">
        <v>5111</v>
      </c>
      <c r="G508" t="s">
        <v>4980</v>
      </c>
      <c r="H508" t="s">
        <v>5786</v>
      </c>
    </row>
    <row r="509" spans="1:8" x14ac:dyDescent="0.25">
      <c r="A509" s="8" t="s">
        <v>5108</v>
      </c>
      <c r="B509" s="8" t="s">
        <v>5197</v>
      </c>
      <c r="C509" s="8" t="s">
        <v>5779</v>
      </c>
      <c r="D509" s="8" t="s">
        <v>5780</v>
      </c>
      <c r="E509" t="s">
        <v>5108</v>
      </c>
      <c r="F509" t="s">
        <v>5111</v>
      </c>
      <c r="G509" t="s">
        <v>5124</v>
      </c>
      <c r="H509" t="s">
        <v>5780</v>
      </c>
    </row>
    <row r="510" spans="1:8" x14ac:dyDescent="0.25">
      <c r="A510" s="8" t="s">
        <v>5108</v>
      </c>
      <c r="B510" s="8" t="s">
        <v>4508</v>
      </c>
      <c r="C510" s="8" t="s">
        <v>3883</v>
      </c>
      <c r="D510" s="8" t="s">
        <v>3883</v>
      </c>
      <c r="E510" t="s">
        <v>5108</v>
      </c>
      <c r="F510" t="s">
        <v>5111</v>
      </c>
      <c r="G510" t="s">
        <v>4515</v>
      </c>
      <c r="H510" t="s">
        <v>3883</v>
      </c>
    </row>
    <row r="511" spans="1:8" x14ac:dyDescent="0.25">
      <c r="A511" s="8" t="s">
        <v>5108</v>
      </c>
      <c r="B511" s="8" t="s">
        <v>4183</v>
      </c>
      <c r="C511" s="8" t="s">
        <v>3994</v>
      </c>
      <c r="D511" s="8" t="s">
        <v>3994</v>
      </c>
      <c r="E511" t="s">
        <v>5108</v>
      </c>
      <c r="F511" t="s">
        <v>5111</v>
      </c>
      <c r="G511" t="s">
        <v>4194</v>
      </c>
      <c r="H511" t="s">
        <v>3994</v>
      </c>
    </row>
    <row r="512" spans="1:8" x14ac:dyDescent="0.25">
      <c r="A512" s="8" t="s">
        <v>5108</v>
      </c>
      <c r="B512" s="8" t="s">
        <v>5143</v>
      </c>
      <c r="C512" s="8" t="s">
        <v>901</v>
      </c>
      <c r="D512" s="8" t="s">
        <v>901</v>
      </c>
      <c r="E512" t="s">
        <v>5108</v>
      </c>
      <c r="F512" t="s">
        <v>5111</v>
      </c>
      <c r="G512" t="s">
        <v>4567</v>
      </c>
      <c r="H512" t="s">
        <v>901</v>
      </c>
    </row>
    <row r="513" spans="1:8" x14ac:dyDescent="0.25">
      <c r="A513" s="8" t="s">
        <v>5108</v>
      </c>
      <c r="B513" s="8" t="s">
        <v>5997</v>
      </c>
      <c r="C513" s="8" t="s">
        <v>5996</v>
      </c>
      <c r="D513" s="8" t="s">
        <v>5996</v>
      </c>
      <c r="E513" t="s">
        <v>5108</v>
      </c>
      <c r="F513" t="s">
        <v>5111</v>
      </c>
      <c r="G513" t="s">
        <v>4861</v>
      </c>
      <c r="H513" t="s">
        <v>5996</v>
      </c>
    </row>
    <row r="514" spans="1:8" x14ac:dyDescent="0.25">
      <c r="A514" s="8" t="s">
        <v>5108</v>
      </c>
      <c r="B514" s="8" t="s">
        <v>5186</v>
      </c>
      <c r="C514" s="8" t="s">
        <v>5918</v>
      </c>
      <c r="D514" s="8" t="s">
        <v>5919</v>
      </c>
      <c r="E514" t="s">
        <v>5108</v>
      </c>
      <c r="F514" t="s">
        <v>5111</v>
      </c>
      <c r="G514" t="s">
        <v>4680</v>
      </c>
      <c r="H514" t="s">
        <v>5919</v>
      </c>
    </row>
    <row r="515" spans="1:8" x14ac:dyDescent="0.25">
      <c r="A515" s="8" t="s">
        <v>5108</v>
      </c>
      <c r="B515" s="8" t="s">
        <v>5984</v>
      </c>
      <c r="C515" s="8" t="s">
        <v>5983</v>
      </c>
      <c r="D515" s="8" t="s">
        <v>5983</v>
      </c>
      <c r="E515" t="s">
        <v>5108</v>
      </c>
      <c r="F515" t="s">
        <v>5111</v>
      </c>
      <c r="G515" t="s">
        <v>3890</v>
      </c>
      <c r="H515" t="s">
        <v>5983</v>
      </c>
    </row>
    <row r="516" spans="1:8" x14ac:dyDescent="0.25">
      <c r="A516" s="8" t="s">
        <v>5108</v>
      </c>
      <c r="B516" s="8" t="s">
        <v>4018</v>
      </c>
      <c r="C516" s="8" t="s">
        <v>6027</v>
      </c>
      <c r="D516" s="8" t="s">
        <v>6027</v>
      </c>
      <c r="E516" t="s">
        <v>5108</v>
      </c>
      <c r="F516" t="s">
        <v>5111</v>
      </c>
      <c r="G516" t="s">
        <v>4085</v>
      </c>
      <c r="H516" t="s">
        <v>6027</v>
      </c>
    </row>
    <row r="517" spans="1:8" x14ac:dyDescent="0.25">
      <c r="A517" s="8" t="s">
        <v>5108</v>
      </c>
      <c r="B517" s="8" t="s">
        <v>4585</v>
      </c>
      <c r="C517" s="8" t="s">
        <v>6260</v>
      </c>
      <c r="D517" s="8" t="s">
        <v>6261</v>
      </c>
      <c r="E517" t="s">
        <v>5108</v>
      </c>
      <c r="F517" t="s">
        <v>5111</v>
      </c>
      <c r="G517" t="s">
        <v>3610</v>
      </c>
      <c r="H517" t="s">
        <v>6261</v>
      </c>
    </row>
    <row r="518" spans="1:8" x14ac:dyDescent="0.25">
      <c r="A518" s="8" t="s">
        <v>5108</v>
      </c>
      <c r="B518" s="8" t="s">
        <v>5374</v>
      </c>
      <c r="C518" s="8" t="s">
        <v>4918</v>
      </c>
      <c r="D518" s="8" t="s">
        <v>4918</v>
      </c>
      <c r="E518" t="s">
        <v>5108</v>
      </c>
      <c r="F518" t="s">
        <v>5111</v>
      </c>
      <c r="G518" t="s">
        <v>3749</v>
      </c>
      <c r="H518" t="s">
        <v>4918</v>
      </c>
    </row>
    <row r="519" spans="1:8" x14ac:dyDescent="0.25">
      <c r="A519" s="8" t="s">
        <v>5108</v>
      </c>
      <c r="B519" s="8" t="s">
        <v>4191</v>
      </c>
      <c r="C519" s="8" t="s">
        <v>2761</v>
      </c>
      <c r="D519" s="8" t="s">
        <v>2761</v>
      </c>
      <c r="E519" t="s">
        <v>5108</v>
      </c>
      <c r="F519" t="s">
        <v>5111</v>
      </c>
      <c r="G519" t="s">
        <v>5042</v>
      </c>
      <c r="H519" t="s">
        <v>2761</v>
      </c>
    </row>
    <row r="520" spans="1:8" x14ac:dyDescent="0.25">
      <c r="A520" s="8" t="s">
        <v>5108</v>
      </c>
      <c r="B520" s="8" t="s">
        <v>4278</v>
      </c>
      <c r="C520" s="8" t="s">
        <v>5827</v>
      </c>
      <c r="D520" s="8" t="s">
        <v>5827</v>
      </c>
      <c r="E520" t="s">
        <v>5108</v>
      </c>
      <c r="F520" t="s">
        <v>5111</v>
      </c>
      <c r="G520" t="s">
        <v>4352</v>
      </c>
      <c r="H520" t="s">
        <v>5827</v>
      </c>
    </row>
    <row r="521" spans="1:8" x14ac:dyDescent="0.25">
      <c r="A521" s="8" t="s">
        <v>5108</v>
      </c>
      <c r="B521" s="8" t="s">
        <v>4212</v>
      </c>
      <c r="C521" s="8" t="s">
        <v>6009</v>
      </c>
      <c r="D521" s="8" t="s">
        <v>6009</v>
      </c>
      <c r="E521" t="s">
        <v>5108</v>
      </c>
      <c r="F521" t="s">
        <v>5111</v>
      </c>
      <c r="G521" t="s">
        <v>4008</v>
      </c>
      <c r="H521" t="s">
        <v>6009</v>
      </c>
    </row>
    <row r="522" spans="1:8" x14ac:dyDescent="0.25">
      <c r="A522" s="8" t="s">
        <v>5108</v>
      </c>
      <c r="B522" s="8" t="s">
        <v>4498</v>
      </c>
      <c r="C522" s="8" t="s">
        <v>5138</v>
      </c>
      <c r="D522" s="8" t="s">
        <v>5139</v>
      </c>
      <c r="E522" t="s">
        <v>5108</v>
      </c>
      <c r="F522" t="s">
        <v>5111</v>
      </c>
      <c r="G522" t="s">
        <v>5141</v>
      </c>
      <c r="H522" t="s">
        <v>5142</v>
      </c>
    </row>
    <row r="523" spans="1:8" x14ac:dyDescent="0.25">
      <c r="A523" s="8" t="s">
        <v>5108</v>
      </c>
      <c r="B523" s="8" t="s">
        <v>5410</v>
      </c>
      <c r="C523" s="8" t="s">
        <v>5408</v>
      </c>
      <c r="D523" s="8" t="s">
        <v>5409</v>
      </c>
      <c r="E523" t="s">
        <v>5108</v>
      </c>
      <c r="F523" t="s">
        <v>5111</v>
      </c>
      <c r="G523" t="s">
        <v>5141</v>
      </c>
      <c r="H523" t="s">
        <v>5142</v>
      </c>
    </row>
    <row r="524" spans="1:8" x14ac:dyDescent="0.25">
      <c r="A524" s="8" t="s">
        <v>5108</v>
      </c>
      <c r="B524" s="8" t="s">
        <v>4121</v>
      </c>
      <c r="C524" s="8" t="s">
        <v>6101</v>
      </c>
      <c r="D524" s="8" t="s">
        <v>6101</v>
      </c>
      <c r="E524" t="s">
        <v>5108</v>
      </c>
      <c r="F524" t="s">
        <v>5111</v>
      </c>
      <c r="G524" t="s">
        <v>3816</v>
      </c>
      <c r="H524" t="s">
        <v>6101</v>
      </c>
    </row>
    <row r="525" spans="1:8" x14ac:dyDescent="0.25">
      <c r="A525" s="8" t="s">
        <v>5108</v>
      </c>
      <c r="B525" s="8" t="s">
        <v>4453</v>
      </c>
      <c r="C525" s="8" t="s">
        <v>6218</v>
      </c>
      <c r="D525" s="8" t="s">
        <v>6219</v>
      </c>
      <c r="E525" t="s">
        <v>5108</v>
      </c>
      <c r="F525" t="s">
        <v>5111</v>
      </c>
      <c r="G525" t="s">
        <v>3988</v>
      </c>
      <c r="H525" t="s">
        <v>6219</v>
      </c>
    </row>
    <row r="526" spans="1:8" x14ac:dyDescent="0.25">
      <c r="A526" s="8" t="s">
        <v>5108</v>
      </c>
      <c r="B526" s="8" t="s">
        <v>4302</v>
      </c>
      <c r="C526" s="8" t="s">
        <v>6246</v>
      </c>
      <c r="D526" s="8" t="s">
        <v>6246</v>
      </c>
      <c r="E526" t="s">
        <v>5108</v>
      </c>
      <c r="F526" t="s">
        <v>5111</v>
      </c>
      <c r="G526" t="s">
        <v>3686</v>
      </c>
      <c r="H526" t="s">
        <v>6246</v>
      </c>
    </row>
    <row r="527" spans="1:8" x14ac:dyDescent="0.25">
      <c r="A527" s="8" t="s">
        <v>5108</v>
      </c>
      <c r="B527" s="8" t="s">
        <v>5610</v>
      </c>
      <c r="C527" s="8" t="s">
        <v>5609</v>
      </c>
      <c r="D527" s="8" t="s">
        <v>5609</v>
      </c>
      <c r="E527" t="s">
        <v>5108</v>
      </c>
      <c r="F527" t="s">
        <v>5111</v>
      </c>
      <c r="G527" t="s">
        <v>3689</v>
      </c>
      <c r="H527" t="s">
        <v>5609</v>
      </c>
    </row>
    <row r="528" spans="1:8" x14ac:dyDescent="0.25">
      <c r="A528" s="8" t="s">
        <v>5108</v>
      </c>
      <c r="B528" s="8" t="s">
        <v>4287</v>
      </c>
      <c r="C528" s="8" t="s">
        <v>5873</v>
      </c>
      <c r="D528" s="8" t="s">
        <v>5873</v>
      </c>
      <c r="E528" t="s">
        <v>5108</v>
      </c>
      <c r="F528" t="s">
        <v>5111</v>
      </c>
      <c r="G528" t="s">
        <v>3627</v>
      </c>
      <c r="H528" t="s">
        <v>5873</v>
      </c>
    </row>
    <row r="529" spans="1:8" x14ac:dyDescent="0.25">
      <c r="A529" s="8" t="s">
        <v>5108</v>
      </c>
      <c r="B529" s="8" t="s">
        <v>4935</v>
      </c>
      <c r="C529" s="8" t="s">
        <v>5875</v>
      </c>
      <c r="D529" s="8" t="s">
        <v>5876</v>
      </c>
      <c r="E529" t="s">
        <v>5108</v>
      </c>
      <c r="F529" t="s">
        <v>5111</v>
      </c>
      <c r="G529" t="s">
        <v>3351</v>
      </c>
      <c r="H529" t="s">
        <v>5876</v>
      </c>
    </row>
    <row r="530" spans="1:8" x14ac:dyDescent="0.25">
      <c r="A530" s="8" t="s">
        <v>5108</v>
      </c>
      <c r="B530" s="8" t="s">
        <v>5193</v>
      </c>
      <c r="C530" s="8" t="s">
        <v>6186</v>
      </c>
      <c r="D530" s="8" t="s">
        <v>6186</v>
      </c>
      <c r="E530" t="s">
        <v>5108</v>
      </c>
      <c r="F530" t="s">
        <v>5111</v>
      </c>
      <c r="G530" t="s">
        <v>3311</v>
      </c>
      <c r="H530" t="s">
        <v>6186</v>
      </c>
    </row>
    <row r="531" spans="1:8" x14ac:dyDescent="0.25">
      <c r="A531" s="8" t="s">
        <v>5108</v>
      </c>
      <c r="B531" s="8" t="s">
        <v>5498</v>
      </c>
      <c r="C531" s="8" t="s">
        <v>6145</v>
      </c>
      <c r="D531" s="8" t="s">
        <v>6145</v>
      </c>
      <c r="E531" t="s">
        <v>5108</v>
      </c>
      <c r="F531" t="s">
        <v>5111</v>
      </c>
      <c r="G531" t="s">
        <v>4815</v>
      </c>
      <c r="H531" t="s">
        <v>6145</v>
      </c>
    </row>
    <row r="532" spans="1:8" x14ac:dyDescent="0.25">
      <c r="A532" s="8" t="s">
        <v>5108</v>
      </c>
      <c r="B532" s="8" t="s">
        <v>4271</v>
      </c>
      <c r="C532" s="8" t="s">
        <v>5344</v>
      </c>
      <c r="D532" s="8" t="s">
        <v>5344</v>
      </c>
      <c r="E532" t="s">
        <v>5108</v>
      </c>
      <c r="F532" t="s">
        <v>5111</v>
      </c>
      <c r="G532" t="s">
        <v>5346</v>
      </c>
      <c r="H532" t="s">
        <v>5347</v>
      </c>
    </row>
    <row r="533" spans="1:8" x14ac:dyDescent="0.25">
      <c r="A533" s="8" t="s">
        <v>5108</v>
      </c>
      <c r="B533" s="8" t="s">
        <v>4560</v>
      </c>
      <c r="C533" s="8" t="s">
        <v>5385</v>
      </c>
      <c r="D533" s="8" t="s">
        <v>5386</v>
      </c>
      <c r="E533" t="s">
        <v>5108</v>
      </c>
      <c r="F533" t="s">
        <v>5111</v>
      </c>
      <c r="G533" t="s">
        <v>5346</v>
      </c>
      <c r="H533" t="s">
        <v>5347</v>
      </c>
    </row>
    <row r="534" spans="1:8" x14ac:dyDescent="0.25">
      <c r="A534" s="8" t="s">
        <v>5108</v>
      </c>
      <c r="B534" s="8" t="s">
        <v>4328</v>
      </c>
      <c r="C534" s="8" t="s">
        <v>5584</v>
      </c>
      <c r="D534" s="8" t="s">
        <v>5585</v>
      </c>
      <c r="E534" t="s">
        <v>5108</v>
      </c>
      <c r="F534" t="s">
        <v>5111</v>
      </c>
      <c r="G534" t="s">
        <v>5346</v>
      </c>
      <c r="H534" t="s">
        <v>5347</v>
      </c>
    </row>
    <row r="535" spans="1:8" x14ac:dyDescent="0.25">
      <c r="A535" s="8" t="s">
        <v>5108</v>
      </c>
      <c r="B535" s="8" t="s">
        <v>5607</v>
      </c>
      <c r="C535" s="8" t="s">
        <v>5606</v>
      </c>
      <c r="D535" s="8" t="s">
        <v>5347</v>
      </c>
      <c r="E535" t="s">
        <v>5108</v>
      </c>
      <c r="F535" t="s">
        <v>5111</v>
      </c>
      <c r="G535" t="s">
        <v>5346</v>
      </c>
      <c r="H535" t="s">
        <v>5347</v>
      </c>
    </row>
    <row r="536" spans="1:8" x14ac:dyDescent="0.25">
      <c r="A536" s="8" t="s">
        <v>5108</v>
      </c>
      <c r="B536" s="8" t="s">
        <v>5363</v>
      </c>
      <c r="C536" s="8" t="s">
        <v>5741</v>
      </c>
      <c r="D536" s="8" t="s">
        <v>5741</v>
      </c>
      <c r="E536" t="s">
        <v>5108</v>
      </c>
      <c r="F536" t="s">
        <v>5111</v>
      </c>
      <c r="G536" t="s">
        <v>5346</v>
      </c>
      <c r="H536" t="s">
        <v>5347</v>
      </c>
    </row>
    <row r="537" spans="1:8" x14ac:dyDescent="0.25">
      <c r="A537" s="8" t="s">
        <v>5108</v>
      </c>
      <c r="B537" s="8" t="s">
        <v>5753</v>
      </c>
      <c r="C537" s="8" t="s">
        <v>5751</v>
      </c>
      <c r="D537" s="8" t="s">
        <v>5752</v>
      </c>
      <c r="E537" t="s">
        <v>5108</v>
      </c>
      <c r="F537" t="s">
        <v>5111</v>
      </c>
      <c r="G537" t="s">
        <v>5346</v>
      </c>
      <c r="H537" t="s">
        <v>5347</v>
      </c>
    </row>
    <row r="538" spans="1:8" x14ac:dyDescent="0.25">
      <c r="A538" s="8" t="s">
        <v>5108</v>
      </c>
      <c r="B538" s="8" t="s">
        <v>4437</v>
      </c>
      <c r="C538" s="8" t="s">
        <v>5762</v>
      </c>
      <c r="D538" s="8" t="s">
        <v>5762</v>
      </c>
      <c r="E538" t="s">
        <v>5108</v>
      </c>
      <c r="F538" t="s">
        <v>5111</v>
      </c>
      <c r="G538" t="s">
        <v>5346</v>
      </c>
      <c r="H538" t="s">
        <v>5347</v>
      </c>
    </row>
    <row r="539" spans="1:8" x14ac:dyDescent="0.25">
      <c r="A539" s="8" t="s">
        <v>5108</v>
      </c>
      <c r="B539" s="8" t="s">
        <v>5239</v>
      </c>
      <c r="C539" s="8" t="s">
        <v>5817</v>
      </c>
      <c r="D539" s="8" t="s">
        <v>5818</v>
      </c>
      <c r="E539" t="s">
        <v>5108</v>
      </c>
      <c r="F539" t="s">
        <v>5111</v>
      </c>
      <c r="G539" t="s">
        <v>5346</v>
      </c>
      <c r="H539" t="s">
        <v>5347</v>
      </c>
    </row>
    <row r="540" spans="1:8" x14ac:dyDescent="0.25">
      <c r="A540" s="8" t="s">
        <v>5108</v>
      </c>
      <c r="B540" s="8" t="s">
        <v>5887</v>
      </c>
      <c r="C540" s="8" t="s">
        <v>5885</v>
      </c>
      <c r="D540" s="8" t="s">
        <v>5886</v>
      </c>
      <c r="E540" t="s">
        <v>5108</v>
      </c>
      <c r="F540" t="s">
        <v>5111</v>
      </c>
      <c r="G540" t="s">
        <v>5346</v>
      </c>
      <c r="H540" t="s">
        <v>5347</v>
      </c>
    </row>
    <row r="541" spans="1:8" x14ac:dyDescent="0.25">
      <c r="A541" s="8" t="s">
        <v>5108</v>
      </c>
      <c r="B541" s="8" t="s">
        <v>4669</v>
      </c>
      <c r="C541" s="8" t="s">
        <v>5892</v>
      </c>
      <c r="D541" s="8" t="s">
        <v>5893</v>
      </c>
      <c r="E541" t="s">
        <v>5108</v>
      </c>
      <c r="F541" t="s">
        <v>5111</v>
      </c>
      <c r="G541" t="s">
        <v>5346</v>
      </c>
      <c r="H541" t="s">
        <v>5347</v>
      </c>
    </row>
    <row r="542" spans="1:8" x14ac:dyDescent="0.25">
      <c r="A542" s="8" t="s">
        <v>5108</v>
      </c>
      <c r="B542" s="8" t="s">
        <v>4161</v>
      </c>
      <c r="C542" s="8" t="s">
        <v>5946</v>
      </c>
      <c r="D542" s="8" t="s">
        <v>5947</v>
      </c>
      <c r="E542" t="s">
        <v>5108</v>
      </c>
      <c r="F542" t="s">
        <v>5111</v>
      </c>
      <c r="G542" t="s">
        <v>5346</v>
      </c>
      <c r="H542" t="s">
        <v>5347</v>
      </c>
    </row>
    <row r="543" spans="1:8" x14ac:dyDescent="0.25">
      <c r="A543" s="8" t="s">
        <v>5108</v>
      </c>
      <c r="B543" s="8" t="s">
        <v>4917</v>
      </c>
      <c r="C543" s="8" t="s">
        <v>6004</v>
      </c>
      <c r="D543" s="8" t="s">
        <v>6004</v>
      </c>
      <c r="E543" t="s">
        <v>5108</v>
      </c>
      <c r="F543" t="s">
        <v>5111</v>
      </c>
      <c r="G543" t="s">
        <v>3820</v>
      </c>
      <c r="H543" t="s">
        <v>6004</v>
      </c>
    </row>
    <row r="544" spans="1:8" x14ac:dyDescent="0.25">
      <c r="A544" s="8" t="s">
        <v>5108</v>
      </c>
      <c r="B544" s="8" t="s">
        <v>4782</v>
      </c>
      <c r="C544" s="8" t="s">
        <v>6054</v>
      </c>
      <c r="D544" s="8" t="s">
        <v>6055</v>
      </c>
      <c r="E544" t="s">
        <v>5108</v>
      </c>
      <c r="F544" t="s">
        <v>5111</v>
      </c>
      <c r="G544" t="s">
        <v>3879</v>
      </c>
      <c r="H544" t="s">
        <v>6055</v>
      </c>
    </row>
    <row r="545" spans="1:8" x14ac:dyDescent="0.25">
      <c r="A545" s="8" t="s">
        <v>5108</v>
      </c>
      <c r="B545" s="8" t="s">
        <v>5348</v>
      </c>
      <c r="C545" s="8" t="s">
        <v>4873</v>
      </c>
      <c r="D545" s="8" t="s">
        <v>4873</v>
      </c>
      <c r="E545" t="s">
        <v>5108</v>
      </c>
      <c r="F545" t="s">
        <v>5111</v>
      </c>
      <c r="G545" t="s">
        <v>4174</v>
      </c>
      <c r="H545" t="s">
        <v>4873</v>
      </c>
    </row>
    <row r="546" spans="1:8" x14ac:dyDescent="0.25">
      <c r="A546" s="8" t="s">
        <v>5108</v>
      </c>
      <c r="B546" s="8" t="s">
        <v>5546</v>
      </c>
      <c r="C546" s="8" t="s">
        <v>5815</v>
      </c>
      <c r="D546" s="8" t="s">
        <v>5815</v>
      </c>
      <c r="E546" t="s">
        <v>5108</v>
      </c>
      <c r="F546" t="s">
        <v>5111</v>
      </c>
      <c r="G546" t="s">
        <v>4200</v>
      </c>
      <c r="H546" t="s">
        <v>5815</v>
      </c>
    </row>
    <row r="547" spans="1:8" x14ac:dyDescent="0.25">
      <c r="A547" s="8" t="s">
        <v>5108</v>
      </c>
      <c r="B547" s="8" t="s">
        <v>4716</v>
      </c>
      <c r="C547" s="8" t="s">
        <v>1179</v>
      </c>
      <c r="D547" s="8" t="s">
        <v>1179</v>
      </c>
      <c r="E547" t="s">
        <v>5108</v>
      </c>
      <c r="F547" t="s">
        <v>5111</v>
      </c>
      <c r="G547" t="s">
        <v>4474</v>
      </c>
      <c r="H547" t="s">
        <v>1179</v>
      </c>
    </row>
    <row r="548" spans="1:8" x14ac:dyDescent="0.25">
      <c r="A548" s="8" t="s">
        <v>5108</v>
      </c>
      <c r="B548" s="8" t="s">
        <v>4109</v>
      </c>
      <c r="C548" s="8" t="s">
        <v>6099</v>
      </c>
      <c r="D548" s="8" t="s">
        <v>6099</v>
      </c>
      <c r="E548" t="s">
        <v>5108</v>
      </c>
      <c r="F548" t="s">
        <v>5111</v>
      </c>
      <c r="G548" t="s">
        <v>4755</v>
      </c>
      <c r="H548" t="s">
        <v>6099</v>
      </c>
    </row>
    <row r="549" spans="1:8" x14ac:dyDescent="0.25">
      <c r="A549" s="8" t="s">
        <v>5108</v>
      </c>
      <c r="B549" s="8" t="s">
        <v>4698</v>
      </c>
      <c r="C549" s="8" t="s">
        <v>5109</v>
      </c>
      <c r="D549" s="8" t="s">
        <v>5109</v>
      </c>
      <c r="E549" t="s">
        <v>5108</v>
      </c>
      <c r="F549" t="s">
        <v>5111</v>
      </c>
      <c r="G549" t="s">
        <v>4953</v>
      </c>
      <c r="H549" t="s">
        <v>5109</v>
      </c>
    </row>
    <row r="550" spans="1:8" x14ac:dyDescent="0.25">
      <c r="A550" s="8" t="s">
        <v>5108</v>
      </c>
      <c r="B550" s="8" t="s">
        <v>5343</v>
      </c>
      <c r="C550" s="8" t="s">
        <v>5993</v>
      </c>
      <c r="D550" s="8" t="s">
        <v>5994</v>
      </c>
      <c r="E550" t="s">
        <v>5108</v>
      </c>
      <c r="F550" t="s">
        <v>5111</v>
      </c>
      <c r="G550" t="s">
        <v>4789</v>
      </c>
      <c r="H550" t="s">
        <v>5994</v>
      </c>
    </row>
    <row r="551" spans="1:8" x14ac:dyDescent="0.25">
      <c r="A551" s="8" t="s">
        <v>5108</v>
      </c>
      <c r="B551" s="8" t="s">
        <v>4966</v>
      </c>
      <c r="C551" s="8" t="s">
        <v>5852</v>
      </c>
      <c r="D551" s="8" t="s">
        <v>5853</v>
      </c>
      <c r="E551" t="s">
        <v>5108</v>
      </c>
      <c r="F551" t="s">
        <v>5111</v>
      </c>
      <c r="G551" t="s">
        <v>4878</v>
      </c>
      <c r="H551" t="s">
        <v>5853</v>
      </c>
    </row>
    <row r="552" spans="1:8" x14ac:dyDescent="0.25">
      <c r="A552" s="8" t="s">
        <v>5108</v>
      </c>
      <c r="B552" s="8" t="s">
        <v>4243</v>
      </c>
      <c r="C552" s="8" t="s">
        <v>5287</v>
      </c>
      <c r="D552" s="8" t="s">
        <v>5287</v>
      </c>
      <c r="E552" t="s">
        <v>5108</v>
      </c>
      <c r="F552" t="s">
        <v>5111</v>
      </c>
      <c r="G552" t="s">
        <v>4776</v>
      </c>
      <c r="H552" t="s">
        <v>5287</v>
      </c>
    </row>
    <row r="553" spans="1:8" x14ac:dyDescent="0.25">
      <c r="A553" s="8" t="s">
        <v>2158</v>
      </c>
      <c r="B553" s="8" t="s">
        <v>3127</v>
      </c>
      <c r="C553" s="8" t="s">
        <v>3126</v>
      </c>
      <c r="D553" s="8" t="s">
        <v>3126</v>
      </c>
      <c r="E553" t="s">
        <v>2158</v>
      </c>
      <c r="F553" t="s">
        <v>2162</v>
      </c>
      <c r="G553" t="s">
        <v>3019</v>
      </c>
      <c r="H553" t="s">
        <v>3020</v>
      </c>
    </row>
    <row r="554" spans="1:8" x14ac:dyDescent="0.25">
      <c r="A554" s="8" t="s">
        <v>2158</v>
      </c>
      <c r="B554" s="8" t="s">
        <v>3017</v>
      </c>
      <c r="C554" s="8" t="s">
        <v>3016</v>
      </c>
      <c r="D554" s="8" t="s">
        <v>3016</v>
      </c>
      <c r="E554" t="s">
        <v>2158</v>
      </c>
      <c r="F554" t="s">
        <v>2162</v>
      </c>
      <c r="G554" t="s">
        <v>3019</v>
      </c>
      <c r="H554" t="s">
        <v>3020</v>
      </c>
    </row>
    <row r="555" spans="1:8" x14ac:dyDescent="0.25">
      <c r="A555" s="8" t="s">
        <v>2158</v>
      </c>
      <c r="B555" s="8" t="s">
        <v>3263</v>
      </c>
      <c r="C555" s="8" t="s">
        <v>3261</v>
      </c>
      <c r="D555" s="8" t="s">
        <v>3262</v>
      </c>
      <c r="E555" t="s">
        <v>2158</v>
      </c>
      <c r="F555" t="s">
        <v>2162</v>
      </c>
      <c r="G555" t="s">
        <v>3019</v>
      </c>
      <c r="H555" t="s">
        <v>3020</v>
      </c>
    </row>
    <row r="556" spans="1:8" x14ac:dyDescent="0.25">
      <c r="A556" s="8" t="s">
        <v>2158</v>
      </c>
      <c r="B556" s="8" t="s">
        <v>3320</v>
      </c>
      <c r="C556" s="8" t="s">
        <v>3318</v>
      </c>
      <c r="D556" s="8" t="s">
        <v>3319</v>
      </c>
      <c r="E556" t="s">
        <v>2158</v>
      </c>
      <c r="F556" t="s">
        <v>2162</v>
      </c>
      <c r="G556" t="s">
        <v>3019</v>
      </c>
      <c r="H556" t="s">
        <v>3020</v>
      </c>
    </row>
    <row r="557" spans="1:8" x14ac:dyDescent="0.25">
      <c r="A557" s="8" t="s">
        <v>2158</v>
      </c>
      <c r="B557" s="8" t="s">
        <v>3113</v>
      </c>
      <c r="C557" s="8" t="s">
        <v>3111</v>
      </c>
      <c r="D557" s="8" t="s">
        <v>3112</v>
      </c>
      <c r="E557" t="s">
        <v>2158</v>
      </c>
      <c r="F557" t="s">
        <v>2162</v>
      </c>
      <c r="G557" t="s">
        <v>3019</v>
      </c>
      <c r="H557" t="s">
        <v>3020</v>
      </c>
    </row>
    <row r="558" spans="1:8" x14ac:dyDescent="0.25">
      <c r="A558" s="8" t="s">
        <v>2158</v>
      </c>
      <c r="B558" s="8" t="s">
        <v>3069</v>
      </c>
      <c r="C558" s="8" t="s">
        <v>3067</v>
      </c>
      <c r="D558" s="8" t="s">
        <v>3068</v>
      </c>
      <c r="E558" t="s">
        <v>2158</v>
      </c>
      <c r="F558" t="s">
        <v>2162</v>
      </c>
      <c r="G558" t="s">
        <v>3019</v>
      </c>
      <c r="H558" t="s">
        <v>3020</v>
      </c>
    </row>
    <row r="559" spans="1:8" x14ac:dyDescent="0.25">
      <c r="A559" s="8" t="s">
        <v>2158</v>
      </c>
      <c r="B559" s="8" t="s">
        <v>2844</v>
      </c>
      <c r="C559" s="8" t="s">
        <v>1859</v>
      </c>
      <c r="D559" s="8" t="s">
        <v>2843</v>
      </c>
      <c r="E559" t="s">
        <v>2158</v>
      </c>
      <c r="F559" t="s">
        <v>2162</v>
      </c>
      <c r="G559" t="s">
        <v>2599</v>
      </c>
      <c r="H559" t="s">
        <v>2600</v>
      </c>
    </row>
    <row r="560" spans="1:8" x14ac:dyDescent="0.25">
      <c r="A560" s="8" t="s">
        <v>2158</v>
      </c>
      <c r="B560" s="8" t="s">
        <v>2825</v>
      </c>
      <c r="C560" s="8" t="s">
        <v>2823</v>
      </c>
      <c r="D560" s="8" t="s">
        <v>2824</v>
      </c>
      <c r="E560" t="s">
        <v>2158</v>
      </c>
      <c r="F560" t="s">
        <v>2162</v>
      </c>
      <c r="G560" t="s">
        <v>2599</v>
      </c>
      <c r="H560" t="s">
        <v>2600</v>
      </c>
    </row>
    <row r="561" spans="1:8" x14ac:dyDescent="0.25">
      <c r="A561" s="8" t="s">
        <v>2158</v>
      </c>
      <c r="B561" s="8" t="s">
        <v>2767</v>
      </c>
      <c r="C561" s="8" t="s">
        <v>2765</v>
      </c>
      <c r="D561" s="8" t="s">
        <v>2766</v>
      </c>
      <c r="E561" t="s">
        <v>2158</v>
      </c>
      <c r="F561" t="s">
        <v>2162</v>
      </c>
      <c r="G561" t="s">
        <v>2599</v>
      </c>
      <c r="H561" t="s">
        <v>2600</v>
      </c>
    </row>
    <row r="562" spans="1:8" x14ac:dyDescent="0.25">
      <c r="A562" s="8" t="s">
        <v>2158</v>
      </c>
      <c r="B562" s="8" t="s">
        <v>2709</v>
      </c>
      <c r="C562" s="8" t="s">
        <v>2708</v>
      </c>
      <c r="D562" s="8" t="s">
        <v>2708</v>
      </c>
      <c r="E562" t="s">
        <v>2158</v>
      </c>
      <c r="F562" t="s">
        <v>2162</v>
      </c>
      <c r="G562" t="s">
        <v>2599</v>
      </c>
      <c r="H562" t="s">
        <v>2600</v>
      </c>
    </row>
    <row r="563" spans="1:8" x14ac:dyDescent="0.25">
      <c r="A563" s="8" t="s">
        <v>2158</v>
      </c>
      <c r="B563" s="8" t="s">
        <v>2731</v>
      </c>
      <c r="C563" s="8" t="s">
        <v>2730</v>
      </c>
      <c r="D563" s="8" t="s">
        <v>2730</v>
      </c>
      <c r="E563" t="s">
        <v>2158</v>
      </c>
      <c r="F563" t="s">
        <v>2162</v>
      </c>
      <c r="G563" t="s">
        <v>2599</v>
      </c>
      <c r="H563" t="s">
        <v>2600</v>
      </c>
    </row>
    <row r="564" spans="1:8" x14ac:dyDescent="0.25">
      <c r="A564" s="8" t="s">
        <v>2158</v>
      </c>
      <c r="B564" s="8" t="s">
        <v>2673</v>
      </c>
      <c r="C564" s="8" t="s">
        <v>621</v>
      </c>
      <c r="D564" s="8" t="s">
        <v>2672</v>
      </c>
      <c r="E564" t="s">
        <v>2158</v>
      </c>
      <c r="F564" t="s">
        <v>2162</v>
      </c>
      <c r="G564" t="s">
        <v>2599</v>
      </c>
      <c r="H564" t="s">
        <v>2600</v>
      </c>
    </row>
    <row r="565" spans="1:8" x14ac:dyDescent="0.25">
      <c r="A565" s="8" t="s">
        <v>2158</v>
      </c>
      <c r="B565" s="8" t="s">
        <v>2684</v>
      </c>
      <c r="C565" s="8" t="s">
        <v>2683</v>
      </c>
      <c r="D565" s="8" t="s">
        <v>2683</v>
      </c>
      <c r="E565" t="s">
        <v>2158</v>
      </c>
      <c r="F565" t="s">
        <v>2162</v>
      </c>
      <c r="G565" t="s">
        <v>2599</v>
      </c>
      <c r="H565" t="s">
        <v>2600</v>
      </c>
    </row>
    <row r="566" spans="1:8" x14ac:dyDescent="0.25">
      <c r="A566" s="8" t="s">
        <v>2158</v>
      </c>
      <c r="B566" s="8" t="s">
        <v>2612</v>
      </c>
      <c r="C566" s="8" t="s">
        <v>2611</v>
      </c>
      <c r="D566" s="8" t="s">
        <v>2611</v>
      </c>
      <c r="E566" t="s">
        <v>2158</v>
      </c>
      <c r="F566" t="s">
        <v>2162</v>
      </c>
      <c r="G566" t="s">
        <v>2599</v>
      </c>
      <c r="H566" t="s">
        <v>2600</v>
      </c>
    </row>
    <row r="567" spans="1:8" x14ac:dyDescent="0.25">
      <c r="A567" s="8" t="s">
        <v>2158</v>
      </c>
      <c r="B567" s="8" t="s">
        <v>2597</v>
      </c>
      <c r="C567" s="8" t="s">
        <v>1555</v>
      </c>
      <c r="D567" s="8" t="s">
        <v>2596</v>
      </c>
      <c r="E567" t="s">
        <v>2158</v>
      </c>
      <c r="F567" t="s">
        <v>2162</v>
      </c>
      <c r="G567" t="s">
        <v>2599</v>
      </c>
      <c r="H567" t="s">
        <v>2600</v>
      </c>
    </row>
    <row r="568" spans="1:8" x14ac:dyDescent="0.25">
      <c r="A568" s="8" t="s">
        <v>2158</v>
      </c>
      <c r="B568" s="8" t="s">
        <v>2703</v>
      </c>
      <c r="C568" s="8" t="s">
        <v>2702</v>
      </c>
      <c r="D568" s="8" t="s">
        <v>2702</v>
      </c>
      <c r="E568" t="s">
        <v>2158</v>
      </c>
      <c r="F568" t="s">
        <v>2162</v>
      </c>
      <c r="G568" t="s">
        <v>2599</v>
      </c>
      <c r="H568" t="s">
        <v>2600</v>
      </c>
    </row>
    <row r="569" spans="1:8" x14ac:dyDescent="0.25">
      <c r="A569" s="8" t="s">
        <v>2158</v>
      </c>
      <c r="B569" s="8" t="s">
        <v>2720</v>
      </c>
      <c r="C569" s="8" t="s">
        <v>2718</v>
      </c>
      <c r="D569" s="8" t="s">
        <v>2719</v>
      </c>
      <c r="E569" t="s">
        <v>2158</v>
      </c>
      <c r="F569" t="s">
        <v>2162</v>
      </c>
      <c r="G569" t="s">
        <v>2599</v>
      </c>
      <c r="H569" t="s">
        <v>2600</v>
      </c>
    </row>
    <row r="570" spans="1:8" x14ac:dyDescent="0.25">
      <c r="A570" s="8" t="s">
        <v>2158</v>
      </c>
      <c r="B570" s="8" t="s">
        <v>2486</v>
      </c>
      <c r="C570" s="8" t="s">
        <v>2485</v>
      </c>
      <c r="D570" s="8" t="s">
        <v>2485</v>
      </c>
      <c r="E570" t="s">
        <v>2158</v>
      </c>
      <c r="F570" t="s">
        <v>2162</v>
      </c>
      <c r="G570" t="s">
        <v>2163</v>
      </c>
      <c r="H570" t="s">
        <v>2164</v>
      </c>
    </row>
    <row r="571" spans="1:8" x14ac:dyDescent="0.25">
      <c r="A571" s="8" t="s">
        <v>2158</v>
      </c>
      <c r="B571" s="8" t="s">
        <v>2160</v>
      </c>
      <c r="C571" s="8" t="s">
        <v>2159</v>
      </c>
      <c r="D571" s="8" t="s">
        <v>2159</v>
      </c>
      <c r="E571" t="s">
        <v>2158</v>
      </c>
      <c r="F571" t="s">
        <v>2162</v>
      </c>
      <c r="G571" t="s">
        <v>2163</v>
      </c>
      <c r="H571" t="s">
        <v>2164</v>
      </c>
    </row>
    <row r="572" spans="1:8" x14ac:dyDescent="0.25">
      <c r="A572" s="8" t="s">
        <v>2158</v>
      </c>
      <c r="B572" s="8" t="s">
        <v>2251</v>
      </c>
      <c r="C572" s="8" t="s">
        <v>2249</v>
      </c>
      <c r="D572" s="8" t="s">
        <v>2250</v>
      </c>
      <c r="E572" t="s">
        <v>2158</v>
      </c>
      <c r="F572" t="s">
        <v>2162</v>
      </c>
      <c r="G572" t="s">
        <v>2163</v>
      </c>
      <c r="H572" t="s">
        <v>2164</v>
      </c>
    </row>
    <row r="573" spans="1:8" x14ac:dyDescent="0.25">
      <c r="A573" s="8" t="s">
        <v>2158</v>
      </c>
      <c r="B573" s="8" t="s">
        <v>2356</v>
      </c>
      <c r="C573" s="8" t="s">
        <v>2354</v>
      </c>
      <c r="D573" s="8" t="s">
        <v>2355</v>
      </c>
      <c r="E573" t="s">
        <v>2158</v>
      </c>
      <c r="F573" t="s">
        <v>2162</v>
      </c>
      <c r="G573" t="s">
        <v>2163</v>
      </c>
      <c r="H573" t="s">
        <v>2164</v>
      </c>
    </row>
    <row r="574" spans="1:8" x14ac:dyDescent="0.25">
      <c r="A574" s="8" t="s">
        <v>2158</v>
      </c>
      <c r="B574" s="8" t="s">
        <v>2408</v>
      </c>
      <c r="C574" s="8" t="s">
        <v>2406</v>
      </c>
      <c r="D574" s="8" t="s">
        <v>2407</v>
      </c>
      <c r="E574" t="s">
        <v>2158</v>
      </c>
      <c r="F574" t="s">
        <v>2162</v>
      </c>
      <c r="G574" t="s">
        <v>2163</v>
      </c>
      <c r="H574" t="s">
        <v>2164</v>
      </c>
    </row>
    <row r="575" spans="1:8" x14ac:dyDescent="0.25">
      <c r="A575" s="8" t="s">
        <v>2158</v>
      </c>
      <c r="B575" s="8" t="s">
        <v>2386</v>
      </c>
      <c r="C575" s="8" t="s">
        <v>2384</v>
      </c>
      <c r="D575" s="8" t="s">
        <v>2385</v>
      </c>
      <c r="E575" t="s">
        <v>2158</v>
      </c>
      <c r="F575" t="s">
        <v>2162</v>
      </c>
      <c r="G575" t="s">
        <v>2163</v>
      </c>
      <c r="H575" t="s">
        <v>2164</v>
      </c>
    </row>
    <row r="576" spans="1:8" x14ac:dyDescent="0.25">
      <c r="A576" s="8" t="s">
        <v>2158</v>
      </c>
      <c r="B576" s="8" t="s">
        <v>2913</v>
      </c>
      <c r="C576" s="8" t="s">
        <v>2912</v>
      </c>
      <c r="D576" s="8" t="s">
        <v>2912</v>
      </c>
      <c r="E576" t="s">
        <v>2158</v>
      </c>
      <c r="F576" t="s">
        <v>2162</v>
      </c>
      <c r="G576" t="s">
        <v>2915</v>
      </c>
      <c r="H576" t="s">
        <v>2916</v>
      </c>
    </row>
    <row r="577" spans="1:8" x14ac:dyDescent="0.25">
      <c r="A577" s="8" t="s">
        <v>2158</v>
      </c>
      <c r="B577" s="8" t="s">
        <v>3316</v>
      </c>
      <c r="C577" s="8" t="s">
        <v>3315</v>
      </c>
      <c r="D577" s="8" t="s">
        <v>3315</v>
      </c>
      <c r="E577" t="s">
        <v>2158</v>
      </c>
      <c r="F577" t="s">
        <v>2162</v>
      </c>
      <c r="G577" t="s">
        <v>2915</v>
      </c>
      <c r="H577" t="s">
        <v>2916</v>
      </c>
    </row>
    <row r="578" spans="1:8" x14ac:dyDescent="0.25">
      <c r="A578" s="8" t="s">
        <v>2158</v>
      </c>
      <c r="B578" s="8" t="s">
        <v>3104</v>
      </c>
      <c r="C578" s="8" t="s">
        <v>3103</v>
      </c>
      <c r="D578" s="8" t="s">
        <v>3103</v>
      </c>
      <c r="E578" t="s">
        <v>2158</v>
      </c>
      <c r="F578" t="s">
        <v>2162</v>
      </c>
      <c r="G578" t="s">
        <v>2915</v>
      </c>
      <c r="H578" t="s">
        <v>2916</v>
      </c>
    </row>
    <row r="579" spans="1:8" x14ac:dyDescent="0.25">
      <c r="A579" s="8" t="s">
        <v>2158</v>
      </c>
      <c r="B579" s="8" t="s">
        <v>3175</v>
      </c>
      <c r="C579" s="8" t="s">
        <v>3174</v>
      </c>
      <c r="D579" s="8" t="s">
        <v>3174</v>
      </c>
      <c r="E579" t="s">
        <v>2158</v>
      </c>
      <c r="F579" t="s">
        <v>2162</v>
      </c>
      <c r="G579" t="s">
        <v>2915</v>
      </c>
      <c r="H579" t="s">
        <v>2916</v>
      </c>
    </row>
    <row r="580" spans="1:8" x14ac:dyDescent="0.25">
      <c r="A580" s="8" t="s">
        <v>2158</v>
      </c>
      <c r="B580" s="8" t="s">
        <v>2996</v>
      </c>
      <c r="C580" s="8" t="s">
        <v>2994</v>
      </c>
      <c r="D580" s="8" t="s">
        <v>2995</v>
      </c>
      <c r="E580" t="s">
        <v>2158</v>
      </c>
      <c r="F580" t="s">
        <v>2162</v>
      </c>
      <c r="G580" t="s">
        <v>2915</v>
      </c>
      <c r="H580" t="s">
        <v>2916</v>
      </c>
    </row>
    <row r="581" spans="1:8" x14ac:dyDescent="0.25">
      <c r="A581" s="8" t="s">
        <v>2158</v>
      </c>
      <c r="B581" s="8" t="s">
        <v>2999</v>
      </c>
      <c r="C581" s="8" t="s">
        <v>2998</v>
      </c>
      <c r="D581" s="8" t="s">
        <v>2998</v>
      </c>
      <c r="E581" t="s">
        <v>2158</v>
      </c>
      <c r="F581" t="s">
        <v>2162</v>
      </c>
      <c r="G581" t="s">
        <v>2797</v>
      </c>
      <c r="H581" t="s">
        <v>2798</v>
      </c>
    </row>
    <row r="582" spans="1:8" x14ac:dyDescent="0.25">
      <c r="A582" s="8" t="s">
        <v>2158</v>
      </c>
      <c r="B582" s="8" t="s">
        <v>2933</v>
      </c>
      <c r="C582" s="8" t="s">
        <v>2931</v>
      </c>
      <c r="D582" s="8" t="s">
        <v>2932</v>
      </c>
      <c r="E582" t="s">
        <v>2158</v>
      </c>
      <c r="F582" t="s">
        <v>2162</v>
      </c>
      <c r="G582" t="s">
        <v>2797</v>
      </c>
      <c r="H582" t="s">
        <v>2798</v>
      </c>
    </row>
    <row r="583" spans="1:8" x14ac:dyDescent="0.25">
      <c r="A583" s="8" t="s">
        <v>2158</v>
      </c>
      <c r="B583" s="8" t="s">
        <v>2846</v>
      </c>
      <c r="C583" s="8" t="s">
        <v>1134</v>
      </c>
      <c r="D583" s="8" t="s">
        <v>1134</v>
      </c>
      <c r="E583" t="s">
        <v>2158</v>
      </c>
      <c r="F583" t="s">
        <v>2162</v>
      </c>
      <c r="G583" t="s">
        <v>2797</v>
      </c>
      <c r="H583" t="s">
        <v>2798</v>
      </c>
    </row>
    <row r="584" spans="1:8" x14ac:dyDescent="0.25">
      <c r="A584" s="8" t="s">
        <v>2158</v>
      </c>
      <c r="B584" s="8" t="s">
        <v>2795</v>
      </c>
      <c r="C584" s="8" t="s">
        <v>2794</v>
      </c>
      <c r="D584" s="8" t="s">
        <v>2794</v>
      </c>
      <c r="E584" t="s">
        <v>2158</v>
      </c>
      <c r="F584" t="s">
        <v>2162</v>
      </c>
      <c r="G584" t="s">
        <v>2797</v>
      </c>
      <c r="H584" t="s">
        <v>2798</v>
      </c>
    </row>
    <row r="585" spans="1:8" x14ac:dyDescent="0.25">
      <c r="A585" s="8" t="s">
        <v>2158</v>
      </c>
      <c r="B585" s="8" t="s">
        <v>3061</v>
      </c>
      <c r="C585" s="8" t="s">
        <v>3059</v>
      </c>
      <c r="D585" s="8" t="s">
        <v>3060</v>
      </c>
      <c r="E585" t="s">
        <v>2158</v>
      </c>
      <c r="F585" t="s">
        <v>2162</v>
      </c>
      <c r="G585" t="s">
        <v>2797</v>
      </c>
      <c r="H585" t="s">
        <v>2798</v>
      </c>
    </row>
    <row r="586" spans="1:8" x14ac:dyDescent="0.25">
      <c r="A586" s="8" t="s">
        <v>2158</v>
      </c>
      <c r="B586" s="8" t="s">
        <v>3120</v>
      </c>
      <c r="C586" s="8" t="s">
        <v>3118</v>
      </c>
      <c r="D586" s="8" t="s">
        <v>3119</v>
      </c>
      <c r="E586" t="s">
        <v>2158</v>
      </c>
      <c r="F586" t="s">
        <v>2162</v>
      </c>
      <c r="G586" t="s">
        <v>2797</v>
      </c>
      <c r="H586" t="s">
        <v>2798</v>
      </c>
    </row>
    <row r="587" spans="1:8" x14ac:dyDescent="0.25">
      <c r="A587" s="8" t="s">
        <v>2158</v>
      </c>
      <c r="B587" s="8" t="s">
        <v>2840</v>
      </c>
      <c r="C587" s="8" t="s">
        <v>2838</v>
      </c>
      <c r="D587" s="8" t="s">
        <v>2839</v>
      </c>
      <c r="E587" t="s">
        <v>2158</v>
      </c>
      <c r="F587" t="s">
        <v>2162</v>
      </c>
      <c r="G587" t="s">
        <v>2842</v>
      </c>
      <c r="H587" t="s">
        <v>2839</v>
      </c>
    </row>
    <row r="588" spans="1:8" x14ac:dyDescent="0.25">
      <c r="A588" s="8" t="s">
        <v>2158</v>
      </c>
      <c r="B588" s="8" t="s">
        <v>2599</v>
      </c>
      <c r="C588" s="8" t="s">
        <v>2607</v>
      </c>
      <c r="D588" s="8" t="s">
        <v>2608</v>
      </c>
      <c r="E588" t="s">
        <v>2158</v>
      </c>
      <c r="F588" t="s">
        <v>2162</v>
      </c>
      <c r="G588" t="s">
        <v>2610</v>
      </c>
      <c r="H588" t="s">
        <v>2608</v>
      </c>
    </row>
    <row r="589" spans="1:8" x14ac:dyDescent="0.25">
      <c r="A589" s="8" t="s">
        <v>2158</v>
      </c>
      <c r="B589" s="8" t="s">
        <v>2992</v>
      </c>
      <c r="C589" s="8" t="s">
        <v>2990</v>
      </c>
      <c r="D589" s="8" t="s">
        <v>2991</v>
      </c>
      <c r="E589" t="s">
        <v>2158</v>
      </c>
      <c r="F589" t="s">
        <v>2162</v>
      </c>
      <c r="G589" t="s">
        <v>2806</v>
      </c>
      <c r="H589" t="s">
        <v>2807</v>
      </c>
    </row>
    <row r="590" spans="1:8" x14ac:dyDescent="0.25">
      <c r="A590" s="8" t="s">
        <v>2158</v>
      </c>
      <c r="B590" s="8" t="s">
        <v>2969</v>
      </c>
      <c r="C590" s="8" t="s">
        <v>2968</v>
      </c>
      <c r="D590" s="8" t="s">
        <v>2968</v>
      </c>
      <c r="E590" t="s">
        <v>2158</v>
      </c>
      <c r="F590" t="s">
        <v>2162</v>
      </c>
      <c r="G590" t="s">
        <v>2806</v>
      </c>
      <c r="H590" t="s">
        <v>2807</v>
      </c>
    </row>
    <row r="591" spans="1:8" x14ac:dyDescent="0.25">
      <c r="A591" s="8" t="s">
        <v>2158</v>
      </c>
      <c r="B591" s="8" t="s">
        <v>2881</v>
      </c>
      <c r="C591" s="8" t="s">
        <v>2880</v>
      </c>
      <c r="D591" s="8" t="s">
        <v>2880</v>
      </c>
      <c r="E591" t="s">
        <v>2158</v>
      </c>
      <c r="F591" t="s">
        <v>2162</v>
      </c>
      <c r="G591" t="s">
        <v>2806</v>
      </c>
      <c r="H591" t="s">
        <v>2807</v>
      </c>
    </row>
    <row r="592" spans="1:8" x14ac:dyDescent="0.25">
      <c r="A592" s="8" t="s">
        <v>2158</v>
      </c>
      <c r="B592" s="8" t="s">
        <v>2859</v>
      </c>
      <c r="C592" s="8" t="s">
        <v>2858</v>
      </c>
      <c r="D592" s="8" t="s">
        <v>2858</v>
      </c>
      <c r="E592" t="s">
        <v>2158</v>
      </c>
      <c r="F592" t="s">
        <v>2162</v>
      </c>
      <c r="G592" t="s">
        <v>2806</v>
      </c>
      <c r="H592" t="s">
        <v>2807</v>
      </c>
    </row>
    <row r="593" spans="1:8" x14ac:dyDescent="0.25">
      <c r="A593" s="8" t="s">
        <v>2158</v>
      </c>
      <c r="B593" s="8" t="s">
        <v>2804</v>
      </c>
      <c r="C593" s="8" t="s">
        <v>2802</v>
      </c>
      <c r="D593" s="8" t="s">
        <v>2803</v>
      </c>
      <c r="E593" t="s">
        <v>2158</v>
      </c>
      <c r="F593" t="s">
        <v>2162</v>
      </c>
      <c r="G593" t="s">
        <v>2806</v>
      </c>
      <c r="H593" t="s">
        <v>2807</v>
      </c>
    </row>
    <row r="594" spans="1:8" x14ac:dyDescent="0.25">
      <c r="A594" s="8" t="s">
        <v>2158</v>
      </c>
      <c r="B594" s="8" t="s">
        <v>3179</v>
      </c>
      <c r="C594" s="8" t="s">
        <v>3177</v>
      </c>
      <c r="D594" s="8" t="s">
        <v>3178</v>
      </c>
      <c r="E594" t="s">
        <v>2158</v>
      </c>
      <c r="F594" t="s">
        <v>2162</v>
      </c>
      <c r="G594" t="s">
        <v>2956</v>
      </c>
      <c r="H594" t="s">
        <v>6348</v>
      </c>
    </row>
    <row r="595" spans="1:8" x14ac:dyDescent="0.25">
      <c r="A595" s="8" t="s">
        <v>2158</v>
      </c>
      <c r="B595" s="8" t="s">
        <v>3155</v>
      </c>
      <c r="C595" s="8" t="s">
        <v>3153</v>
      </c>
      <c r="D595" s="8" t="s">
        <v>3154</v>
      </c>
      <c r="E595" t="s">
        <v>2158</v>
      </c>
      <c r="F595" t="s">
        <v>2162</v>
      </c>
      <c r="G595" t="s">
        <v>2956</v>
      </c>
      <c r="H595" t="s">
        <v>6348</v>
      </c>
    </row>
    <row r="596" spans="1:8" x14ac:dyDescent="0.25">
      <c r="A596" s="8" t="s">
        <v>2158</v>
      </c>
      <c r="B596" s="8" t="s">
        <v>3033</v>
      </c>
      <c r="C596" s="8" t="s">
        <v>3031</v>
      </c>
      <c r="D596" s="8" t="s">
        <v>3032</v>
      </c>
      <c r="E596" t="s">
        <v>2158</v>
      </c>
      <c r="F596" t="s">
        <v>2162</v>
      </c>
      <c r="G596" t="s">
        <v>2956</v>
      </c>
      <c r="H596" t="s">
        <v>6348</v>
      </c>
    </row>
    <row r="597" spans="1:8" x14ac:dyDescent="0.25">
      <c r="A597" s="8" t="s">
        <v>2158</v>
      </c>
      <c r="B597" s="8" t="s">
        <v>2963</v>
      </c>
      <c r="C597" s="8" t="s">
        <v>2961</v>
      </c>
      <c r="D597" s="8" t="s">
        <v>2962</v>
      </c>
      <c r="E597" t="s">
        <v>2158</v>
      </c>
      <c r="F597" t="s">
        <v>2162</v>
      </c>
      <c r="G597" t="s">
        <v>2956</v>
      </c>
      <c r="H597" t="s">
        <v>6348</v>
      </c>
    </row>
    <row r="598" spans="1:8" x14ac:dyDescent="0.25">
      <c r="A598" s="8" t="s">
        <v>2158</v>
      </c>
      <c r="B598" s="8" t="s">
        <v>2954</v>
      </c>
      <c r="C598" s="8" t="s">
        <v>2952</v>
      </c>
      <c r="D598" s="8" t="s">
        <v>2953</v>
      </c>
      <c r="E598" t="s">
        <v>2158</v>
      </c>
      <c r="F598" t="s">
        <v>2162</v>
      </c>
      <c r="G598" t="s">
        <v>2956</v>
      </c>
      <c r="H598" t="s">
        <v>6348</v>
      </c>
    </row>
    <row r="599" spans="1:8" x14ac:dyDescent="0.25">
      <c r="A599" s="8" t="s">
        <v>2158</v>
      </c>
      <c r="B599" s="8" t="s">
        <v>2972</v>
      </c>
      <c r="C599" s="8" t="s">
        <v>2971</v>
      </c>
      <c r="D599" s="8" t="s">
        <v>2971</v>
      </c>
      <c r="E599" t="s">
        <v>2158</v>
      </c>
      <c r="F599" t="s">
        <v>2162</v>
      </c>
      <c r="G599" t="s">
        <v>2956</v>
      </c>
      <c r="H599" t="s">
        <v>6348</v>
      </c>
    </row>
    <row r="600" spans="1:8" x14ac:dyDescent="0.25">
      <c r="A600" s="8" t="s">
        <v>2158</v>
      </c>
      <c r="B600" s="8" t="s">
        <v>3307</v>
      </c>
      <c r="C600" s="8" t="s">
        <v>3306</v>
      </c>
      <c r="D600" s="8" t="s">
        <v>3306</v>
      </c>
      <c r="E600" t="s">
        <v>2158</v>
      </c>
      <c r="F600" t="s">
        <v>2162</v>
      </c>
      <c r="G600" t="s">
        <v>3075</v>
      </c>
      <c r="H600" t="s">
        <v>3076</v>
      </c>
    </row>
    <row r="601" spans="1:8" x14ac:dyDescent="0.25">
      <c r="A601" s="8" t="s">
        <v>2158</v>
      </c>
      <c r="B601" s="8" t="s">
        <v>3355</v>
      </c>
      <c r="C601" s="8" t="s">
        <v>3354</v>
      </c>
      <c r="D601" s="8" t="s">
        <v>3354</v>
      </c>
      <c r="E601" t="s">
        <v>2158</v>
      </c>
      <c r="F601" t="s">
        <v>2162</v>
      </c>
      <c r="G601" t="s">
        <v>3075</v>
      </c>
      <c r="H601" t="s">
        <v>3076</v>
      </c>
    </row>
    <row r="602" spans="1:8" x14ac:dyDescent="0.25">
      <c r="A602" s="8" t="s">
        <v>2158</v>
      </c>
      <c r="B602" s="8" t="s">
        <v>3183</v>
      </c>
      <c r="C602" s="8" t="s">
        <v>3181</v>
      </c>
      <c r="D602" s="8" t="s">
        <v>3182</v>
      </c>
      <c r="E602" t="s">
        <v>2158</v>
      </c>
      <c r="F602" t="s">
        <v>2162</v>
      </c>
      <c r="G602" t="s">
        <v>3075</v>
      </c>
      <c r="H602" t="s">
        <v>3076</v>
      </c>
    </row>
    <row r="603" spans="1:8" x14ac:dyDescent="0.25">
      <c r="A603" s="8" t="s">
        <v>2158</v>
      </c>
      <c r="B603" s="8" t="s">
        <v>3235</v>
      </c>
      <c r="C603" s="8" t="s">
        <v>3233</v>
      </c>
      <c r="D603" s="8" t="s">
        <v>3234</v>
      </c>
      <c r="E603" t="s">
        <v>2158</v>
      </c>
      <c r="F603" t="s">
        <v>2162</v>
      </c>
      <c r="G603" t="s">
        <v>3075</v>
      </c>
      <c r="H603" t="s">
        <v>3076</v>
      </c>
    </row>
    <row r="604" spans="1:8" x14ac:dyDescent="0.25">
      <c r="A604" s="8" t="s">
        <v>2158</v>
      </c>
      <c r="B604" s="8" t="s">
        <v>3073</v>
      </c>
      <c r="C604" s="8" t="s">
        <v>3071</v>
      </c>
      <c r="D604" s="8" t="s">
        <v>3072</v>
      </c>
      <c r="E604" t="s">
        <v>2158</v>
      </c>
      <c r="F604" t="s">
        <v>2162</v>
      </c>
      <c r="G604" t="s">
        <v>3075</v>
      </c>
      <c r="H604" t="s">
        <v>3076</v>
      </c>
    </row>
    <row r="605" spans="1:8" x14ac:dyDescent="0.25">
      <c r="A605" s="8" t="s">
        <v>2158</v>
      </c>
      <c r="B605" s="8" t="s">
        <v>3158</v>
      </c>
      <c r="C605" s="8" t="s">
        <v>3157</v>
      </c>
      <c r="D605" s="8" t="s">
        <v>3157</v>
      </c>
      <c r="E605" t="s">
        <v>2158</v>
      </c>
      <c r="F605" t="s">
        <v>2162</v>
      </c>
      <c r="G605" t="s">
        <v>3075</v>
      </c>
      <c r="H605" t="s">
        <v>3076</v>
      </c>
    </row>
    <row r="606" spans="1:8" x14ac:dyDescent="0.25">
      <c r="A606" s="8" t="s">
        <v>2158</v>
      </c>
      <c r="B606" s="8" t="s">
        <v>3116</v>
      </c>
      <c r="C606" s="8" t="s">
        <v>3115</v>
      </c>
      <c r="D606" s="8" t="s">
        <v>3115</v>
      </c>
      <c r="E606" t="s">
        <v>2158</v>
      </c>
      <c r="F606" t="s">
        <v>2162</v>
      </c>
      <c r="G606" t="s">
        <v>3075</v>
      </c>
      <c r="H606" t="s">
        <v>3076</v>
      </c>
    </row>
    <row r="607" spans="1:8" x14ac:dyDescent="0.25">
      <c r="A607" s="8" t="s">
        <v>2158</v>
      </c>
      <c r="B607" s="8" t="s">
        <v>3379</v>
      </c>
      <c r="C607" s="8" t="s">
        <v>3377</v>
      </c>
      <c r="D607" s="8" t="s">
        <v>3378</v>
      </c>
      <c r="E607" t="s">
        <v>2158</v>
      </c>
      <c r="F607" t="s">
        <v>2162</v>
      </c>
      <c r="G607" t="s">
        <v>3047</v>
      </c>
      <c r="H607" t="s">
        <v>3048</v>
      </c>
    </row>
    <row r="608" spans="1:8" x14ac:dyDescent="0.25">
      <c r="A608" s="8" t="s">
        <v>2158</v>
      </c>
      <c r="B608" s="8" t="s">
        <v>3151</v>
      </c>
      <c r="C608" s="8" t="s">
        <v>3149</v>
      </c>
      <c r="D608" s="8" t="s">
        <v>3150</v>
      </c>
      <c r="E608" t="s">
        <v>2158</v>
      </c>
      <c r="F608" t="s">
        <v>2162</v>
      </c>
      <c r="G608" t="s">
        <v>3047</v>
      </c>
      <c r="H608" t="s">
        <v>3048</v>
      </c>
    </row>
    <row r="609" spans="1:8" x14ac:dyDescent="0.25">
      <c r="A609" s="8" t="s">
        <v>2158</v>
      </c>
      <c r="B609" s="8" t="s">
        <v>3224</v>
      </c>
      <c r="C609" s="8" t="s">
        <v>3222</v>
      </c>
      <c r="D609" s="8" t="s">
        <v>3223</v>
      </c>
      <c r="E609" t="s">
        <v>2158</v>
      </c>
      <c r="F609" t="s">
        <v>2162</v>
      </c>
      <c r="G609" t="s">
        <v>3047</v>
      </c>
      <c r="H609" t="s">
        <v>3048</v>
      </c>
    </row>
    <row r="610" spans="1:8" x14ac:dyDescent="0.25">
      <c r="A610" s="8" t="s">
        <v>2158</v>
      </c>
      <c r="B610" s="8" t="s">
        <v>3057</v>
      </c>
      <c r="C610" s="8" t="s">
        <v>3056</v>
      </c>
      <c r="D610" s="8" t="s">
        <v>3056</v>
      </c>
      <c r="E610" t="s">
        <v>2158</v>
      </c>
      <c r="F610" t="s">
        <v>2162</v>
      </c>
      <c r="G610" t="s">
        <v>3047</v>
      </c>
      <c r="H610" t="s">
        <v>3048</v>
      </c>
    </row>
    <row r="611" spans="1:8" x14ac:dyDescent="0.25">
      <c r="A611" s="8" t="s">
        <v>2158</v>
      </c>
      <c r="B611" s="8" t="s">
        <v>3045</v>
      </c>
      <c r="C611" s="8" t="s">
        <v>3043</v>
      </c>
      <c r="D611" s="8" t="s">
        <v>3044</v>
      </c>
      <c r="E611" t="s">
        <v>2158</v>
      </c>
      <c r="F611" t="s">
        <v>2162</v>
      </c>
      <c r="G611" t="s">
        <v>3047</v>
      </c>
      <c r="H611" t="s">
        <v>3048</v>
      </c>
    </row>
    <row r="612" spans="1:8" x14ac:dyDescent="0.25">
      <c r="A612" s="8" t="s">
        <v>6341</v>
      </c>
      <c r="B612" s="8" t="s">
        <v>1829</v>
      </c>
      <c r="C612" s="8" t="s">
        <v>1943</v>
      </c>
      <c r="D612" s="8" t="s">
        <v>1944</v>
      </c>
      <c r="E612" t="s">
        <v>1111</v>
      </c>
      <c r="F612" t="s">
        <v>1116</v>
      </c>
      <c r="G612" t="s">
        <v>1320</v>
      </c>
      <c r="H612" t="s">
        <v>1944</v>
      </c>
    </row>
    <row r="613" spans="1:8" x14ac:dyDescent="0.25">
      <c r="A613" s="8" t="s">
        <v>6341</v>
      </c>
      <c r="B613" s="8" t="s">
        <v>1464</v>
      </c>
      <c r="C613" s="8" t="s">
        <v>1462</v>
      </c>
      <c r="D613" s="8" t="s">
        <v>1463</v>
      </c>
      <c r="E613" t="s">
        <v>1111</v>
      </c>
      <c r="F613" t="s">
        <v>1116</v>
      </c>
      <c r="G613" t="s">
        <v>1466</v>
      </c>
      <c r="H613" t="s">
        <v>1463</v>
      </c>
    </row>
    <row r="614" spans="1:8" x14ac:dyDescent="0.25">
      <c r="A614" s="8" t="s">
        <v>6341</v>
      </c>
      <c r="B614" s="8" t="s">
        <v>2906</v>
      </c>
      <c r="C614" s="8" t="s">
        <v>2904</v>
      </c>
      <c r="D614" s="8" t="s">
        <v>2905</v>
      </c>
      <c r="E614" t="s">
        <v>1111</v>
      </c>
      <c r="F614" t="s">
        <v>1116</v>
      </c>
      <c r="G614" t="s">
        <v>2209</v>
      </c>
      <c r="H614" t="s">
        <v>2905</v>
      </c>
    </row>
    <row r="615" spans="1:8" x14ac:dyDescent="0.25">
      <c r="A615" s="8" t="s">
        <v>6341</v>
      </c>
      <c r="B615" s="8" t="s">
        <v>1114</v>
      </c>
      <c r="C615" s="8" t="s">
        <v>1112</v>
      </c>
      <c r="D615" s="8" t="s">
        <v>1113</v>
      </c>
      <c r="E615" t="s">
        <v>1111</v>
      </c>
      <c r="F615" t="s">
        <v>1116</v>
      </c>
      <c r="G615" t="s">
        <v>1117</v>
      </c>
      <c r="H615" t="s">
        <v>1113</v>
      </c>
    </row>
    <row r="616" spans="1:8" x14ac:dyDescent="0.25">
      <c r="A616" s="8" t="s">
        <v>6341</v>
      </c>
      <c r="B616" s="8" t="s">
        <v>2439</v>
      </c>
      <c r="C616" s="8" t="s">
        <v>2437</v>
      </c>
      <c r="D616" s="8" t="s">
        <v>2438</v>
      </c>
      <c r="E616" t="s">
        <v>1111</v>
      </c>
      <c r="F616" t="s">
        <v>1116</v>
      </c>
      <c r="G616" t="s">
        <v>2441</v>
      </c>
      <c r="H616" t="s">
        <v>2438</v>
      </c>
    </row>
    <row r="617" spans="1:8" x14ac:dyDescent="0.25">
      <c r="A617" s="8" t="s">
        <v>6341</v>
      </c>
      <c r="B617" s="8" t="s">
        <v>1590</v>
      </c>
      <c r="C617" s="8" t="s">
        <v>2566</v>
      </c>
      <c r="D617" s="8" t="s">
        <v>2567</v>
      </c>
      <c r="E617" t="s">
        <v>1111</v>
      </c>
      <c r="F617" t="s">
        <v>1116</v>
      </c>
      <c r="G617" t="s">
        <v>1827</v>
      </c>
      <c r="H617" t="s">
        <v>2567</v>
      </c>
    </row>
    <row r="618" spans="1:8" x14ac:dyDescent="0.25">
      <c r="A618" s="8" t="s">
        <v>6341</v>
      </c>
      <c r="B618" s="8" t="s">
        <v>1397</v>
      </c>
      <c r="C618" s="8" t="s">
        <v>1396</v>
      </c>
      <c r="D618" s="8" t="s">
        <v>1396</v>
      </c>
      <c r="E618" t="s">
        <v>1111</v>
      </c>
      <c r="F618" t="s">
        <v>1116</v>
      </c>
      <c r="G618" t="s">
        <v>1399</v>
      </c>
      <c r="H618" t="s">
        <v>1396</v>
      </c>
    </row>
    <row r="619" spans="1:8" x14ac:dyDescent="0.25">
      <c r="A619" s="8" t="s">
        <v>6341</v>
      </c>
      <c r="B619" s="8" t="s">
        <v>1244</v>
      </c>
      <c r="C619" s="8" t="s">
        <v>2455</v>
      </c>
      <c r="D619" s="8" t="s">
        <v>2455</v>
      </c>
      <c r="E619" t="s">
        <v>1111</v>
      </c>
      <c r="F619" t="s">
        <v>1116</v>
      </c>
      <c r="G619" t="s">
        <v>2312</v>
      </c>
      <c r="H619" t="s">
        <v>2455</v>
      </c>
    </row>
    <row r="620" spans="1:8" x14ac:dyDescent="0.25">
      <c r="A620" s="8" t="s">
        <v>6341</v>
      </c>
      <c r="B620" s="8" t="s">
        <v>1466</v>
      </c>
      <c r="C620" s="8" t="s">
        <v>2018</v>
      </c>
      <c r="D620" s="8" t="s">
        <v>2018</v>
      </c>
      <c r="E620" t="s">
        <v>1111</v>
      </c>
      <c r="F620" t="s">
        <v>1116</v>
      </c>
      <c r="G620" t="s">
        <v>2020</v>
      </c>
      <c r="H620" t="s">
        <v>2018</v>
      </c>
    </row>
    <row r="621" spans="1:8" x14ac:dyDescent="0.25">
      <c r="A621" s="8" t="s">
        <v>6341</v>
      </c>
      <c r="B621" s="8" t="s">
        <v>1892</v>
      </c>
      <c r="C621" s="8" t="s">
        <v>1890</v>
      </c>
      <c r="D621" s="8" t="s">
        <v>1891</v>
      </c>
      <c r="E621" t="s">
        <v>1111</v>
      </c>
      <c r="F621" t="s">
        <v>1116</v>
      </c>
      <c r="G621" t="s">
        <v>1892</v>
      </c>
      <c r="H621" t="s">
        <v>1891</v>
      </c>
    </row>
    <row r="622" spans="1:8" x14ac:dyDescent="0.25">
      <c r="A622" s="8" t="s">
        <v>6341</v>
      </c>
      <c r="B622" s="8" t="s">
        <v>1328</v>
      </c>
      <c r="C622" s="8" t="s">
        <v>1327</v>
      </c>
      <c r="D622" s="8" t="s">
        <v>1327</v>
      </c>
      <c r="E622" t="s">
        <v>1111</v>
      </c>
      <c r="F622" t="s">
        <v>1116</v>
      </c>
      <c r="G622" t="s">
        <v>1330</v>
      </c>
      <c r="H622" t="s">
        <v>1327</v>
      </c>
    </row>
    <row r="623" spans="1:8" x14ac:dyDescent="0.25">
      <c r="A623" s="8" t="s">
        <v>6341</v>
      </c>
      <c r="B623" s="8" t="s">
        <v>1926</v>
      </c>
      <c r="C623" s="8" t="s">
        <v>1924</v>
      </c>
      <c r="D623" s="8" t="s">
        <v>1925</v>
      </c>
      <c r="E623" t="s">
        <v>1111</v>
      </c>
      <c r="F623" t="s">
        <v>1116</v>
      </c>
      <c r="G623" t="s">
        <v>1921</v>
      </c>
      <c r="H623" t="s">
        <v>1925</v>
      </c>
    </row>
    <row r="624" spans="1:8" x14ac:dyDescent="0.25">
      <c r="A624" s="8" t="s">
        <v>6341</v>
      </c>
      <c r="B624" s="8" t="s">
        <v>2050</v>
      </c>
      <c r="C624" s="8" t="s">
        <v>2780</v>
      </c>
      <c r="D624" s="8" t="s">
        <v>2781</v>
      </c>
      <c r="E624" t="s">
        <v>1111</v>
      </c>
      <c r="F624" t="s">
        <v>1116</v>
      </c>
      <c r="G624" t="s">
        <v>1809</v>
      </c>
      <c r="H624" t="s">
        <v>2781</v>
      </c>
    </row>
    <row r="625" spans="1:8" x14ac:dyDescent="0.25">
      <c r="A625" s="8" t="s">
        <v>6341</v>
      </c>
      <c r="B625" s="8" t="s">
        <v>2070</v>
      </c>
      <c r="C625" s="8" t="s">
        <v>2421</v>
      </c>
      <c r="D625" s="8" t="s">
        <v>2422</v>
      </c>
      <c r="E625" t="s">
        <v>1111</v>
      </c>
      <c r="F625" t="s">
        <v>1116</v>
      </c>
      <c r="G625" t="s">
        <v>1556</v>
      </c>
      <c r="H625" t="s">
        <v>2422</v>
      </c>
    </row>
    <row r="626" spans="1:8" x14ac:dyDescent="0.25">
      <c r="A626" s="8" t="s">
        <v>6341</v>
      </c>
      <c r="B626" s="8" t="s">
        <v>1608</v>
      </c>
      <c r="C626" s="8" t="s">
        <v>1607</v>
      </c>
      <c r="D626" s="8" t="s">
        <v>1607</v>
      </c>
      <c r="E626" t="s">
        <v>1111</v>
      </c>
      <c r="F626" t="s">
        <v>1116</v>
      </c>
      <c r="G626" t="s">
        <v>1610</v>
      </c>
      <c r="H626" t="s">
        <v>1607</v>
      </c>
    </row>
    <row r="627" spans="1:8" x14ac:dyDescent="0.25">
      <c r="A627" s="8" t="s">
        <v>6341</v>
      </c>
      <c r="B627" s="8" t="s">
        <v>1573</v>
      </c>
      <c r="C627" s="8" t="s">
        <v>1783</v>
      </c>
      <c r="D627" s="8" t="s">
        <v>1784</v>
      </c>
      <c r="E627" t="s">
        <v>1111</v>
      </c>
      <c r="F627" t="s">
        <v>1116</v>
      </c>
      <c r="G627" t="s">
        <v>1786</v>
      </c>
      <c r="H627" t="s">
        <v>1784</v>
      </c>
    </row>
    <row r="628" spans="1:8" x14ac:dyDescent="0.25">
      <c r="A628" s="8" t="s">
        <v>6341</v>
      </c>
      <c r="B628" s="8" t="s">
        <v>1303</v>
      </c>
      <c r="C628" s="8" t="s">
        <v>417</v>
      </c>
      <c r="D628" s="8" t="s">
        <v>417</v>
      </c>
      <c r="E628" t="s">
        <v>1111</v>
      </c>
      <c r="F628" t="s">
        <v>1116</v>
      </c>
      <c r="G628" t="s">
        <v>1305</v>
      </c>
      <c r="H628" t="s">
        <v>417</v>
      </c>
    </row>
    <row r="629" spans="1:8" x14ac:dyDescent="0.25">
      <c r="A629" s="8" t="s">
        <v>6341</v>
      </c>
      <c r="B629" s="8" t="s">
        <v>1610</v>
      </c>
      <c r="C629" s="8" t="s">
        <v>2054</v>
      </c>
      <c r="D629" s="8" t="s">
        <v>2054</v>
      </c>
      <c r="E629" t="s">
        <v>1111</v>
      </c>
      <c r="F629" t="s">
        <v>1116</v>
      </c>
      <c r="G629" t="s">
        <v>1857</v>
      </c>
      <c r="H629" t="s">
        <v>1858</v>
      </c>
    </row>
    <row r="630" spans="1:8" x14ac:dyDescent="0.25">
      <c r="A630" s="8" t="s">
        <v>6341</v>
      </c>
      <c r="B630" s="8" t="s">
        <v>1909</v>
      </c>
      <c r="C630" s="8" t="s">
        <v>1907</v>
      </c>
      <c r="D630" s="8" t="s">
        <v>1908</v>
      </c>
      <c r="E630" t="s">
        <v>1111</v>
      </c>
      <c r="F630" t="s">
        <v>1116</v>
      </c>
      <c r="G630" t="s">
        <v>1857</v>
      </c>
      <c r="H630" t="s">
        <v>1858</v>
      </c>
    </row>
    <row r="631" spans="1:8" x14ac:dyDescent="0.25">
      <c r="A631" s="8" t="s">
        <v>6341</v>
      </c>
      <c r="B631" s="8" t="s">
        <v>1855</v>
      </c>
      <c r="C631" s="8" t="s">
        <v>1853</v>
      </c>
      <c r="D631" s="8" t="s">
        <v>1854</v>
      </c>
      <c r="E631" t="s">
        <v>1111</v>
      </c>
      <c r="F631" t="s">
        <v>1116</v>
      </c>
      <c r="G631" t="s">
        <v>1857</v>
      </c>
      <c r="H631" t="s">
        <v>1858</v>
      </c>
    </row>
    <row r="632" spans="1:8" x14ac:dyDescent="0.25">
      <c r="A632" s="8" t="s">
        <v>6341</v>
      </c>
      <c r="B632" s="8" t="s">
        <v>1896</v>
      </c>
      <c r="C632" s="8" t="s">
        <v>1894</v>
      </c>
      <c r="D632" s="8" t="s">
        <v>1895</v>
      </c>
      <c r="E632" t="s">
        <v>1111</v>
      </c>
      <c r="F632" t="s">
        <v>1116</v>
      </c>
      <c r="G632" t="s">
        <v>1857</v>
      </c>
      <c r="H632" t="s">
        <v>1858</v>
      </c>
    </row>
    <row r="633" spans="1:8" x14ac:dyDescent="0.25">
      <c r="A633" s="8" t="s">
        <v>6341</v>
      </c>
      <c r="B633" s="8" t="s">
        <v>1958</v>
      </c>
      <c r="C633" s="8" t="s">
        <v>2083</v>
      </c>
      <c r="D633" s="8" t="s">
        <v>2084</v>
      </c>
      <c r="E633" t="s">
        <v>1111</v>
      </c>
      <c r="F633" t="s">
        <v>1116</v>
      </c>
      <c r="G633" t="s">
        <v>1857</v>
      </c>
      <c r="H633" t="s">
        <v>1858</v>
      </c>
    </row>
    <row r="634" spans="1:8" x14ac:dyDescent="0.25">
      <c r="A634" s="8" t="s">
        <v>6341</v>
      </c>
      <c r="B634" s="8" t="s">
        <v>1941</v>
      </c>
      <c r="C634" s="8" t="s">
        <v>1939</v>
      </c>
      <c r="D634" s="8" t="s">
        <v>1940</v>
      </c>
      <c r="E634" t="s">
        <v>1111</v>
      </c>
      <c r="F634" t="s">
        <v>1116</v>
      </c>
      <c r="G634" t="s">
        <v>1857</v>
      </c>
      <c r="H634" t="s">
        <v>1858</v>
      </c>
    </row>
    <row r="635" spans="1:8" x14ac:dyDescent="0.25">
      <c r="A635" s="8" t="s">
        <v>6341</v>
      </c>
      <c r="B635" s="8" t="s">
        <v>1793</v>
      </c>
      <c r="C635" s="8" t="s">
        <v>2628</v>
      </c>
      <c r="D635" s="8" t="s">
        <v>2628</v>
      </c>
      <c r="E635" t="s">
        <v>1111</v>
      </c>
      <c r="F635" t="s">
        <v>1116</v>
      </c>
      <c r="G635" t="s">
        <v>1672</v>
      </c>
      <c r="H635" t="s">
        <v>2628</v>
      </c>
    </row>
    <row r="636" spans="1:8" x14ac:dyDescent="0.25">
      <c r="A636" s="8" t="s">
        <v>6341</v>
      </c>
      <c r="B636" s="8" t="s">
        <v>2366</v>
      </c>
      <c r="C636" s="8" t="s">
        <v>2365</v>
      </c>
      <c r="D636" s="8" t="s">
        <v>2297</v>
      </c>
      <c r="E636" t="s">
        <v>1111</v>
      </c>
      <c r="F636" t="s">
        <v>1116</v>
      </c>
      <c r="G636" t="s">
        <v>2296</v>
      </c>
      <c r="H636" t="s">
        <v>2297</v>
      </c>
    </row>
    <row r="637" spans="1:8" x14ac:dyDescent="0.25">
      <c r="A637" s="8" t="s">
        <v>6341</v>
      </c>
      <c r="B637" s="8" t="s">
        <v>1923</v>
      </c>
      <c r="C637" s="8" t="s">
        <v>2293</v>
      </c>
      <c r="D637" s="8" t="s">
        <v>2294</v>
      </c>
      <c r="E637" t="s">
        <v>1111</v>
      </c>
      <c r="F637" t="s">
        <v>1116</v>
      </c>
      <c r="G637" t="s">
        <v>2296</v>
      </c>
      <c r="H637" t="s">
        <v>2297</v>
      </c>
    </row>
    <row r="638" spans="1:8" x14ac:dyDescent="0.25">
      <c r="A638" s="8" t="s">
        <v>6341</v>
      </c>
      <c r="B638" s="8" t="s">
        <v>1762</v>
      </c>
      <c r="C638" s="8" t="s">
        <v>1787</v>
      </c>
      <c r="D638" s="8" t="s">
        <v>1788</v>
      </c>
      <c r="E638" t="s">
        <v>1111</v>
      </c>
      <c r="F638" t="s">
        <v>1116</v>
      </c>
      <c r="G638" t="s">
        <v>1588</v>
      </c>
      <c r="H638" t="s">
        <v>1788</v>
      </c>
    </row>
    <row r="639" spans="1:8" x14ac:dyDescent="0.25">
      <c r="A639" s="8" t="s">
        <v>6341</v>
      </c>
      <c r="B639" s="8" t="s">
        <v>2209</v>
      </c>
      <c r="C639" s="8" t="s">
        <v>2207</v>
      </c>
      <c r="D639" s="8" t="s">
        <v>2208</v>
      </c>
      <c r="E639" t="s">
        <v>1111</v>
      </c>
      <c r="F639" t="s">
        <v>1116</v>
      </c>
      <c r="G639" t="s">
        <v>1397</v>
      </c>
      <c r="H639" t="s">
        <v>2208</v>
      </c>
    </row>
    <row r="640" spans="1:8" x14ac:dyDescent="0.25">
      <c r="A640" s="8" t="s">
        <v>6341</v>
      </c>
      <c r="B640" s="8" t="s">
        <v>2425</v>
      </c>
      <c r="C640" s="8" t="s">
        <v>2424</v>
      </c>
      <c r="D640" s="8" t="s">
        <v>2424</v>
      </c>
      <c r="E640" t="s">
        <v>1111</v>
      </c>
      <c r="F640" t="s">
        <v>1116</v>
      </c>
      <c r="G640" t="s">
        <v>1114</v>
      </c>
      <c r="H640" t="s">
        <v>2424</v>
      </c>
    </row>
    <row r="641" spans="1:8" x14ac:dyDescent="0.25">
      <c r="A641" s="8" t="s">
        <v>6341</v>
      </c>
      <c r="B641" s="8" t="s">
        <v>2331</v>
      </c>
      <c r="C641" s="8" t="s">
        <v>2329</v>
      </c>
      <c r="D641" s="8" t="s">
        <v>2330</v>
      </c>
      <c r="E641" t="s">
        <v>1111</v>
      </c>
      <c r="F641" t="s">
        <v>1116</v>
      </c>
      <c r="G641" t="s">
        <v>1328</v>
      </c>
      <c r="H641" t="s">
        <v>2333</v>
      </c>
    </row>
    <row r="642" spans="1:8" x14ac:dyDescent="0.25">
      <c r="A642" s="8" t="s">
        <v>6341</v>
      </c>
      <c r="B642" s="8" t="s">
        <v>1489</v>
      </c>
      <c r="C642" s="8" t="s">
        <v>1487</v>
      </c>
      <c r="D642" s="8" t="s">
        <v>1488</v>
      </c>
      <c r="E642" t="s">
        <v>1111</v>
      </c>
      <c r="F642" t="s">
        <v>1116</v>
      </c>
      <c r="G642" t="s">
        <v>1137</v>
      </c>
      <c r="H642" t="s">
        <v>1488</v>
      </c>
    </row>
    <row r="643" spans="1:8" x14ac:dyDescent="0.25">
      <c r="A643" s="8" t="s">
        <v>6341</v>
      </c>
      <c r="B643" s="8" t="s">
        <v>1320</v>
      </c>
      <c r="C643" s="8" t="s">
        <v>1318</v>
      </c>
      <c r="D643" s="8" t="s">
        <v>1319</v>
      </c>
      <c r="E643" t="s">
        <v>1111</v>
      </c>
      <c r="F643" t="s">
        <v>1116</v>
      </c>
      <c r="G643" t="s">
        <v>1229</v>
      </c>
      <c r="H643" t="s">
        <v>1319</v>
      </c>
    </row>
    <row r="644" spans="1:8" x14ac:dyDescent="0.25">
      <c r="A644" s="8" t="s">
        <v>6341</v>
      </c>
      <c r="B644" s="8" t="s">
        <v>1369</v>
      </c>
      <c r="C644" s="8" t="s">
        <v>2978</v>
      </c>
      <c r="D644" s="8" t="s">
        <v>2979</v>
      </c>
      <c r="E644" t="s">
        <v>1111</v>
      </c>
      <c r="F644" t="s">
        <v>1116</v>
      </c>
      <c r="G644" t="s">
        <v>1715</v>
      </c>
      <c r="H644" t="s">
        <v>2979</v>
      </c>
    </row>
    <row r="645" spans="1:8" x14ac:dyDescent="0.25">
      <c r="A645" s="8" t="s">
        <v>6341</v>
      </c>
      <c r="B645" s="8" t="s">
        <v>1137</v>
      </c>
      <c r="C645" s="8" t="s">
        <v>1136</v>
      </c>
      <c r="D645" s="8" t="s">
        <v>1136</v>
      </c>
      <c r="E645" t="s">
        <v>1111</v>
      </c>
      <c r="F645" t="s">
        <v>1116</v>
      </c>
      <c r="G645" t="s">
        <v>1139</v>
      </c>
      <c r="H645" t="s">
        <v>1136</v>
      </c>
    </row>
    <row r="646" spans="1:8" x14ac:dyDescent="0.25">
      <c r="A646" s="8" t="s">
        <v>6341</v>
      </c>
      <c r="B646" s="8" t="s">
        <v>1229</v>
      </c>
      <c r="C646" s="8" t="s">
        <v>1228</v>
      </c>
      <c r="D646" s="8" t="s">
        <v>1228</v>
      </c>
      <c r="E646" t="s">
        <v>1111</v>
      </c>
      <c r="F646" t="s">
        <v>1116</v>
      </c>
      <c r="G646" t="s">
        <v>1231</v>
      </c>
      <c r="H646" t="s">
        <v>1228</v>
      </c>
    </row>
    <row r="647" spans="1:8" x14ac:dyDescent="0.25">
      <c r="A647" s="8" t="s">
        <v>6341</v>
      </c>
      <c r="B647" s="8" t="s">
        <v>1117</v>
      </c>
      <c r="C647" s="8" t="s">
        <v>2125</v>
      </c>
      <c r="D647" s="8" t="s">
        <v>2126</v>
      </c>
      <c r="E647" t="s">
        <v>1111</v>
      </c>
      <c r="F647" t="s">
        <v>1116</v>
      </c>
      <c r="G647" t="s">
        <v>1653</v>
      </c>
      <c r="H647" t="s">
        <v>2126</v>
      </c>
    </row>
    <row r="648" spans="1:8" x14ac:dyDescent="0.25">
      <c r="A648" s="8" t="s">
        <v>6341</v>
      </c>
      <c r="B648" s="8" t="s">
        <v>2681</v>
      </c>
      <c r="C648" s="8" t="s">
        <v>2679</v>
      </c>
      <c r="D648" s="8" t="s">
        <v>2680</v>
      </c>
      <c r="E648" t="s">
        <v>1111</v>
      </c>
      <c r="F648" t="s">
        <v>1116</v>
      </c>
      <c r="G648" t="s">
        <v>1909</v>
      </c>
      <c r="H648" t="s">
        <v>2680</v>
      </c>
    </row>
    <row r="649" spans="1:8" x14ac:dyDescent="0.25">
      <c r="A649" s="8" t="s">
        <v>6341</v>
      </c>
      <c r="B649" s="8" t="s">
        <v>2500</v>
      </c>
      <c r="C649" s="8" t="s">
        <v>2619</v>
      </c>
      <c r="D649" s="8" t="s">
        <v>2620</v>
      </c>
      <c r="E649" t="s">
        <v>1111</v>
      </c>
      <c r="F649" t="s">
        <v>1116</v>
      </c>
      <c r="G649" t="s">
        <v>1855</v>
      </c>
      <c r="H649" t="s">
        <v>2620</v>
      </c>
    </row>
    <row r="650" spans="1:8" x14ac:dyDescent="0.25">
      <c r="A650" s="8" t="s">
        <v>6341</v>
      </c>
      <c r="B650" s="8" t="s">
        <v>1985</v>
      </c>
      <c r="C650" s="8" t="s">
        <v>1983</v>
      </c>
      <c r="D650" s="8" t="s">
        <v>1984</v>
      </c>
      <c r="E650" t="s">
        <v>1111</v>
      </c>
      <c r="F650" t="s">
        <v>1116</v>
      </c>
      <c r="G650" t="s">
        <v>1896</v>
      </c>
      <c r="H650" t="s">
        <v>1984</v>
      </c>
    </row>
    <row r="651" spans="1:8" x14ac:dyDescent="0.25">
      <c r="A651" s="8" t="s">
        <v>6341</v>
      </c>
      <c r="B651" s="8" t="s">
        <v>1921</v>
      </c>
      <c r="C651" s="8" t="s">
        <v>1919</v>
      </c>
      <c r="D651" s="8" t="s">
        <v>1920</v>
      </c>
      <c r="E651" t="s">
        <v>1111</v>
      </c>
      <c r="F651" t="s">
        <v>1116</v>
      </c>
      <c r="G651" t="s">
        <v>1923</v>
      </c>
      <c r="H651" t="s">
        <v>1920</v>
      </c>
    </row>
    <row r="652" spans="1:8" x14ac:dyDescent="0.25">
      <c r="A652" s="8" t="s">
        <v>6341</v>
      </c>
      <c r="B652" s="8" t="s">
        <v>1956</v>
      </c>
      <c r="C652" s="8" t="s">
        <v>1954</v>
      </c>
      <c r="D652" s="8" t="s">
        <v>1955</v>
      </c>
      <c r="E652" t="s">
        <v>1111</v>
      </c>
      <c r="F652" t="s">
        <v>1116</v>
      </c>
      <c r="G652" t="s">
        <v>1958</v>
      </c>
      <c r="H652" t="s">
        <v>1955</v>
      </c>
    </row>
    <row r="653" spans="1:8" x14ac:dyDescent="0.25">
      <c r="A653" s="8" t="s">
        <v>6341</v>
      </c>
      <c r="B653" s="8" t="s">
        <v>1809</v>
      </c>
      <c r="C653" s="8" t="s">
        <v>1807</v>
      </c>
      <c r="D653" s="8" t="s">
        <v>1808</v>
      </c>
      <c r="E653" t="s">
        <v>1111</v>
      </c>
      <c r="F653" t="s">
        <v>1116</v>
      </c>
      <c r="G653" t="s">
        <v>1811</v>
      </c>
      <c r="H653" t="s">
        <v>1808</v>
      </c>
    </row>
    <row r="654" spans="1:8" x14ac:dyDescent="0.25">
      <c r="A654" s="8" t="s">
        <v>6341</v>
      </c>
      <c r="B654" s="8" t="s">
        <v>1715</v>
      </c>
      <c r="C654" s="8" t="s">
        <v>1713</v>
      </c>
      <c r="D654" s="8" t="s">
        <v>1714</v>
      </c>
      <c r="E654" t="s">
        <v>1111</v>
      </c>
      <c r="F654" t="s">
        <v>1116</v>
      </c>
      <c r="G654" t="s">
        <v>1717</v>
      </c>
      <c r="H654" t="s">
        <v>1714</v>
      </c>
    </row>
    <row r="655" spans="1:8" x14ac:dyDescent="0.25">
      <c r="A655" s="8" t="s">
        <v>6341</v>
      </c>
      <c r="B655" s="8" t="s">
        <v>2013</v>
      </c>
      <c r="C655" s="8" t="s">
        <v>2269</v>
      </c>
      <c r="D655" s="8" t="s">
        <v>2269</v>
      </c>
      <c r="E655" t="s">
        <v>1111</v>
      </c>
      <c r="F655" t="s">
        <v>1116</v>
      </c>
      <c r="G655" t="s">
        <v>1995</v>
      </c>
      <c r="H655" t="s">
        <v>2269</v>
      </c>
    </row>
    <row r="656" spans="1:8" x14ac:dyDescent="0.25">
      <c r="A656" s="8" t="s">
        <v>6341</v>
      </c>
      <c r="B656" s="8" t="s">
        <v>1672</v>
      </c>
      <c r="C656" s="8" t="s">
        <v>1671</v>
      </c>
      <c r="D656" s="8" t="s">
        <v>1671</v>
      </c>
      <c r="E656" t="s">
        <v>1111</v>
      </c>
      <c r="F656" t="s">
        <v>1116</v>
      </c>
      <c r="G656" t="s">
        <v>1367</v>
      </c>
      <c r="H656" t="s">
        <v>1671</v>
      </c>
    </row>
    <row r="657" spans="1:8" x14ac:dyDescent="0.25">
      <c r="A657" s="8" t="s">
        <v>6341</v>
      </c>
      <c r="B657" s="8" t="s">
        <v>2192</v>
      </c>
      <c r="C657" s="8" t="s">
        <v>2190</v>
      </c>
      <c r="D657" s="8" t="s">
        <v>2191</v>
      </c>
      <c r="E657" t="s">
        <v>1111</v>
      </c>
      <c r="F657" t="s">
        <v>1116</v>
      </c>
      <c r="G657" t="s">
        <v>1303</v>
      </c>
      <c r="H657" t="s">
        <v>2191</v>
      </c>
    </row>
    <row r="658" spans="1:8" x14ac:dyDescent="0.25">
      <c r="A658" s="8" t="s">
        <v>6341</v>
      </c>
      <c r="B658" s="8" t="s">
        <v>1918</v>
      </c>
      <c r="C658" s="8" t="s">
        <v>2194</v>
      </c>
      <c r="D658" s="8" t="s">
        <v>2194</v>
      </c>
      <c r="E658" t="s">
        <v>1111</v>
      </c>
      <c r="F658" t="s">
        <v>1116</v>
      </c>
      <c r="G658" t="s">
        <v>1926</v>
      </c>
      <c r="H658" t="s">
        <v>2194</v>
      </c>
    </row>
    <row r="659" spans="1:8" x14ac:dyDescent="0.25">
      <c r="A659" s="8" t="s">
        <v>6341</v>
      </c>
      <c r="B659" s="8" t="s">
        <v>1330</v>
      </c>
      <c r="C659" s="8" t="s">
        <v>1679</v>
      </c>
      <c r="D659" s="8" t="s">
        <v>1680</v>
      </c>
      <c r="E659" t="s">
        <v>1111</v>
      </c>
      <c r="F659" t="s">
        <v>1116</v>
      </c>
      <c r="G659" t="s">
        <v>1489</v>
      </c>
      <c r="H659" t="s">
        <v>1680</v>
      </c>
    </row>
    <row r="660" spans="1:8" x14ac:dyDescent="0.25">
      <c r="A660" s="8" t="s">
        <v>6341</v>
      </c>
      <c r="B660" s="8" t="s">
        <v>2087</v>
      </c>
      <c r="C660" s="8" t="s">
        <v>2086</v>
      </c>
      <c r="D660" s="8" t="s">
        <v>2086</v>
      </c>
      <c r="E660" t="s">
        <v>1111</v>
      </c>
      <c r="F660" t="s">
        <v>1116</v>
      </c>
      <c r="G660" t="s">
        <v>1336</v>
      </c>
      <c r="H660" t="s">
        <v>2086</v>
      </c>
    </row>
    <row r="661" spans="1:8" x14ac:dyDescent="0.25">
      <c r="A661" s="8" t="s">
        <v>6341</v>
      </c>
      <c r="B661" s="8" t="s">
        <v>1556</v>
      </c>
      <c r="C661" s="8" t="s">
        <v>1554</v>
      </c>
      <c r="D661" s="8" t="s">
        <v>1555</v>
      </c>
      <c r="E661" t="s">
        <v>1111</v>
      </c>
      <c r="F661" t="s">
        <v>1116</v>
      </c>
      <c r="G661" t="s">
        <v>1242</v>
      </c>
      <c r="H661" t="s">
        <v>1555</v>
      </c>
    </row>
    <row r="662" spans="1:8" x14ac:dyDescent="0.25">
      <c r="A662" s="8" t="s">
        <v>6341</v>
      </c>
      <c r="B662" s="8" t="s">
        <v>1827</v>
      </c>
      <c r="C662" s="8" t="s">
        <v>1825</v>
      </c>
      <c r="D662" s="8" t="s">
        <v>1826</v>
      </c>
      <c r="E662" t="s">
        <v>1111</v>
      </c>
      <c r="F662" t="s">
        <v>1116</v>
      </c>
      <c r="G662" t="s">
        <v>1829</v>
      </c>
      <c r="H662" t="s">
        <v>1826</v>
      </c>
    </row>
    <row r="663" spans="1:8" x14ac:dyDescent="0.25">
      <c r="A663" s="8" t="s">
        <v>6341</v>
      </c>
      <c r="B663" s="8" t="s">
        <v>2233</v>
      </c>
      <c r="C663" s="8" t="s">
        <v>2861</v>
      </c>
      <c r="D663" s="8" t="s">
        <v>2862</v>
      </c>
      <c r="E663" t="s">
        <v>1111</v>
      </c>
      <c r="F663" t="s">
        <v>1116</v>
      </c>
      <c r="G663" t="s">
        <v>1608</v>
      </c>
      <c r="H663" t="s">
        <v>2862</v>
      </c>
    </row>
    <row r="664" spans="1:8" x14ac:dyDescent="0.25">
      <c r="A664" s="8" t="s">
        <v>6341</v>
      </c>
      <c r="B664" s="8" t="s">
        <v>1139</v>
      </c>
      <c r="C664" s="8" t="s">
        <v>1571</v>
      </c>
      <c r="D664" s="8" t="s">
        <v>1571</v>
      </c>
      <c r="E664" t="s">
        <v>1111</v>
      </c>
      <c r="F664" t="s">
        <v>1116</v>
      </c>
      <c r="G664" t="s">
        <v>1573</v>
      </c>
      <c r="H664" t="s">
        <v>1571</v>
      </c>
    </row>
    <row r="665" spans="1:8" x14ac:dyDescent="0.25">
      <c r="A665" s="8" t="s">
        <v>6341</v>
      </c>
      <c r="B665" s="8" t="s">
        <v>1231</v>
      </c>
      <c r="C665" s="8" t="s">
        <v>1759</v>
      </c>
      <c r="D665" s="8" t="s">
        <v>1760</v>
      </c>
      <c r="E665" t="s">
        <v>1111</v>
      </c>
      <c r="F665" t="s">
        <v>1116</v>
      </c>
      <c r="G665" t="s">
        <v>1762</v>
      </c>
      <c r="H665" t="s">
        <v>1760</v>
      </c>
    </row>
    <row r="666" spans="1:8" x14ac:dyDescent="0.25">
      <c r="A666" s="8" t="s">
        <v>6341</v>
      </c>
      <c r="B666" s="8" t="s">
        <v>2320</v>
      </c>
      <c r="C666" s="8" t="s">
        <v>2318</v>
      </c>
      <c r="D666" s="8" t="s">
        <v>2319</v>
      </c>
      <c r="E666" t="s">
        <v>1111</v>
      </c>
      <c r="F666" t="s">
        <v>1116</v>
      </c>
      <c r="G666" t="s">
        <v>2322</v>
      </c>
      <c r="H666" t="s">
        <v>2319</v>
      </c>
    </row>
    <row r="667" spans="1:8" x14ac:dyDescent="0.25">
      <c r="A667" s="8" t="s">
        <v>6341</v>
      </c>
      <c r="B667" s="8" t="s">
        <v>1399</v>
      </c>
      <c r="C667" s="8" t="s">
        <v>2186</v>
      </c>
      <c r="D667" s="8" t="s">
        <v>2187</v>
      </c>
      <c r="E667" t="s">
        <v>1111</v>
      </c>
      <c r="F667" t="s">
        <v>1116</v>
      </c>
      <c r="G667" t="s">
        <v>2189</v>
      </c>
      <c r="H667" t="s">
        <v>2187</v>
      </c>
    </row>
    <row r="668" spans="1:8" x14ac:dyDescent="0.25">
      <c r="A668" s="8" t="s">
        <v>6341</v>
      </c>
      <c r="B668" s="8" t="s">
        <v>1577</v>
      </c>
      <c r="C668" s="8" t="s">
        <v>675</v>
      </c>
      <c r="D668" s="8" t="s">
        <v>675</v>
      </c>
      <c r="E668" t="s">
        <v>1111</v>
      </c>
      <c r="F668" t="s">
        <v>1116</v>
      </c>
      <c r="G668" t="s">
        <v>2637</v>
      </c>
      <c r="H668" t="s">
        <v>675</v>
      </c>
    </row>
    <row r="669" spans="1:8" x14ac:dyDescent="0.25">
      <c r="A669" s="8" t="s">
        <v>6341</v>
      </c>
      <c r="B669" s="8" t="s">
        <v>1367</v>
      </c>
      <c r="C669" s="8" t="s">
        <v>1366</v>
      </c>
      <c r="D669" s="8" t="s">
        <v>1366</v>
      </c>
      <c r="E669" t="s">
        <v>1111</v>
      </c>
      <c r="F669" t="s">
        <v>1116</v>
      </c>
      <c r="G669" t="s">
        <v>1369</v>
      </c>
      <c r="H669" t="s">
        <v>1366</v>
      </c>
    </row>
    <row r="670" spans="1:8" x14ac:dyDescent="0.25">
      <c r="A670" s="8" t="s">
        <v>6341</v>
      </c>
      <c r="B670" s="8" t="s">
        <v>2312</v>
      </c>
      <c r="C670" s="8" t="s">
        <v>2310</v>
      </c>
      <c r="D670" s="8" t="s">
        <v>2311</v>
      </c>
      <c r="E670" t="s">
        <v>1111</v>
      </c>
      <c r="F670" t="s">
        <v>1116</v>
      </c>
      <c r="G670" t="s">
        <v>2314</v>
      </c>
      <c r="H670" t="s">
        <v>2311</v>
      </c>
    </row>
    <row r="671" spans="1:8" x14ac:dyDescent="0.25">
      <c r="A671" s="8" t="s">
        <v>6341</v>
      </c>
      <c r="B671" s="8" t="s">
        <v>2322</v>
      </c>
      <c r="C671" s="8" t="s">
        <v>2589</v>
      </c>
      <c r="D671" s="8" t="s">
        <v>2590</v>
      </c>
      <c r="E671" t="s">
        <v>1111</v>
      </c>
      <c r="F671" t="s">
        <v>1116</v>
      </c>
      <c r="G671" t="s">
        <v>2087</v>
      </c>
      <c r="H671" t="s">
        <v>2590</v>
      </c>
    </row>
    <row r="672" spans="1:8" x14ac:dyDescent="0.25">
      <c r="A672" s="8" t="s">
        <v>6341</v>
      </c>
      <c r="B672" s="8" t="s">
        <v>2189</v>
      </c>
      <c r="C672" s="8" t="s">
        <v>2430</v>
      </c>
      <c r="D672" s="8" t="s">
        <v>2431</v>
      </c>
      <c r="E672" t="s">
        <v>1111</v>
      </c>
      <c r="F672" t="s">
        <v>1116</v>
      </c>
      <c r="G672" t="s">
        <v>1985</v>
      </c>
      <c r="H672" t="s">
        <v>2431</v>
      </c>
    </row>
    <row r="673" spans="1:8" x14ac:dyDescent="0.25">
      <c r="A673" s="8" t="s">
        <v>6341</v>
      </c>
      <c r="B673" s="8" t="s">
        <v>2314</v>
      </c>
      <c r="C673" s="8" t="s">
        <v>2811</v>
      </c>
      <c r="D673" s="8" t="s">
        <v>2812</v>
      </c>
      <c r="E673" t="s">
        <v>1111</v>
      </c>
      <c r="F673" t="s">
        <v>1116</v>
      </c>
      <c r="G673" t="s">
        <v>2231</v>
      </c>
      <c r="H673" t="s">
        <v>2812</v>
      </c>
    </row>
    <row r="674" spans="1:8" x14ac:dyDescent="0.25">
      <c r="A674" s="8" t="s">
        <v>6341</v>
      </c>
      <c r="B674" s="8" t="s">
        <v>2133</v>
      </c>
      <c r="C674" s="8" t="s">
        <v>2131</v>
      </c>
      <c r="D674" s="8" t="s">
        <v>2132</v>
      </c>
      <c r="E674" t="s">
        <v>1111</v>
      </c>
      <c r="F674" t="s">
        <v>1116</v>
      </c>
      <c r="G674" t="s">
        <v>2135</v>
      </c>
      <c r="H674" t="s">
        <v>2132</v>
      </c>
    </row>
    <row r="675" spans="1:8" x14ac:dyDescent="0.25">
      <c r="A675" s="8" t="s">
        <v>6341</v>
      </c>
      <c r="B675" s="8" t="s">
        <v>2223</v>
      </c>
      <c r="C675" s="8" t="s">
        <v>2655</v>
      </c>
      <c r="D675" s="8" t="s">
        <v>2656</v>
      </c>
      <c r="E675" t="s">
        <v>1111</v>
      </c>
      <c r="F675" t="s">
        <v>1116</v>
      </c>
      <c r="G675" t="s">
        <v>2287</v>
      </c>
      <c r="H675" t="s">
        <v>2288</v>
      </c>
    </row>
    <row r="676" spans="1:8" x14ac:dyDescent="0.25">
      <c r="A676" s="8" t="s">
        <v>6341</v>
      </c>
      <c r="B676" s="8" t="s">
        <v>1338</v>
      </c>
      <c r="C676" s="8" t="s">
        <v>2483</v>
      </c>
      <c r="D676" s="8" t="s">
        <v>2483</v>
      </c>
      <c r="E676" t="s">
        <v>1111</v>
      </c>
      <c r="F676" t="s">
        <v>1116</v>
      </c>
      <c r="G676" t="s">
        <v>2287</v>
      </c>
      <c r="H676" t="s">
        <v>2288</v>
      </c>
    </row>
    <row r="677" spans="1:8" x14ac:dyDescent="0.25">
      <c r="A677" s="8" t="s">
        <v>6341</v>
      </c>
      <c r="B677" s="8" t="s">
        <v>2285</v>
      </c>
      <c r="C677" s="8" t="s">
        <v>2283</v>
      </c>
      <c r="D677" s="8" t="s">
        <v>2284</v>
      </c>
      <c r="E677" t="s">
        <v>1111</v>
      </c>
      <c r="F677" t="s">
        <v>1116</v>
      </c>
      <c r="G677" t="s">
        <v>2287</v>
      </c>
      <c r="H677" t="s">
        <v>2288</v>
      </c>
    </row>
    <row r="678" spans="1:8" x14ac:dyDescent="0.25">
      <c r="A678" s="8" t="s">
        <v>6341</v>
      </c>
      <c r="B678" s="8" t="s">
        <v>2180</v>
      </c>
      <c r="C678" s="8" t="s">
        <v>2529</v>
      </c>
      <c r="D678" s="8" t="s">
        <v>2530</v>
      </c>
      <c r="E678" t="s">
        <v>1111</v>
      </c>
      <c r="F678" t="s">
        <v>1116</v>
      </c>
      <c r="G678" t="s">
        <v>2287</v>
      </c>
      <c r="H678" t="s">
        <v>2288</v>
      </c>
    </row>
    <row r="679" spans="1:8" x14ac:dyDescent="0.25">
      <c r="A679" s="8" t="s">
        <v>6341</v>
      </c>
      <c r="B679" s="8" t="s">
        <v>2404</v>
      </c>
      <c r="C679" s="8" t="s">
        <v>2402</v>
      </c>
      <c r="D679" s="8" t="s">
        <v>2403</v>
      </c>
      <c r="E679" t="s">
        <v>1111</v>
      </c>
      <c r="F679" t="s">
        <v>1116</v>
      </c>
      <c r="G679" t="s">
        <v>2287</v>
      </c>
      <c r="H679" t="s">
        <v>2288</v>
      </c>
    </row>
    <row r="680" spans="1:8" x14ac:dyDescent="0.25">
      <c r="A680" s="8" t="s">
        <v>6341</v>
      </c>
      <c r="B680" s="8" t="s">
        <v>1811</v>
      </c>
      <c r="C680" s="8" t="s">
        <v>2220</v>
      </c>
      <c r="D680" s="8" t="s">
        <v>2221</v>
      </c>
      <c r="E680" t="s">
        <v>1111</v>
      </c>
      <c r="F680" t="s">
        <v>1116</v>
      </c>
      <c r="G680" t="s">
        <v>2223</v>
      </c>
      <c r="H680" t="s">
        <v>2221</v>
      </c>
    </row>
    <row r="681" spans="1:8" x14ac:dyDescent="0.25">
      <c r="A681" s="8" t="s">
        <v>6341</v>
      </c>
      <c r="B681" s="8" t="s">
        <v>1717</v>
      </c>
      <c r="C681" s="8" t="s">
        <v>2047</v>
      </c>
      <c r="D681" s="8" t="s">
        <v>2048</v>
      </c>
      <c r="E681" t="s">
        <v>1111</v>
      </c>
      <c r="F681" t="s">
        <v>1116</v>
      </c>
      <c r="G681" t="s">
        <v>2050</v>
      </c>
      <c r="H681" t="s">
        <v>2048</v>
      </c>
    </row>
    <row r="682" spans="1:8" x14ac:dyDescent="0.25">
      <c r="A682" s="8" t="s">
        <v>6341</v>
      </c>
      <c r="B682" s="8" t="s">
        <v>1786</v>
      </c>
      <c r="C682" s="8" t="s">
        <v>1790</v>
      </c>
      <c r="D682" s="8" t="s">
        <v>1791</v>
      </c>
      <c r="E682" t="s">
        <v>1111</v>
      </c>
      <c r="F682" t="s">
        <v>1116</v>
      </c>
      <c r="G682" t="s">
        <v>1793</v>
      </c>
      <c r="H682" t="s">
        <v>1791</v>
      </c>
    </row>
    <row r="683" spans="1:8" x14ac:dyDescent="0.25">
      <c r="A683" s="8" t="s">
        <v>6341</v>
      </c>
      <c r="B683" s="8" t="s">
        <v>2498</v>
      </c>
      <c r="C683" s="8" t="s">
        <v>2496</v>
      </c>
      <c r="D683" s="8" t="s">
        <v>2497</v>
      </c>
      <c r="E683" t="s">
        <v>1111</v>
      </c>
      <c r="F683" t="s">
        <v>1116</v>
      </c>
      <c r="G683" t="s">
        <v>2500</v>
      </c>
      <c r="H683" t="s">
        <v>2497</v>
      </c>
    </row>
    <row r="684" spans="1:8" x14ac:dyDescent="0.25">
      <c r="A684" s="8" t="s">
        <v>6341</v>
      </c>
      <c r="B684" s="8" t="s">
        <v>2231</v>
      </c>
      <c r="C684" s="8" t="s">
        <v>2229</v>
      </c>
      <c r="D684" s="8" t="s">
        <v>2230</v>
      </c>
      <c r="E684" t="s">
        <v>1111</v>
      </c>
      <c r="F684" t="s">
        <v>1116</v>
      </c>
      <c r="G684" t="s">
        <v>2233</v>
      </c>
      <c r="H684" t="s">
        <v>2230</v>
      </c>
    </row>
    <row r="685" spans="1:8" x14ac:dyDescent="0.25">
      <c r="A685" s="8" t="s">
        <v>6341</v>
      </c>
      <c r="B685" s="8" t="s">
        <v>1336</v>
      </c>
      <c r="C685" s="8" t="s">
        <v>1335</v>
      </c>
      <c r="D685" s="8" t="s">
        <v>1335</v>
      </c>
      <c r="E685" t="s">
        <v>1111</v>
      </c>
      <c r="F685" t="s">
        <v>1116</v>
      </c>
      <c r="G685" t="s">
        <v>1338</v>
      </c>
      <c r="H685" t="s">
        <v>1335</v>
      </c>
    </row>
    <row r="686" spans="1:8" x14ac:dyDescent="0.25">
      <c r="A686" s="8" t="s">
        <v>6341</v>
      </c>
      <c r="B686" s="8" t="s">
        <v>1655</v>
      </c>
      <c r="C686" s="8" t="s">
        <v>2276</v>
      </c>
      <c r="D686" s="8" t="s">
        <v>2277</v>
      </c>
      <c r="E686" t="s">
        <v>1111</v>
      </c>
      <c r="F686" t="s">
        <v>1116</v>
      </c>
      <c r="G686" t="s">
        <v>2192</v>
      </c>
      <c r="H686" t="s">
        <v>2277</v>
      </c>
    </row>
    <row r="687" spans="1:8" x14ac:dyDescent="0.25">
      <c r="A687" s="8" t="s">
        <v>6341</v>
      </c>
      <c r="B687" s="8" t="s">
        <v>1242</v>
      </c>
      <c r="C687" s="8" t="s">
        <v>1240</v>
      </c>
      <c r="D687" s="8" t="s">
        <v>1241</v>
      </c>
      <c r="E687" t="s">
        <v>1111</v>
      </c>
      <c r="F687" t="s">
        <v>1116</v>
      </c>
      <c r="G687" t="s">
        <v>1244</v>
      </c>
      <c r="H687" t="s">
        <v>1245</v>
      </c>
    </row>
    <row r="688" spans="1:8" x14ac:dyDescent="0.25">
      <c r="A688" s="8" t="s">
        <v>6341</v>
      </c>
      <c r="B688" s="8" t="s">
        <v>1305</v>
      </c>
      <c r="C688" s="8" t="s">
        <v>2067</v>
      </c>
      <c r="D688" s="8" t="s">
        <v>2068</v>
      </c>
      <c r="E688" t="s">
        <v>1111</v>
      </c>
      <c r="F688" t="s">
        <v>1116</v>
      </c>
      <c r="G688" t="s">
        <v>2070</v>
      </c>
      <c r="H688" t="s">
        <v>2068</v>
      </c>
    </row>
    <row r="689" spans="1:8" x14ac:dyDescent="0.25">
      <c r="A689" s="8" t="s">
        <v>6341</v>
      </c>
      <c r="B689" s="8" t="s">
        <v>2020</v>
      </c>
      <c r="C689" s="8" t="s">
        <v>2378</v>
      </c>
      <c r="D689" s="8" t="s">
        <v>2379</v>
      </c>
      <c r="E689" t="s">
        <v>1111</v>
      </c>
      <c r="F689" t="s">
        <v>1116</v>
      </c>
      <c r="G689" t="s">
        <v>2285</v>
      </c>
      <c r="H689" t="s">
        <v>2379</v>
      </c>
    </row>
    <row r="690" spans="1:8" x14ac:dyDescent="0.25">
      <c r="A690" s="8" t="s">
        <v>6341</v>
      </c>
      <c r="B690" s="8" t="s">
        <v>1997</v>
      </c>
      <c r="C690" s="8" t="s">
        <v>2560</v>
      </c>
      <c r="D690" s="8" t="s">
        <v>2560</v>
      </c>
      <c r="E690" t="s">
        <v>1111</v>
      </c>
      <c r="F690" t="s">
        <v>1116</v>
      </c>
      <c r="G690" t="s">
        <v>2425</v>
      </c>
      <c r="H690" t="s">
        <v>2560</v>
      </c>
    </row>
    <row r="691" spans="1:8" x14ac:dyDescent="0.25">
      <c r="A691" s="8" t="s">
        <v>6341</v>
      </c>
      <c r="B691" s="8" t="s">
        <v>2178</v>
      </c>
      <c r="C691" s="8" t="s">
        <v>2176</v>
      </c>
      <c r="D691" s="8" t="s">
        <v>2177</v>
      </c>
      <c r="E691" t="s">
        <v>1111</v>
      </c>
      <c r="F691" t="s">
        <v>1116</v>
      </c>
      <c r="G691" t="s">
        <v>2180</v>
      </c>
      <c r="H691" t="s">
        <v>2177</v>
      </c>
    </row>
    <row r="692" spans="1:8" x14ac:dyDescent="0.25">
      <c r="A692" s="8" t="s">
        <v>6341</v>
      </c>
      <c r="B692" s="8" t="s">
        <v>1916</v>
      </c>
      <c r="C692" s="8" t="s">
        <v>1914</v>
      </c>
      <c r="D692" s="8" t="s">
        <v>1915</v>
      </c>
      <c r="E692" t="s">
        <v>1111</v>
      </c>
      <c r="F692" t="s">
        <v>1116</v>
      </c>
      <c r="G692" t="s">
        <v>1918</v>
      </c>
      <c r="H692" t="s">
        <v>1915</v>
      </c>
    </row>
    <row r="693" spans="1:8" x14ac:dyDescent="0.25">
      <c r="A693" s="8" t="s">
        <v>6341</v>
      </c>
      <c r="B693" s="8" t="s">
        <v>2011</v>
      </c>
      <c r="C693" s="8" t="s">
        <v>2009</v>
      </c>
      <c r="D693" s="8" t="s">
        <v>2010</v>
      </c>
      <c r="E693" t="s">
        <v>1111</v>
      </c>
      <c r="F693" t="s">
        <v>1116</v>
      </c>
      <c r="G693" t="s">
        <v>2013</v>
      </c>
      <c r="H693" t="s">
        <v>2010</v>
      </c>
    </row>
    <row r="694" spans="1:8" x14ac:dyDescent="0.25">
      <c r="A694" s="8" t="s">
        <v>6341</v>
      </c>
      <c r="B694" s="8" t="s">
        <v>1653</v>
      </c>
      <c r="C694" s="8" t="s">
        <v>1651</v>
      </c>
      <c r="D694" s="8" t="s">
        <v>1652</v>
      </c>
      <c r="E694" t="s">
        <v>1111</v>
      </c>
      <c r="F694" t="s">
        <v>1116</v>
      </c>
      <c r="G694" t="s">
        <v>1655</v>
      </c>
      <c r="H694" t="s">
        <v>1652</v>
      </c>
    </row>
    <row r="695" spans="1:8" x14ac:dyDescent="0.25">
      <c r="A695" s="8" t="s">
        <v>6341</v>
      </c>
      <c r="B695" s="8" t="s">
        <v>1995</v>
      </c>
      <c r="C695" s="8" t="s">
        <v>1993</v>
      </c>
      <c r="D695" s="8" t="s">
        <v>1994</v>
      </c>
      <c r="E695" t="s">
        <v>1111</v>
      </c>
      <c r="F695" t="s">
        <v>1116</v>
      </c>
      <c r="G695" t="s">
        <v>1997</v>
      </c>
      <c r="H695" t="s">
        <v>1994</v>
      </c>
    </row>
    <row r="696" spans="1:8" x14ac:dyDescent="0.25">
      <c r="A696" s="8" t="s">
        <v>6341</v>
      </c>
      <c r="B696" s="8" t="s">
        <v>1644</v>
      </c>
      <c r="C696" s="8" t="s">
        <v>2535</v>
      </c>
      <c r="D696" s="8" t="s">
        <v>2535</v>
      </c>
      <c r="E696" t="s">
        <v>1111</v>
      </c>
      <c r="F696" t="s">
        <v>1116</v>
      </c>
      <c r="G696" t="s">
        <v>2404</v>
      </c>
      <c r="H696" t="s">
        <v>2535</v>
      </c>
    </row>
    <row r="697" spans="1:8" x14ac:dyDescent="0.25">
      <c r="A697" s="8" t="s">
        <v>6341</v>
      </c>
      <c r="B697" s="8" t="s">
        <v>1588</v>
      </c>
      <c r="C697" s="8" t="s">
        <v>1586</v>
      </c>
      <c r="D697" s="8" t="s">
        <v>1587</v>
      </c>
      <c r="E697" t="s">
        <v>1111</v>
      </c>
      <c r="F697" t="s">
        <v>1116</v>
      </c>
      <c r="G697" t="s">
        <v>1590</v>
      </c>
      <c r="H697" t="s">
        <v>1587</v>
      </c>
    </row>
    <row r="698" spans="1:8" x14ac:dyDescent="0.25">
      <c r="A698" s="8" t="s">
        <v>6341</v>
      </c>
      <c r="B698" s="8" t="s">
        <v>1642</v>
      </c>
      <c r="C698" s="8" t="s">
        <v>1641</v>
      </c>
      <c r="D698" s="8" t="s">
        <v>1641</v>
      </c>
      <c r="E698" t="s">
        <v>1111</v>
      </c>
      <c r="F698" t="s">
        <v>1116</v>
      </c>
      <c r="G698" t="s">
        <v>1644</v>
      </c>
      <c r="H698" t="s">
        <v>1641</v>
      </c>
    </row>
    <row r="699" spans="1:8" x14ac:dyDescent="0.25">
      <c r="A699" s="8" t="s">
        <v>6341</v>
      </c>
      <c r="B699" s="8" t="s">
        <v>1796</v>
      </c>
      <c r="C699" s="8" t="s">
        <v>1794</v>
      </c>
      <c r="D699" s="8" t="s">
        <v>1795</v>
      </c>
      <c r="E699" t="s">
        <v>1111</v>
      </c>
      <c r="F699" t="s">
        <v>1116</v>
      </c>
      <c r="G699" t="s">
        <v>1798</v>
      </c>
      <c r="H699" t="s">
        <v>1795</v>
      </c>
    </row>
    <row r="700" spans="1:8" x14ac:dyDescent="0.25">
      <c r="A700" s="8" t="s">
        <v>6341</v>
      </c>
      <c r="B700" s="8" t="s">
        <v>2637</v>
      </c>
      <c r="C700" s="8" t="s">
        <v>2635</v>
      </c>
      <c r="D700" s="8" t="s">
        <v>2636</v>
      </c>
      <c r="E700" t="s">
        <v>1111</v>
      </c>
      <c r="F700" t="s">
        <v>1116</v>
      </c>
      <c r="G700" t="s">
        <v>2639</v>
      </c>
      <c r="H700" t="s">
        <v>2636</v>
      </c>
    </row>
    <row r="701" spans="1:8" x14ac:dyDescent="0.25">
      <c r="A701" s="8" t="s">
        <v>6341</v>
      </c>
      <c r="B701" s="8" t="s">
        <v>2415</v>
      </c>
      <c r="C701" s="8" t="s">
        <v>2413</v>
      </c>
      <c r="D701" s="8" t="s">
        <v>2414</v>
      </c>
      <c r="E701" t="s">
        <v>1111</v>
      </c>
      <c r="F701" t="s">
        <v>1116</v>
      </c>
      <c r="G701" t="s">
        <v>2417</v>
      </c>
      <c r="H701" t="s">
        <v>2414</v>
      </c>
    </row>
    <row r="702" spans="1:8" x14ac:dyDescent="0.25">
      <c r="A702" s="8" t="s">
        <v>68</v>
      </c>
      <c r="B702" s="8" t="s">
        <v>1146</v>
      </c>
      <c r="C702" s="8" t="s">
        <v>1145</v>
      </c>
      <c r="D702" s="8" t="s">
        <v>1145</v>
      </c>
      <c r="E702" t="s">
        <v>68</v>
      </c>
      <c r="F702" t="s">
        <v>73</v>
      </c>
      <c r="G702" t="s">
        <v>1049</v>
      </c>
      <c r="H702" t="s">
        <v>1145</v>
      </c>
    </row>
    <row r="703" spans="1:8" x14ac:dyDescent="0.25">
      <c r="A703" s="8" t="s">
        <v>68</v>
      </c>
      <c r="B703" s="8" t="s">
        <v>628</v>
      </c>
      <c r="C703" s="8" t="s">
        <v>626</v>
      </c>
      <c r="D703" s="8" t="s">
        <v>627</v>
      </c>
      <c r="E703" t="s">
        <v>68</v>
      </c>
      <c r="F703" t="s">
        <v>73</v>
      </c>
      <c r="G703" t="s">
        <v>630</v>
      </c>
      <c r="H703" t="s">
        <v>627</v>
      </c>
    </row>
    <row r="704" spans="1:8" x14ac:dyDescent="0.25">
      <c r="A704" s="8" t="s">
        <v>68</v>
      </c>
      <c r="B704" s="8" t="s">
        <v>637</v>
      </c>
      <c r="C704" s="8" t="s">
        <v>636</v>
      </c>
      <c r="D704" s="8" t="s">
        <v>636</v>
      </c>
      <c r="E704" t="s">
        <v>68</v>
      </c>
      <c r="F704" t="s">
        <v>73</v>
      </c>
      <c r="G704" t="s">
        <v>639</v>
      </c>
      <c r="H704" t="s">
        <v>636</v>
      </c>
    </row>
    <row r="705" spans="1:8" x14ac:dyDescent="0.25">
      <c r="A705" s="8" t="s">
        <v>68</v>
      </c>
      <c r="B705" s="8" t="s">
        <v>309</v>
      </c>
      <c r="C705" s="8" t="s">
        <v>307</v>
      </c>
      <c r="D705" s="8" t="s">
        <v>308</v>
      </c>
      <c r="E705" t="s">
        <v>68</v>
      </c>
      <c r="F705" t="s">
        <v>73</v>
      </c>
      <c r="G705" t="s">
        <v>311</v>
      </c>
      <c r="H705" t="s">
        <v>312</v>
      </c>
    </row>
    <row r="706" spans="1:8" x14ac:dyDescent="0.25">
      <c r="A706" s="8" t="s">
        <v>68</v>
      </c>
      <c r="B706" s="8" t="s">
        <v>524</v>
      </c>
      <c r="C706" s="8" t="s">
        <v>522</v>
      </c>
      <c r="D706" s="8" t="s">
        <v>523</v>
      </c>
      <c r="E706" t="s">
        <v>68</v>
      </c>
      <c r="F706" t="s">
        <v>73</v>
      </c>
      <c r="G706" t="s">
        <v>526</v>
      </c>
      <c r="H706" t="s">
        <v>523</v>
      </c>
    </row>
    <row r="707" spans="1:8" x14ac:dyDescent="0.25">
      <c r="A707" s="8" t="s">
        <v>68</v>
      </c>
      <c r="B707" s="8" t="s">
        <v>1258</v>
      </c>
      <c r="C707" s="8" t="s">
        <v>1257</v>
      </c>
      <c r="D707" s="8" t="s">
        <v>1257</v>
      </c>
      <c r="E707" t="s">
        <v>68</v>
      </c>
      <c r="F707" t="s">
        <v>73</v>
      </c>
      <c r="G707" t="s">
        <v>892</v>
      </c>
      <c r="H707" t="s">
        <v>1257</v>
      </c>
    </row>
    <row r="708" spans="1:8" x14ac:dyDescent="0.25">
      <c r="A708" s="8" t="s">
        <v>68</v>
      </c>
      <c r="B708" s="8" t="s">
        <v>1017</v>
      </c>
      <c r="C708" s="8" t="s">
        <v>1016</v>
      </c>
      <c r="D708" s="8" t="s">
        <v>1016</v>
      </c>
      <c r="E708" t="s">
        <v>68</v>
      </c>
      <c r="F708" t="s">
        <v>73</v>
      </c>
      <c r="G708" t="s">
        <v>1019</v>
      </c>
      <c r="H708" t="s">
        <v>1016</v>
      </c>
    </row>
    <row r="709" spans="1:8" x14ac:dyDescent="0.25">
      <c r="A709" s="8" t="s">
        <v>68</v>
      </c>
      <c r="B709" s="8" t="s">
        <v>171</v>
      </c>
      <c r="C709" s="8" t="s">
        <v>170</v>
      </c>
      <c r="D709" s="8" t="s">
        <v>170</v>
      </c>
      <c r="E709" t="s">
        <v>68</v>
      </c>
      <c r="F709" t="s">
        <v>73</v>
      </c>
      <c r="G709" t="s">
        <v>173</v>
      </c>
      <c r="H709" t="s">
        <v>170</v>
      </c>
    </row>
    <row r="710" spans="1:8" x14ac:dyDescent="0.25">
      <c r="A710" s="8" t="s">
        <v>68</v>
      </c>
      <c r="B710" s="8" t="s">
        <v>957</v>
      </c>
      <c r="C710" s="8" t="s">
        <v>955</v>
      </c>
      <c r="D710" s="8" t="s">
        <v>956</v>
      </c>
      <c r="E710" t="s">
        <v>68</v>
      </c>
      <c r="F710" t="s">
        <v>73</v>
      </c>
      <c r="G710" t="s">
        <v>959</v>
      </c>
      <c r="H710" t="s">
        <v>956</v>
      </c>
    </row>
    <row r="711" spans="1:8" x14ac:dyDescent="0.25">
      <c r="A711" s="8" t="s">
        <v>68</v>
      </c>
      <c r="B711" s="8" t="s">
        <v>354</v>
      </c>
      <c r="C711" s="8" t="s">
        <v>352</v>
      </c>
      <c r="D711" s="8" t="s">
        <v>353</v>
      </c>
      <c r="E711" t="s">
        <v>68</v>
      </c>
      <c r="F711" t="s">
        <v>73</v>
      </c>
      <c r="G711" t="s">
        <v>356</v>
      </c>
      <c r="H711" t="s">
        <v>353</v>
      </c>
    </row>
    <row r="712" spans="1:8" x14ac:dyDescent="0.25">
      <c r="A712" s="8" t="s">
        <v>68</v>
      </c>
      <c r="B712" s="8" t="s">
        <v>589</v>
      </c>
      <c r="C712" s="8" t="s">
        <v>587</v>
      </c>
      <c r="D712" s="8" t="s">
        <v>588</v>
      </c>
      <c r="E712" t="s">
        <v>68</v>
      </c>
      <c r="F712" t="s">
        <v>73</v>
      </c>
      <c r="G712" t="s">
        <v>591</v>
      </c>
      <c r="H712" t="s">
        <v>587</v>
      </c>
    </row>
    <row r="713" spans="1:8" x14ac:dyDescent="0.25">
      <c r="A713" s="8" t="s">
        <v>68</v>
      </c>
      <c r="B713" s="8" t="s">
        <v>672</v>
      </c>
      <c r="C713" s="8" t="s">
        <v>670</v>
      </c>
      <c r="D713" s="8" t="s">
        <v>671</v>
      </c>
      <c r="E713" t="s">
        <v>68</v>
      </c>
      <c r="F713" t="s">
        <v>73</v>
      </c>
      <c r="G713" t="s">
        <v>674</v>
      </c>
      <c r="H713" t="s">
        <v>671</v>
      </c>
    </row>
    <row r="714" spans="1:8" x14ac:dyDescent="0.25">
      <c r="A714" s="8" t="s">
        <v>68</v>
      </c>
      <c r="B714" s="8" t="s">
        <v>442</v>
      </c>
      <c r="C714" s="8" t="s">
        <v>440</v>
      </c>
      <c r="D714" s="8" t="s">
        <v>441</v>
      </c>
      <c r="E714" t="s">
        <v>68</v>
      </c>
      <c r="F714" t="s">
        <v>73</v>
      </c>
      <c r="G714" t="s">
        <v>444</v>
      </c>
      <c r="H714" t="s">
        <v>441</v>
      </c>
    </row>
    <row r="715" spans="1:8" x14ac:dyDescent="0.25">
      <c r="A715" s="8" t="s">
        <v>68</v>
      </c>
      <c r="B715" s="8" t="s">
        <v>402</v>
      </c>
      <c r="C715" s="8" t="s">
        <v>400</v>
      </c>
      <c r="D715" s="8" t="s">
        <v>401</v>
      </c>
      <c r="E715" t="s">
        <v>68</v>
      </c>
      <c r="F715" t="s">
        <v>73</v>
      </c>
      <c r="G715" t="s">
        <v>404</v>
      </c>
      <c r="H715" t="s">
        <v>401</v>
      </c>
    </row>
    <row r="716" spans="1:8" x14ac:dyDescent="0.25">
      <c r="A716" s="8" t="s">
        <v>68</v>
      </c>
      <c r="B716" s="8" t="s">
        <v>368</v>
      </c>
      <c r="C716" s="8" t="s">
        <v>367</v>
      </c>
      <c r="D716" s="8" t="s">
        <v>367</v>
      </c>
      <c r="E716" t="s">
        <v>68</v>
      </c>
      <c r="F716" t="s">
        <v>73</v>
      </c>
      <c r="G716" t="s">
        <v>370</v>
      </c>
      <c r="H716" t="s">
        <v>367</v>
      </c>
    </row>
    <row r="717" spans="1:8" x14ac:dyDescent="0.25">
      <c r="A717" s="8" t="s">
        <v>68</v>
      </c>
      <c r="B717" s="8" t="s">
        <v>208</v>
      </c>
      <c r="C717" s="8" t="s">
        <v>206</v>
      </c>
      <c r="D717" s="8" t="s">
        <v>207</v>
      </c>
      <c r="E717" t="s">
        <v>68</v>
      </c>
      <c r="F717" t="s">
        <v>73</v>
      </c>
      <c r="G717" t="s">
        <v>210</v>
      </c>
      <c r="H717" t="s">
        <v>207</v>
      </c>
    </row>
    <row r="718" spans="1:8" x14ac:dyDescent="0.25">
      <c r="A718" s="8" t="s">
        <v>68</v>
      </c>
      <c r="B718" s="8" t="s">
        <v>642</v>
      </c>
      <c r="C718" s="8" t="s">
        <v>640</v>
      </c>
      <c r="D718" s="8" t="s">
        <v>641</v>
      </c>
      <c r="E718" t="s">
        <v>68</v>
      </c>
      <c r="F718" t="s">
        <v>73</v>
      </c>
      <c r="G718" t="s">
        <v>644</v>
      </c>
      <c r="H718" t="s">
        <v>641</v>
      </c>
    </row>
    <row r="719" spans="1:8" x14ac:dyDescent="0.25">
      <c r="A719" s="8" t="s">
        <v>68</v>
      </c>
      <c r="B719" s="8" t="s">
        <v>533</v>
      </c>
      <c r="C719" s="8" t="s">
        <v>531</v>
      </c>
      <c r="D719" s="8" t="s">
        <v>532</v>
      </c>
      <c r="E719" t="s">
        <v>68</v>
      </c>
      <c r="F719" t="s">
        <v>73</v>
      </c>
      <c r="G719" t="s">
        <v>535</v>
      </c>
      <c r="H719" t="s">
        <v>532</v>
      </c>
    </row>
    <row r="720" spans="1:8" x14ac:dyDescent="0.25">
      <c r="A720" s="8" t="s">
        <v>68</v>
      </c>
      <c r="B720" s="8" t="s">
        <v>240</v>
      </c>
      <c r="C720" s="8" t="s">
        <v>238</v>
      </c>
      <c r="D720" s="8" t="s">
        <v>239</v>
      </c>
      <c r="E720" t="s">
        <v>68</v>
      </c>
      <c r="F720" t="s">
        <v>73</v>
      </c>
      <c r="G720" t="s">
        <v>242</v>
      </c>
      <c r="H720" t="s">
        <v>239</v>
      </c>
    </row>
    <row r="721" spans="1:8" x14ac:dyDescent="0.25">
      <c r="A721" s="8" t="s">
        <v>68</v>
      </c>
      <c r="B721" s="8" t="s">
        <v>418</v>
      </c>
      <c r="C721" s="8" t="s">
        <v>416</v>
      </c>
      <c r="D721" s="8" t="s">
        <v>417</v>
      </c>
      <c r="E721" t="s">
        <v>68</v>
      </c>
      <c r="F721" t="s">
        <v>73</v>
      </c>
      <c r="G721" t="s">
        <v>420</v>
      </c>
      <c r="H721" t="s">
        <v>421</v>
      </c>
    </row>
    <row r="722" spans="1:8" x14ac:dyDescent="0.25">
      <c r="A722" s="8" t="s">
        <v>68</v>
      </c>
      <c r="B722" s="8" t="s">
        <v>109</v>
      </c>
      <c r="C722" s="8" t="s">
        <v>108</v>
      </c>
      <c r="D722" s="8" t="s">
        <v>108</v>
      </c>
      <c r="E722" t="s">
        <v>68</v>
      </c>
      <c r="F722" t="s">
        <v>73</v>
      </c>
      <c r="G722" t="s">
        <v>1173</v>
      </c>
      <c r="H722" t="s">
        <v>108</v>
      </c>
    </row>
    <row r="723" spans="1:8" x14ac:dyDescent="0.25">
      <c r="A723" s="8" t="s">
        <v>68</v>
      </c>
      <c r="B723" s="8" t="s">
        <v>506</v>
      </c>
      <c r="C723" s="8" t="s">
        <v>505</v>
      </c>
      <c r="D723" s="8" t="s">
        <v>505</v>
      </c>
      <c r="E723" t="s">
        <v>68</v>
      </c>
      <c r="F723" t="s">
        <v>73</v>
      </c>
      <c r="G723" t="s">
        <v>508</v>
      </c>
      <c r="H723" t="s">
        <v>505</v>
      </c>
    </row>
    <row r="724" spans="1:8" x14ac:dyDescent="0.25">
      <c r="A724" s="8" t="s">
        <v>68</v>
      </c>
      <c r="B724" s="8" t="s">
        <v>583</v>
      </c>
      <c r="C724" s="8" t="s">
        <v>582</v>
      </c>
      <c r="D724" s="8" t="s">
        <v>582</v>
      </c>
      <c r="E724" t="s">
        <v>68</v>
      </c>
      <c r="F724" t="s">
        <v>73</v>
      </c>
      <c r="G724" t="s">
        <v>585</v>
      </c>
      <c r="H724" t="s">
        <v>586</v>
      </c>
    </row>
    <row r="725" spans="1:8" x14ac:dyDescent="0.25">
      <c r="A725" s="8" t="s">
        <v>68</v>
      </c>
      <c r="B725" s="8" t="s">
        <v>593</v>
      </c>
      <c r="C725" s="8" t="s">
        <v>592</v>
      </c>
      <c r="D725" s="8" t="s">
        <v>592</v>
      </c>
      <c r="E725" t="s">
        <v>68</v>
      </c>
      <c r="F725" t="s">
        <v>73</v>
      </c>
      <c r="G725" t="s">
        <v>585</v>
      </c>
      <c r="H725" t="s">
        <v>586</v>
      </c>
    </row>
    <row r="726" spans="1:8" x14ac:dyDescent="0.25">
      <c r="A726" s="8" t="s">
        <v>68</v>
      </c>
      <c r="B726" s="8" t="s">
        <v>721</v>
      </c>
      <c r="C726" s="8" t="s">
        <v>720</v>
      </c>
      <c r="D726" s="8" t="s">
        <v>720</v>
      </c>
      <c r="E726" t="s">
        <v>68</v>
      </c>
      <c r="F726" t="s">
        <v>73</v>
      </c>
      <c r="G726" t="s">
        <v>585</v>
      </c>
      <c r="H726" t="s">
        <v>586</v>
      </c>
    </row>
    <row r="727" spans="1:8" x14ac:dyDescent="0.25">
      <c r="A727" s="8" t="s">
        <v>68</v>
      </c>
      <c r="B727" s="8" t="s">
        <v>753</v>
      </c>
      <c r="C727" s="8" t="s">
        <v>751</v>
      </c>
      <c r="D727" s="8" t="s">
        <v>752</v>
      </c>
      <c r="E727" t="s">
        <v>68</v>
      </c>
      <c r="F727" t="s">
        <v>73</v>
      </c>
      <c r="G727" t="s">
        <v>585</v>
      </c>
      <c r="H727" t="s">
        <v>586</v>
      </c>
    </row>
    <row r="728" spans="1:8" x14ac:dyDescent="0.25">
      <c r="A728" s="8" t="s">
        <v>68</v>
      </c>
      <c r="B728" s="8" t="s">
        <v>455</v>
      </c>
      <c r="C728" s="8" t="s">
        <v>454</v>
      </c>
      <c r="D728" s="8" t="s">
        <v>454</v>
      </c>
      <c r="E728" t="s">
        <v>68</v>
      </c>
      <c r="F728" t="s">
        <v>73</v>
      </c>
      <c r="G728" t="s">
        <v>457</v>
      </c>
      <c r="H728" t="s">
        <v>454</v>
      </c>
    </row>
    <row r="729" spans="1:8" x14ac:dyDescent="0.25">
      <c r="A729" s="8" t="s">
        <v>68</v>
      </c>
      <c r="B729" s="8" t="s">
        <v>179</v>
      </c>
      <c r="C729" s="8" t="s">
        <v>178</v>
      </c>
      <c r="D729" s="8" t="s">
        <v>178</v>
      </c>
      <c r="E729" t="s">
        <v>68</v>
      </c>
      <c r="F729" t="s">
        <v>73</v>
      </c>
      <c r="G729" t="s">
        <v>181</v>
      </c>
      <c r="H729" t="s">
        <v>178</v>
      </c>
    </row>
    <row r="730" spans="1:8" x14ac:dyDescent="0.25">
      <c r="A730" s="8" t="s">
        <v>68</v>
      </c>
      <c r="B730" s="8" t="s">
        <v>684</v>
      </c>
      <c r="C730" s="8" t="s">
        <v>682</v>
      </c>
      <c r="D730" s="8" t="s">
        <v>683</v>
      </c>
      <c r="E730" t="s">
        <v>68</v>
      </c>
      <c r="F730" t="s">
        <v>73</v>
      </c>
      <c r="G730" t="s">
        <v>686</v>
      </c>
      <c r="H730" t="s">
        <v>683</v>
      </c>
    </row>
    <row r="731" spans="1:8" x14ac:dyDescent="0.25">
      <c r="A731" s="8" t="s">
        <v>68</v>
      </c>
      <c r="B731" s="8" t="s">
        <v>988</v>
      </c>
      <c r="C731" s="8" t="s">
        <v>995</v>
      </c>
      <c r="D731" s="8" t="s">
        <v>996</v>
      </c>
      <c r="E731" t="s">
        <v>68</v>
      </c>
      <c r="F731" t="s">
        <v>73</v>
      </c>
      <c r="G731" t="s">
        <v>998</v>
      </c>
      <c r="H731" t="s">
        <v>996</v>
      </c>
    </row>
    <row r="732" spans="1:8" x14ac:dyDescent="0.25">
      <c r="A732" s="8" t="s">
        <v>68</v>
      </c>
      <c r="B732" s="8" t="s">
        <v>907</v>
      </c>
      <c r="C732" s="8" t="s">
        <v>905</v>
      </c>
      <c r="D732" s="8" t="s">
        <v>906</v>
      </c>
      <c r="E732" t="s">
        <v>68</v>
      </c>
      <c r="F732" t="s">
        <v>73</v>
      </c>
      <c r="G732" t="s">
        <v>693</v>
      </c>
      <c r="H732" t="s">
        <v>906</v>
      </c>
    </row>
    <row r="733" spans="1:8" x14ac:dyDescent="0.25">
      <c r="A733" s="8" t="s">
        <v>68</v>
      </c>
      <c r="B733" s="8" t="s">
        <v>544</v>
      </c>
      <c r="C733" s="8" t="s">
        <v>542</v>
      </c>
      <c r="D733" s="8" t="s">
        <v>543</v>
      </c>
      <c r="E733" t="s">
        <v>68</v>
      </c>
      <c r="F733" t="s">
        <v>73</v>
      </c>
      <c r="G733" t="s">
        <v>546</v>
      </c>
      <c r="H733" t="s">
        <v>543</v>
      </c>
    </row>
    <row r="734" spans="1:8" x14ac:dyDescent="0.25">
      <c r="A734" s="8" t="s">
        <v>68</v>
      </c>
      <c r="B734" s="8" t="s">
        <v>71</v>
      </c>
      <c r="C734" s="8" t="s">
        <v>69</v>
      </c>
      <c r="D734" s="8" t="s">
        <v>70</v>
      </c>
      <c r="E734" t="s">
        <v>68</v>
      </c>
      <c r="F734" t="s">
        <v>73</v>
      </c>
      <c r="G734" t="s">
        <v>74</v>
      </c>
      <c r="H734" t="s">
        <v>70</v>
      </c>
    </row>
    <row r="735" spans="1:8" x14ac:dyDescent="0.25">
      <c r="A735" s="8" t="s">
        <v>68</v>
      </c>
      <c r="B735" s="8" t="s">
        <v>897</v>
      </c>
      <c r="C735" s="8" t="s">
        <v>895</v>
      </c>
      <c r="D735" s="8" t="s">
        <v>896</v>
      </c>
      <c r="E735" t="s">
        <v>68</v>
      </c>
      <c r="F735" t="s">
        <v>73</v>
      </c>
      <c r="G735" t="s">
        <v>865</v>
      </c>
      <c r="H735" t="s">
        <v>896</v>
      </c>
    </row>
    <row r="736" spans="1:8" x14ac:dyDescent="0.25">
      <c r="A736" s="8" t="s">
        <v>68</v>
      </c>
      <c r="B736" s="8" t="s">
        <v>322</v>
      </c>
      <c r="C736" s="8" t="s">
        <v>321</v>
      </c>
      <c r="D736" s="8" t="s">
        <v>321</v>
      </c>
      <c r="E736" t="s">
        <v>68</v>
      </c>
      <c r="F736" t="s">
        <v>73</v>
      </c>
      <c r="G736" t="s">
        <v>324</v>
      </c>
      <c r="H736" t="s">
        <v>321</v>
      </c>
    </row>
    <row r="737" spans="1:8" x14ac:dyDescent="0.25">
      <c r="A737" s="8" t="s">
        <v>68</v>
      </c>
      <c r="B737" s="8" t="s">
        <v>932</v>
      </c>
      <c r="C737" s="8" t="s">
        <v>930</v>
      </c>
      <c r="D737" s="8" t="s">
        <v>931</v>
      </c>
      <c r="E737" t="s">
        <v>68</v>
      </c>
      <c r="F737" t="s">
        <v>73</v>
      </c>
      <c r="G737" t="s">
        <v>662</v>
      </c>
      <c r="H737" t="s">
        <v>931</v>
      </c>
    </row>
    <row r="738" spans="1:8" x14ac:dyDescent="0.25">
      <c r="A738" s="8" t="s">
        <v>68</v>
      </c>
      <c r="B738" s="8" t="s">
        <v>799</v>
      </c>
      <c r="C738" s="8" t="s">
        <v>928</v>
      </c>
      <c r="D738" s="8" t="s">
        <v>928</v>
      </c>
      <c r="E738" t="s">
        <v>68</v>
      </c>
      <c r="F738" t="s">
        <v>73</v>
      </c>
      <c r="G738" t="s">
        <v>565</v>
      </c>
      <c r="H738" t="s">
        <v>928</v>
      </c>
    </row>
    <row r="739" spans="1:8" x14ac:dyDescent="0.25">
      <c r="A739" s="8" t="s">
        <v>68</v>
      </c>
      <c r="B739" s="8" t="s">
        <v>203</v>
      </c>
      <c r="C739" s="8" t="s">
        <v>201</v>
      </c>
      <c r="D739" s="8" t="s">
        <v>202</v>
      </c>
      <c r="E739" t="s">
        <v>68</v>
      </c>
      <c r="F739" t="s">
        <v>73</v>
      </c>
      <c r="G739" t="s">
        <v>205</v>
      </c>
      <c r="H739" t="s">
        <v>202</v>
      </c>
    </row>
    <row r="740" spans="1:8" x14ac:dyDescent="0.25">
      <c r="A740" s="8" t="s">
        <v>68</v>
      </c>
      <c r="B740" s="8" t="s">
        <v>883</v>
      </c>
      <c r="C740" s="8" t="s">
        <v>882</v>
      </c>
      <c r="D740" s="8" t="s">
        <v>882</v>
      </c>
      <c r="E740" t="s">
        <v>68</v>
      </c>
      <c r="F740" t="s">
        <v>73</v>
      </c>
      <c r="G740" t="s">
        <v>885</v>
      </c>
      <c r="H740" t="s">
        <v>882</v>
      </c>
    </row>
    <row r="741" spans="1:8" x14ac:dyDescent="0.25">
      <c r="A741" s="8" t="s">
        <v>68</v>
      </c>
      <c r="B741" s="8" t="s">
        <v>695</v>
      </c>
      <c r="C741" s="8" t="s">
        <v>817</v>
      </c>
      <c r="D741" s="8" t="s">
        <v>817</v>
      </c>
      <c r="E741" t="s">
        <v>68</v>
      </c>
      <c r="F741" t="s">
        <v>73</v>
      </c>
      <c r="G741" t="s">
        <v>819</v>
      </c>
      <c r="H741" t="s">
        <v>817</v>
      </c>
    </row>
    <row r="742" spans="1:8" x14ac:dyDescent="0.25">
      <c r="A742" s="8" t="s">
        <v>68</v>
      </c>
      <c r="B742" s="8" t="s">
        <v>894</v>
      </c>
      <c r="C742" s="8" t="s">
        <v>979</v>
      </c>
      <c r="D742" s="8" t="s">
        <v>980</v>
      </c>
      <c r="E742" t="s">
        <v>68</v>
      </c>
      <c r="F742" t="s">
        <v>73</v>
      </c>
      <c r="G742" t="s">
        <v>889</v>
      </c>
      <c r="H742" t="s">
        <v>980</v>
      </c>
    </row>
    <row r="743" spans="1:8" x14ac:dyDescent="0.25">
      <c r="A743" s="8" t="s">
        <v>68</v>
      </c>
      <c r="B743" s="8" t="s">
        <v>485</v>
      </c>
      <c r="C743" s="8" t="s">
        <v>484</v>
      </c>
      <c r="D743" s="8" t="s">
        <v>484</v>
      </c>
      <c r="E743" t="s">
        <v>68</v>
      </c>
      <c r="F743" t="s">
        <v>73</v>
      </c>
      <c r="G743" t="s">
        <v>487</v>
      </c>
      <c r="H743" t="s">
        <v>484</v>
      </c>
    </row>
    <row r="744" spans="1:8" x14ac:dyDescent="0.25">
      <c r="A744" s="8" t="s">
        <v>68</v>
      </c>
      <c r="B744" s="8" t="s">
        <v>262</v>
      </c>
      <c r="C744" s="8" t="s">
        <v>260</v>
      </c>
      <c r="D744" s="8" t="s">
        <v>261</v>
      </c>
      <c r="E744" t="s">
        <v>68</v>
      </c>
      <c r="F744" t="s">
        <v>73</v>
      </c>
      <c r="G744" t="s">
        <v>264</v>
      </c>
      <c r="H744" t="s">
        <v>261</v>
      </c>
    </row>
    <row r="745" spans="1:8" x14ac:dyDescent="0.25">
      <c r="A745" s="8" t="s">
        <v>68</v>
      </c>
      <c r="B745" s="8" t="s">
        <v>790</v>
      </c>
      <c r="C745" s="8" t="s">
        <v>853</v>
      </c>
      <c r="D745" s="8" t="s">
        <v>854</v>
      </c>
      <c r="E745" t="s">
        <v>68</v>
      </c>
      <c r="F745" t="s">
        <v>73</v>
      </c>
      <c r="G745" t="s">
        <v>856</v>
      </c>
      <c r="H745" t="s">
        <v>854</v>
      </c>
    </row>
    <row r="746" spans="1:8" x14ac:dyDescent="0.25">
      <c r="A746" s="8" t="s">
        <v>68</v>
      </c>
      <c r="B746" s="8" t="s">
        <v>793</v>
      </c>
      <c r="C746" s="8" t="s">
        <v>791</v>
      </c>
      <c r="D746" s="8" t="s">
        <v>792</v>
      </c>
      <c r="E746" t="s">
        <v>68</v>
      </c>
      <c r="F746" t="s">
        <v>73</v>
      </c>
      <c r="G746" t="s">
        <v>795</v>
      </c>
      <c r="H746" t="s">
        <v>792</v>
      </c>
    </row>
    <row r="747" spans="1:8" x14ac:dyDescent="0.25">
      <c r="A747" s="8" t="s">
        <v>68</v>
      </c>
      <c r="B747" s="8" t="s">
        <v>245</v>
      </c>
      <c r="C747" s="8" t="s">
        <v>243</v>
      </c>
      <c r="D747" s="8" t="s">
        <v>244</v>
      </c>
      <c r="E747" t="s">
        <v>68</v>
      </c>
      <c r="F747" t="s">
        <v>73</v>
      </c>
      <c r="G747" t="s">
        <v>247</v>
      </c>
      <c r="H747" t="s">
        <v>244</v>
      </c>
    </row>
    <row r="748" spans="1:8" x14ac:dyDescent="0.25">
      <c r="A748" s="8" t="s">
        <v>68</v>
      </c>
      <c r="B748" s="8" t="s">
        <v>318</v>
      </c>
      <c r="C748" s="8" t="s">
        <v>316</v>
      </c>
      <c r="D748" s="8" t="s">
        <v>317</v>
      </c>
      <c r="E748" t="s">
        <v>68</v>
      </c>
      <c r="F748" t="s">
        <v>73</v>
      </c>
      <c r="G748" t="s">
        <v>320</v>
      </c>
      <c r="H748" t="s">
        <v>316</v>
      </c>
    </row>
    <row r="749" spans="1:8" x14ac:dyDescent="0.25">
      <c r="A749" s="8" t="s">
        <v>68</v>
      </c>
      <c r="B749" s="8" t="s">
        <v>917</v>
      </c>
      <c r="C749" s="8" t="s">
        <v>1044</v>
      </c>
      <c r="D749" s="8" t="s">
        <v>1045</v>
      </c>
      <c r="E749" t="s">
        <v>68</v>
      </c>
      <c r="F749" t="s">
        <v>73</v>
      </c>
      <c r="G749" t="s">
        <v>1047</v>
      </c>
      <c r="H749" t="s">
        <v>1045</v>
      </c>
    </row>
    <row r="750" spans="1:8" x14ac:dyDescent="0.25">
      <c r="A750" s="8" t="s">
        <v>68</v>
      </c>
      <c r="B750" s="8" t="s">
        <v>623</v>
      </c>
      <c r="C750" s="8" t="s">
        <v>621</v>
      </c>
      <c r="D750" s="8" t="s">
        <v>622</v>
      </c>
      <c r="E750" t="s">
        <v>68</v>
      </c>
      <c r="F750" t="s">
        <v>73</v>
      </c>
      <c r="G750" t="s">
        <v>625</v>
      </c>
      <c r="H750" t="s">
        <v>621</v>
      </c>
    </row>
    <row r="751" spans="1:8" x14ac:dyDescent="0.25">
      <c r="A751" s="8" t="s">
        <v>68</v>
      </c>
      <c r="B751" s="8" t="s">
        <v>676</v>
      </c>
      <c r="C751" s="8" t="s">
        <v>675</v>
      </c>
      <c r="D751" s="8" t="s">
        <v>675</v>
      </c>
      <c r="E751" t="s">
        <v>68</v>
      </c>
      <c r="F751" t="s">
        <v>73</v>
      </c>
      <c r="G751" t="s">
        <v>678</v>
      </c>
      <c r="H751" t="s">
        <v>675</v>
      </c>
    </row>
    <row r="752" spans="1:8" x14ac:dyDescent="0.25">
      <c r="A752" s="8" t="s">
        <v>68</v>
      </c>
      <c r="B752" s="8" t="s">
        <v>516</v>
      </c>
      <c r="C752" s="8" t="s">
        <v>514</v>
      </c>
      <c r="D752" s="8" t="s">
        <v>515</v>
      </c>
      <c r="E752" t="s">
        <v>68</v>
      </c>
      <c r="F752" t="s">
        <v>73</v>
      </c>
      <c r="G752" t="s">
        <v>518</v>
      </c>
      <c r="H752" t="s">
        <v>515</v>
      </c>
    </row>
    <row r="753" spans="1:8" x14ac:dyDescent="0.25">
      <c r="A753" s="8" t="s">
        <v>68</v>
      </c>
      <c r="B753" s="8" t="s">
        <v>134</v>
      </c>
      <c r="C753" s="8" t="s">
        <v>132</v>
      </c>
      <c r="D753" s="8" t="s">
        <v>133</v>
      </c>
      <c r="E753" t="s">
        <v>68</v>
      </c>
      <c r="F753" t="s">
        <v>73</v>
      </c>
      <c r="G753" t="s">
        <v>136</v>
      </c>
      <c r="H753" t="s">
        <v>133</v>
      </c>
    </row>
    <row r="754" spans="1:8" x14ac:dyDescent="0.25">
      <c r="A754" s="8" t="s">
        <v>68</v>
      </c>
      <c r="B754" s="8" t="s">
        <v>740</v>
      </c>
      <c r="C754" s="8" t="s">
        <v>785</v>
      </c>
      <c r="D754" s="8" t="s">
        <v>785</v>
      </c>
      <c r="E754" t="s">
        <v>68</v>
      </c>
      <c r="F754" t="s">
        <v>73</v>
      </c>
      <c r="G754" t="s">
        <v>787</v>
      </c>
      <c r="H754" t="s">
        <v>785</v>
      </c>
    </row>
    <row r="755" spans="1:8" x14ac:dyDescent="0.25">
      <c r="A755" s="8" t="s">
        <v>68</v>
      </c>
      <c r="B755" s="8" t="s">
        <v>664</v>
      </c>
      <c r="C755" s="8" t="s">
        <v>704</v>
      </c>
      <c r="D755" s="8" t="s">
        <v>705</v>
      </c>
      <c r="E755" t="s">
        <v>68</v>
      </c>
      <c r="F755" t="s">
        <v>73</v>
      </c>
      <c r="G755" t="s">
        <v>707</v>
      </c>
      <c r="H755" t="s">
        <v>705</v>
      </c>
    </row>
    <row r="756" spans="1:8" x14ac:dyDescent="0.25">
      <c r="A756" s="8" t="s">
        <v>68</v>
      </c>
      <c r="B756" s="8" t="s">
        <v>782</v>
      </c>
      <c r="C756" s="8" t="s">
        <v>781</v>
      </c>
      <c r="D756" s="8" t="s">
        <v>781</v>
      </c>
      <c r="E756" t="s">
        <v>68</v>
      </c>
      <c r="F756" t="s">
        <v>73</v>
      </c>
      <c r="G756" t="s">
        <v>784</v>
      </c>
      <c r="H756" t="s">
        <v>781</v>
      </c>
    </row>
    <row r="757" spans="1:8" x14ac:dyDescent="0.25">
      <c r="A757" s="8" t="s">
        <v>68</v>
      </c>
      <c r="B757" s="8" t="s">
        <v>841</v>
      </c>
      <c r="C757" s="8" t="s">
        <v>840</v>
      </c>
      <c r="D757" s="8" t="s">
        <v>840</v>
      </c>
      <c r="E757" t="s">
        <v>68</v>
      </c>
      <c r="F757" t="s">
        <v>73</v>
      </c>
      <c r="G757" t="s">
        <v>797</v>
      </c>
      <c r="H757" t="s">
        <v>840</v>
      </c>
    </row>
    <row r="758" spans="1:8" x14ac:dyDescent="0.25">
      <c r="A758" s="8" t="s">
        <v>68</v>
      </c>
      <c r="B758" s="8" t="s">
        <v>87</v>
      </c>
      <c r="C758" s="8" t="s">
        <v>85</v>
      </c>
      <c r="D758" s="8" t="s">
        <v>86</v>
      </c>
      <c r="E758" t="s">
        <v>68</v>
      </c>
      <c r="F758" t="s">
        <v>73</v>
      </c>
      <c r="G758" t="s">
        <v>89</v>
      </c>
      <c r="H758" t="s">
        <v>86</v>
      </c>
    </row>
    <row r="759" spans="1:8" x14ac:dyDescent="0.25">
      <c r="A759" s="8" t="s">
        <v>68</v>
      </c>
      <c r="B759" s="8" t="s">
        <v>926</v>
      </c>
      <c r="C759" s="8" t="s">
        <v>939</v>
      </c>
      <c r="D759" s="8" t="s">
        <v>939</v>
      </c>
      <c r="E759" t="s">
        <v>68</v>
      </c>
      <c r="F759" t="s">
        <v>73</v>
      </c>
      <c r="G759" t="s">
        <v>941</v>
      </c>
      <c r="H759" t="s">
        <v>939</v>
      </c>
    </row>
    <row r="760" spans="1:8" x14ac:dyDescent="0.25">
      <c r="A760" s="8" t="s">
        <v>68</v>
      </c>
      <c r="B760" s="8" t="s">
        <v>1028</v>
      </c>
      <c r="C760" s="8" t="s">
        <v>1103</v>
      </c>
      <c r="D760" s="8" t="s">
        <v>1104</v>
      </c>
      <c r="E760" t="s">
        <v>68</v>
      </c>
      <c r="F760" t="s">
        <v>73</v>
      </c>
      <c r="G760" t="s">
        <v>1106</v>
      </c>
      <c r="H760" t="s">
        <v>1104</v>
      </c>
    </row>
    <row r="761" spans="1:8" x14ac:dyDescent="0.25">
      <c r="A761" s="8" t="s">
        <v>68</v>
      </c>
      <c r="B761" s="8" t="s">
        <v>472</v>
      </c>
      <c r="C761" s="8" t="s">
        <v>471</v>
      </c>
      <c r="D761" s="8" t="s">
        <v>471</v>
      </c>
      <c r="E761" t="s">
        <v>68</v>
      </c>
      <c r="F761" t="s">
        <v>73</v>
      </c>
      <c r="G761" t="s">
        <v>474</v>
      </c>
      <c r="H761" t="s">
        <v>471</v>
      </c>
    </row>
    <row r="762" spans="1:8" x14ac:dyDescent="0.25">
      <c r="A762" s="8" t="s">
        <v>68</v>
      </c>
      <c r="B762" s="8" t="s">
        <v>1210</v>
      </c>
      <c r="C762" s="8" t="s">
        <v>1208</v>
      </c>
      <c r="D762" s="8" t="s">
        <v>1209</v>
      </c>
      <c r="E762" t="s">
        <v>68</v>
      </c>
      <c r="F762" t="s">
        <v>73</v>
      </c>
      <c r="G762" t="s">
        <v>1212</v>
      </c>
      <c r="H762" t="s">
        <v>1209</v>
      </c>
    </row>
    <row r="763" spans="1:8" x14ac:dyDescent="0.25">
      <c r="A763" s="8" t="s">
        <v>68</v>
      </c>
      <c r="B763" s="8" t="s">
        <v>1015</v>
      </c>
      <c r="C763" s="8" t="s">
        <v>1152</v>
      </c>
      <c r="D763" s="8" t="s">
        <v>1153</v>
      </c>
      <c r="E763" t="s">
        <v>68</v>
      </c>
      <c r="F763" t="s">
        <v>73</v>
      </c>
      <c r="G763" t="s">
        <v>1155</v>
      </c>
      <c r="H763" t="s">
        <v>1153</v>
      </c>
    </row>
    <row r="764" spans="1:8" x14ac:dyDescent="0.25">
      <c r="A764" s="8" t="s">
        <v>68</v>
      </c>
      <c r="B764" s="8" t="s">
        <v>570</v>
      </c>
      <c r="C764" s="8" t="s">
        <v>568</v>
      </c>
      <c r="D764" s="8" t="s">
        <v>569</v>
      </c>
      <c r="E764" t="s">
        <v>68</v>
      </c>
      <c r="F764" t="s">
        <v>73</v>
      </c>
      <c r="G764" t="s">
        <v>572</v>
      </c>
      <c r="H764" t="s">
        <v>569</v>
      </c>
    </row>
    <row r="765" spans="1:8" x14ac:dyDescent="0.25">
      <c r="A765" s="8" t="s">
        <v>68</v>
      </c>
      <c r="B765" s="8" t="s">
        <v>1200</v>
      </c>
      <c r="C765" s="8" t="s">
        <v>1198</v>
      </c>
      <c r="D765" s="8" t="s">
        <v>1199</v>
      </c>
      <c r="E765" t="s">
        <v>68</v>
      </c>
      <c r="F765" t="s">
        <v>73</v>
      </c>
      <c r="G765" t="s">
        <v>1202</v>
      </c>
      <c r="H765" t="s">
        <v>1199</v>
      </c>
    </row>
    <row r="766" spans="1:8" x14ac:dyDescent="0.25">
      <c r="A766" s="8" t="s">
        <v>68</v>
      </c>
      <c r="B766" s="8" t="s">
        <v>373</v>
      </c>
      <c r="C766" s="8" t="s">
        <v>371</v>
      </c>
      <c r="D766" s="8" t="s">
        <v>372</v>
      </c>
      <c r="E766" t="s">
        <v>68</v>
      </c>
      <c r="F766" t="s">
        <v>73</v>
      </c>
      <c r="G766" t="s">
        <v>375</v>
      </c>
      <c r="H766" t="s">
        <v>372</v>
      </c>
    </row>
    <row r="767" spans="1:8" x14ac:dyDescent="0.25">
      <c r="A767" s="8" t="s">
        <v>68</v>
      </c>
      <c r="B767" s="8" t="s">
        <v>713</v>
      </c>
      <c r="C767" s="8" t="s">
        <v>712</v>
      </c>
      <c r="D767" s="8" t="s">
        <v>712</v>
      </c>
      <c r="E767" t="s">
        <v>68</v>
      </c>
      <c r="F767" t="s">
        <v>73</v>
      </c>
      <c r="G767" t="s">
        <v>715</v>
      </c>
      <c r="H767" t="s">
        <v>712</v>
      </c>
    </row>
    <row r="768" spans="1:8" x14ac:dyDescent="0.25">
      <c r="A768" s="8" t="s">
        <v>68</v>
      </c>
      <c r="B768" s="8" t="s">
        <v>1022</v>
      </c>
      <c r="C768" s="8" t="s">
        <v>1020</v>
      </c>
      <c r="D768" s="8" t="s">
        <v>1021</v>
      </c>
      <c r="E768" t="s">
        <v>68</v>
      </c>
      <c r="F768" t="s">
        <v>73</v>
      </c>
      <c r="G768" t="s">
        <v>1024</v>
      </c>
      <c r="H768" t="s">
        <v>1021</v>
      </c>
    </row>
    <row r="769" spans="1:8" x14ac:dyDescent="0.25">
      <c r="A769" s="8" t="s">
        <v>68</v>
      </c>
      <c r="B769" s="8" t="s">
        <v>129</v>
      </c>
      <c r="C769" s="8" t="s">
        <v>128</v>
      </c>
      <c r="D769" s="8" t="s">
        <v>128</v>
      </c>
      <c r="E769" t="s">
        <v>68</v>
      </c>
      <c r="F769" t="s">
        <v>73</v>
      </c>
      <c r="G769" t="s">
        <v>131</v>
      </c>
      <c r="H769" t="s">
        <v>128</v>
      </c>
    </row>
    <row r="770" spans="1:8" x14ac:dyDescent="0.25">
      <c r="A770" s="8" t="s">
        <v>68</v>
      </c>
      <c r="B770" s="8" t="s">
        <v>329</v>
      </c>
      <c r="C770" s="8" t="s">
        <v>328</v>
      </c>
      <c r="D770" s="8" t="s">
        <v>328</v>
      </c>
      <c r="E770" t="s">
        <v>68</v>
      </c>
      <c r="F770" t="s">
        <v>73</v>
      </c>
      <c r="G770" t="s">
        <v>331</v>
      </c>
      <c r="H770" t="s">
        <v>328</v>
      </c>
    </row>
    <row r="771" spans="1:8" x14ac:dyDescent="0.25">
      <c r="A771" s="8" t="s">
        <v>68</v>
      </c>
      <c r="B771" s="8" t="s">
        <v>285</v>
      </c>
      <c r="C771" s="8" t="s">
        <v>284</v>
      </c>
      <c r="D771" s="8" t="s">
        <v>284</v>
      </c>
      <c r="E771" t="s">
        <v>68</v>
      </c>
      <c r="F771" t="s">
        <v>73</v>
      </c>
      <c r="G771" t="s">
        <v>287</v>
      </c>
      <c r="H771" t="s">
        <v>284</v>
      </c>
    </row>
    <row r="772" spans="1:8" x14ac:dyDescent="0.25">
      <c r="A772" s="8" t="s">
        <v>68</v>
      </c>
      <c r="B772" s="8" t="s">
        <v>1064</v>
      </c>
      <c r="C772" s="8" t="s">
        <v>1183</v>
      </c>
      <c r="D772" s="8" t="s">
        <v>1183</v>
      </c>
      <c r="E772" t="s">
        <v>68</v>
      </c>
      <c r="F772" t="s">
        <v>73</v>
      </c>
      <c r="G772" t="s">
        <v>1185</v>
      </c>
      <c r="H772" t="s">
        <v>1183</v>
      </c>
    </row>
    <row r="773" spans="1:8" x14ac:dyDescent="0.25">
      <c r="A773" s="8" t="s">
        <v>68</v>
      </c>
      <c r="B773" s="8" t="s">
        <v>95</v>
      </c>
      <c r="C773" s="8" t="s">
        <v>94</v>
      </c>
      <c r="D773" s="8" t="s">
        <v>94</v>
      </c>
      <c r="E773" t="s">
        <v>68</v>
      </c>
      <c r="F773" t="s">
        <v>73</v>
      </c>
      <c r="G773" t="s">
        <v>97</v>
      </c>
      <c r="H773" t="s">
        <v>94</v>
      </c>
    </row>
    <row r="774" spans="1:8" x14ac:dyDescent="0.25">
      <c r="A774" s="8" t="s">
        <v>68</v>
      </c>
      <c r="B774" s="8" t="s">
        <v>459</v>
      </c>
      <c r="C774" s="8" t="s">
        <v>458</v>
      </c>
      <c r="D774" s="8" t="s">
        <v>458</v>
      </c>
      <c r="E774" t="s">
        <v>68</v>
      </c>
      <c r="F774" t="s">
        <v>73</v>
      </c>
      <c r="G774" t="s">
        <v>461</v>
      </c>
      <c r="H774" t="s">
        <v>458</v>
      </c>
    </row>
    <row r="775" spans="1:8" x14ac:dyDescent="0.25">
      <c r="A775" s="8" t="s">
        <v>68</v>
      </c>
      <c r="B775" s="8" t="s">
        <v>378</v>
      </c>
      <c r="C775" s="8" t="s">
        <v>376</v>
      </c>
      <c r="D775" s="8" t="s">
        <v>377</v>
      </c>
      <c r="E775" t="s">
        <v>68</v>
      </c>
      <c r="F775" t="s">
        <v>73</v>
      </c>
      <c r="G775" t="s">
        <v>380</v>
      </c>
      <c r="H775" t="s">
        <v>377</v>
      </c>
    </row>
    <row r="776" spans="1:8" x14ac:dyDescent="0.25">
      <c r="A776" s="8" t="s">
        <v>68</v>
      </c>
      <c r="B776" s="8" t="s">
        <v>142</v>
      </c>
      <c r="C776" s="8" t="s">
        <v>112</v>
      </c>
      <c r="D776" s="8" t="s">
        <v>112</v>
      </c>
      <c r="E776" t="s">
        <v>68</v>
      </c>
      <c r="F776" t="s">
        <v>73</v>
      </c>
      <c r="G776" t="s">
        <v>111</v>
      </c>
      <c r="H776" t="s">
        <v>112</v>
      </c>
    </row>
    <row r="777" spans="1:8" x14ac:dyDescent="0.25">
      <c r="A777" s="8" t="s">
        <v>68</v>
      </c>
      <c r="B777" s="8" t="s">
        <v>463</v>
      </c>
      <c r="C777" s="8" t="s">
        <v>462</v>
      </c>
      <c r="D777" s="8" t="s">
        <v>462</v>
      </c>
      <c r="E777" t="s">
        <v>68</v>
      </c>
      <c r="F777" t="s">
        <v>73</v>
      </c>
      <c r="G777" t="s">
        <v>465</v>
      </c>
      <c r="H777" t="s">
        <v>462</v>
      </c>
    </row>
    <row r="778" spans="1:8" x14ac:dyDescent="0.25">
      <c r="A778" s="8" t="s">
        <v>1444</v>
      </c>
      <c r="B778" s="8" t="s">
        <v>1508</v>
      </c>
      <c r="C778" s="8" t="s">
        <v>1506</v>
      </c>
      <c r="D778" s="8" t="s">
        <v>1507</v>
      </c>
      <c r="E778" t="s">
        <v>1444</v>
      </c>
      <c r="F778" t="s">
        <v>1448</v>
      </c>
      <c r="G778" t="s">
        <v>1510</v>
      </c>
      <c r="H778" t="s">
        <v>1506</v>
      </c>
    </row>
    <row r="779" spans="1:8" x14ac:dyDescent="0.25">
      <c r="A779" s="8" t="s">
        <v>1444</v>
      </c>
      <c r="B779" s="8" t="s">
        <v>1770</v>
      </c>
      <c r="C779" s="8" t="s">
        <v>2003</v>
      </c>
      <c r="D779" s="8" t="s">
        <v>2003</v>
      </c>
      <c r="E779" t="s">
        <v>1444</v>
      </c>
      <c r="F779" t="s">
        <v>1448</v>
      </c>
      <c r="G779" t="s">
        <v>2005</v>
      </c>
      <c r="H779" t="s">
        <v>2006</v>
      </c>
    </row>
    <row r="780" spans="1:8" x14ac:dyDescent="0.25">
      <c r="A780" s="8" t="s">
        <v>1444</v>
      </c>
      <c r="B780" s="8" t="s">
        <v>1636</v>
      </c>
      <c r="C780" s="8" t="s">
        <v>2211</v>
      </c>
      <c r="D780" s="8" t="s">
        <v>2211</v>
      </c>
      <c r="E780" t="s">
        <v>1444</v>
      </c>
      <c r="F780" t="s">
        <v>1448</v>
      </c>
      <c r="G780" t="s">
        <v>2005</v>
      </c>
      <c r="H780" t="s">
        <v>2006</v>
      </c>
    </row>
    <row r="781" spans="1:8" x14ac:dyDescent="0.25">
      <c r="A781" s="8" t="s">
        <v>1444</v>
      </c>
      <c r="B781" s="8" t="s">
        <v>2308</v>
      </c>
      <c r="C781" s="8" t="s">
        <v>2307</v>
      </c>
      <c r="D781" s="8" t="s">
        <v>2307</v>
      </c>
      <c r="E781" t="s">
        <v>1444</v>
      </c>
      <c r="F781" t="s">
        <v>1448</v>
      </c>
      <c r="G781" t="s">
        <v>2005</v>
      </c>
      <c r="H781" t="s">
        <v>2006</v>
      </c>
    </row>
    <row r="782" spans="1:8" x14ac:dyDescent="0.25">
      <c r="A782" s="8" t="s">
        <v>1444</v>
      </c>
      <c r="B782" s="8" t="s">
        <v>2340</v>
      </c>
      <c r="C782" s="8" t="s">
        <v>2339</v>
      </c>
      <c r="D782" s="8" t="s">
        <v>2339</v>
      </c>
      <c r="E782" t="s">
        <v>1444</v>
      </c>
      <c r="F782" t="s">
        <v>1448</v>
      </c>
      <c r="G782" t="s">
        <v>2005</v>
      </c>
      <c r="H782" t="s">
        <v>2006</v>
      </c>
    </row>
    <row r="783" spans="1:8" x14ac:dyDescent="0.25">
      <c r="A783" s="8" t="s">
        <v>1444</v>
      </c>
      <c r="B783" s="8" t="s">
        <v>1585</v>
      </c>
      <c r="C783" s="8" t="s">
        <v>1972</v>
      </c>
      <c r="D783" s="8" t="s">
        <v>1973</v>
      </c>
      <c r="E783" t="s">
        <v>1444</v>
      </c>
      <c r="F783" t="s">
        <v>1448</v>
      </c>
      <c r="G783" t="s">
        <v>1937</v>
      </c>
      <c r="H783" t="s">
        <v>1973</v>
      </c>
    </row>
    <row r="784" spans="1:8" x14ac:dyDescent="0.25">
      <c r="A784" s="8" t="s">
        <v>1444</v>
      </c>
      <c r="B784" s="8" t="s">
        <v>1510</v>
      </c>
      <c r="C784" s="8" t="s">
        <v>1768</v>
      </c>
      <c r="D784" s="8" t="s">
        <v>1768</v>
      </c>
      <c r="E784" t="s">
        <v>1444</v>
      </c>
      <c r="F784" t="s">
        <v>1448</v>
      </c>
      <c r="G784" t="s">
        <v>1770</v>
      </c>
      <c r="H784" t="s">
        <v>1768</v>
      </c>
    </row>
    <row r="785" spans="1:8" x14ac:dyDescent="0.25">
      <c r="A785" s="8" t="s">
        <v>1444</v>
      </c>
      <c r="B785" s="8" t="s">
        <v>1694</v>
      </c>
      <c r="C785" s="8" t="s">
        <v>1693</v>
      </c>
      <c r="D785" s="8" t="s">
        <v>1693</v>
      </c>
      <c r="E785" t="s">
        <v>1444</v>
      </c>
      <c r="F785" t="s">
        <v>1448</v>
      </c>
      <c r="G785" t="s">
        <v>1696</v>
      </c>
      <c r="H785" t="s">
        <v>1693</v>
      </c>
    </row>
    <row r="786" spans="1:8" x14ac:dyDescent="0.25">
      <c r="A786" s="8" t="s">
        <v>1444</v>
      </c>
      <c r="B786" s="8" t="s">
        <v>1583</v>
      </c>
      <c r="C786" s="8" t="s">
        <v>1582</v>
      </c>
      <c r="D786" s="8" t="s">
        <v>1582</v>
      </c>
      <c r="E786" t="s">
        <v>1444</v>
      </c>
      <c r="F786" t="s">
        <v>1448</v>
      </c>
      <c r="G786" t="s">
        <v>1585</v>
      </c>
      <c r="H786" t="s">
        <v>1582</v>
      </c>
    </row>
    <row r="787" spans="1:8" x14ac:dyDescent="0.25">
      <c r="A787" s="8" t="s">
        <v>1444</v>
      </c>
      <c r="B787" s="8" t="s">
        <v>1873</v>
      </c>
      <c r="C787" s="8" t="s">
        <v>1871</v>
      </c>
      <c r="D787" s="8" t="s">
        <v>1872</v>
      </c>
      <c r="E787" t="s">
        <v>1444</v>
      </c>
      <c r="F787" t="s">
        <v>1448</v>
      </c>
      <c r="G787" t="s">
        <v>1634</v>
      </c>
      <c r="H787" t="s">
        <v>1872</v>
      </c>
    </row>
    <row r="788" spans="1:8" x14ac:dyDescent="0.25">
      <c r="A788" s="8" t="s">
        <v>1444</v>
      </c>
      <c r="B788" s="8" t="s">
        <v>1861</v>
      </c>
      <c r="C788" s="8" t="s">
        <v>1859</v>
      </c>
      <c r="D788" s="8" t="s">
        <v>1860</v>
      </c>
      <c r="E788" t="s">
        <v>1444</v>
      </c>
      <c r="F788" t="s">
        <v>1448</v>
      </c>
      <c r="G788" t="s">
        <v>1804</v>
      </c>
      <c r="H788" t="s">
        <v>1860</v>
      </c>
    </row>
    <row r="789" spans="1:8" x14ac:dyDescent="0.25">
      <c r="A789" s="8" t="s">
        <v>1444</v>
      </c>
      <c r="B789" s="8" t="s">
        <v>1449</v>
      </c>
      <c r="C789" s="8" t="s">
        <v>2031</v>
      </c>
      <c r="D789" s="8" t="s">
        <v>2032</v>
      </c>
      <c r="E789" t="s">
        <v>1444</v>
      </c>
      <c r="F789" t="s">
        <v>1448</v>
      </c>
      <c r="G789" t="s">
        <v>1756</v>
      </c>
      <c r="H789" t="s">
        <v>2032</v>
      </c>
    </row>
    <row r="790" spans="1:8" x14ac:dyDescent="0.25">
      <c r="A790" s="8" t="s">
        <v>1444</v>
      </c>
      <c r="B790" s="8" t="s">
        <v>1937</v>
      </c>
      <c r="C790" s="8" t="s">
        <v>1935</v>
      </c>
      <c r="D790" s="8" t="s">
        <v>1936</v>
      </c>
      <c r="E790" t="s">
        <v>1444</v>
      </c>
      <c r="F790" t="s">
        <v>1448</v>
      </c>
      <c r="G790" t="s">
        <v>1583</v>
      </c>
      <c r="H790" t="s">
        <v>1936</v>
      </c>
    </row>
    <row r="791" spans="1:8" x14ac:dyDescent="0.25">
      <c r="A791" s="8" t="s">
        <v>1444</v>
      </c>
      <c r="B791" s="8" t="s">
        <v>1451</v>
      </c>
      <c r="C791" s="8" t="s">
        <v>1450</v>
      </c>
      <c r="D791" s="8" t="s">
        <v>1450</v>
      </c>
      <c r="E791" t="s">
        <v>1444</v>
      </c>
      <c r="F791" t="s">
        <v>1448</v>
      </c>
      <c r="G791" t="s">
        <v>1453</v>
      </c>
      <c r="H791" t="s">
        <v>1450</v>
      </c>
    </row>
    <row r="792" spans="1:8" x14ac:dyDescent="0.25">
      <c r="A792" s="8" t="s">
        <v>1444</v>
      </c>
      <c r="B792" s="8" t="s">
        <v>2166</v>
      </c>
      <c r="C792" s="8" t="s">
        <v>2165</v>
      </c>
      <c r="D792" s="8" t="s">
        <v>2165</v>
      </c>
      <c r="E792" t="s">
        <v>1444</v>
      </c>
      <c r="F792" t="s">
        <v>1448</v>
      </c>
      <c r="G792" t="s">
        <v>2150</v>
      </c>
      <c r="H792" t="s">
        <v>2151</v>
      </c>
    </row>
    <row r="793" spans="1:8" x14ac:dyDescent="0.25">
      <c r="A793" s="8" t="s">
        <v>1444</v>
      </c>
      <c r="B793" s="8" t="s">
        <v>1732</v>
      </c>
      <c r="C793" s="8" t="s">
        <v>2148</v>
      </c>
      <c r="D793" s="8" t="s">
        <v>2148</v>
      </c>
      <c r="E793" t="s">
        <v>1444</v>
      </c>
      <c r="F793" t="s">
        <v>1448</v>
      </c>
      <c r="G793" t="s">
        <v>2150</v>
      </c>
      <c r="H793" t="s">
        <v>2151</v>
      </c>
    </row>
    <row r="794" spans="1:8" x14ac:dyDescent="0.25">
      <c r="A794" s="8" t="s">
        <v>1444</v>
      </c>
      <c r="B794" s="8" t="s">
        <v>2359</v>
      </c>
      <c r="C794" s="8" t="s">
        <v>2358</v>
      </c>
      <c r="D794" s="8" t="s">
        <v>2358</v>
      </c>
      <c r="E794" t="s">
        <v>1444</v>
      </c>
      <c r="F794" t="s">
        <v>1448</v>
      </c>
      <c r="G794" t="s">
        <v>2150</v>
      </c>
      <c r="H794" t="s">
        <v>2151</v>
      </c>
    </row>
    <row r="795" spans="1:8" x14ac:dyDescent="0.25">
      <c r="A795" s="8" t="s">
        <v>1444</v>
      </c>
      <c r="B795" s="8" t="s">
        <v>2281</v>
      </c>
      <c r="C795" s="8" t="s">
        <v>2279</v>
      </c>
      <c r="D795" s="8" t="s">
        <v>2280</v>
      </c>
      <c r="E795" t="s">
        <v>1444</v>
      </c>
      <c r="F795" t="s">
        <v>1448</v>
      </c>
      <c r="G795" t="s">
        <v>2150</v>
      </c>
      <c r="H795" t="s">
        <v>2151</v>
      </c>
    </row>
    <row r="796" spans="1:8" x14ac:dyDescent="0.25">
      <c r="A796" s="8" t="s">
        <v>1444</v>
      </c>
      <c r="B796" s="8" t="s">
        <v>1758</v>
      </c>
      <c r="C796" s="8" t="s">
        <v>2372</v>
      </c>
      <c r="D796" s="8" t="s">
        <v>2372</v>
      </c>
      <c r="E796" t="s">
        <v>1444</v>
      </c>
      <c r="F796" t="s">
        <v>1448</v>
      </c>
      <c r="G796" t="s">
        <v>2150</v>
      </c>
      <c r="H796" t="s">
        <v>2151</v>
      </c>
    </row>
    <row r="797" spans="1:8" x14ac:dyDescent="0.25">
      <c r="A797" s="8" t="s">
        <v>1444</v>
      </c>
      <c r="B797" s="8" t="s">
        <v>1453</v>
      </c>
      <c r="C797" s="8" t="s">
        <v>1702</v>
      </c>
      <c r="D797" s="8" t="s">
        <v>1702</v>
      </c>
      <c r="E797" t="s">
        <v>1444</v>
      </c>
      <c r="F797" t="s">
        <v>1448</v>
      </c>
      <c r="G797" t="s">
        <v>1704</v>
      </c>
      <c r="H797" t="s">
        <v>1702</v>
      </c>
    </row>
    <row r="798" spans="1:8" x14ac:dyDescent="0.25">
      <c r="A798" s="8" t="s">
        <v>1444</v>
      </c>
      <c r="B798" s="8" t="s">
        <v>1634</v>
      </c>
      <c r="C798" s="8" t="s">
        <v>1633</v>
      </c>
      <c r="D798" s="8" t="s">
        <v>1633</v>
      </c>
      <c r="E798" t="s">
        <v>1444</v>
      </c>
      <c r="F798" t="s">
        <v>1448</v>
      </c>
      <c r="G798" t="s">
        <v>1636</v>
      </c>
      <c r="H798" t="s">
        <v>1633</v>
      </c>
    </row>
    <row r="799" spans="1:8" x14ac:dyDescent="0.25">
      <c r="A799" s="8" t="s">
        <v>1444</v>
      </c>
      <c r="B799" s="8" t="s">
        <v>1730</v>
      </c>
      <c r="C799" s="8" t="s">
        <v>1728</v>
      </c>
      <c r="D799" s="8" t="s">
        <v>1729</v>
      </c>
      <c r="E799" t="s">
        <v>1444</v>
      </c>
      <c r="F799" t="s">
        <v>1448</v>
      </c>
      <c r="G799" t="s">
        <v>1732</v>
      </c>
      <c r="H799" t="s">
        <v>1729</v>
      </c>
    </row>
    <row r="800" spans="1:8" x14ac:dyDescent="0.25">
      <c r="A800" s="8" t="s">
        <v>1444</v>
      </c>
      <c r="B800" s="8" t="s">
        <v>1704</v>
      </c>
      <c r="C800" s="8" t="s">
        <v>2172</v>
      </c>
      <c r="D800" s="8" t="s">
        <v>2172</v>
      </c>
      <c r="E800" t="s">
        <v>1444</v>
      </c>
      <c r="F800" t="s">
        <v>1448</v>
      </c>
      <c r="G800" t="s">
        <v>2174</v>
      </c>
      <c r="H800" t="s">
        <v>2175</v>
      </c>
    </row>
    <row r="801" spans="1:8" x14ac:dyDescent="0.25">
      <c r="A801" s="8" t="s">
        <v>1444</v>
      </c>
      <c r="B801" s="8" t="s">
        <v>2214</v>
      </c>
      <c r="C801" s="8" t="s">
        <v>2213</v>
      </c>
      <c r="D801" s="8" t="s">
        <v>2213</v>
      </c>
      <c r="E801" t="s">
        <v>1444</v>
      </c>
      <c r="F801" t="s">
        <v>1448</v>
      </c>
      <c r="G801" t="s">
        <v>2174</v>
      </c>
      <c r="H801" t="s">
        <v>2175</v>
      </c>
    </row>
    <row r="802" spans="1:8" x14ac:dyDescent="0.25">
      <c r="A802" s="8" t="s">
        <v>1444</v>
      </c>
      <c r="B802" s="8" t="s">
        <v>1961</v>
      </c>
      <c r="C802" s="8" t="s">
        <v>6344</v>
      </c>
      <c r="D802" s="8" t="s">
        <v>2543</v>
      </c>
      <c r="E802" t="s">
        <v>1444</v>
      </c>
      <c r="F802" t="s">
        <v>1448</v>
      </c>
      <c r="G802" t="s">
        <v>2174</v>
      </c>
      <c r="H802" t="s">
        <v>2175</v>
      </c>
    </row>
    <row r="803" spans="1:8" x14ac:dyDescent="0.25">
      <c r="A803" s="8" t="s">
        <v>1444</v>
      </c>
      <c r="B803" s="8" t="s">
        <v>1546</v>
      </c>
      <c r="C803" s="8" t="s">
        <v>2474</v>
      </c>
      <c r="D803" s="8" t="s">
        <v>2474</v>
      </c>
      <c r="E803" t="s">
        <v>1444</v>
      </c>
      <c r="F803" t="s">
        <v>1448</v>
      </c>
      <c r="G803" t="s">
        <v>2174</v>
      </c>
      <c r="H803" t="s">
        <v>2175</v>
      </c>
    </row>
    <row r="804" spans="1:8" x14ac:dyDescent="0.25">
      <c r="A804" s="8" t="s">
        <v>1444</v>
      </c>
      <c r="B804" s="8" t="s">
        <v>2363</v>
      </c>
      <c r="C804" s="8" t="s">
        <v>2361</v>
      </c>
      <c r="D804" s="8" t="s">
        <v>2362</v>
      </c>
      <c r="E804" t="s">
        <v>1444</v>
      </c>
      <c r="F804" t="s">
        <v>1448</v>
      </c>
      <c r="G804" t="s">
        <v>2174</v>
      </c>
      <c r="H804" t="s">
        <v>2175</v>
      </c>
    </row>
    <row r="805" spans="1:8" x14ac:dyDescent="0.25">
      <c r="A805" s="8" t="s">
        <v>1444</v>
      </c>
      <c r="B805" s="8" t="s">
        <v>2623</v>
      </c>
      <c r="C805" s="8" t="s">
        <v>2622</v>
      </c>
      <c r="D805" s="8" t="s">
        <v>2446</v>
      </c>
      <c r="E805" t="s">
        <v>1444</v>
      </c>
      <c r="F805" t="s">
        <v>1448</v>
      </c>
      <c r="G805" t="s">
        <v>2445</v>
      </c>
      <c r="H805" t="s">
        <v>2446</v>
      </c>
    </row>
    <row r="806" spans="1:8" x14ac:dyDescent="0.25">
      <c r="A806" s="8" t="s">
        <v>1444</v>
      </c>
      <c r="B806" s="8" t="s">
        <v>2448</v>
      </c>
      <c r="C806" s="8" t="s">
        <v>2447</v>
      </c>
      <c r="D806" s="8" t="s">
        <v>2447</v>
      </c>
      <c r="E806" t="s">
        <v>1444</v>
      </c>
      <c r="F806" t="s">
        <v>1448</v>
      </c>
      <c r="G806" t="s">
        <v>2445</v>
      </c>
      <c r="H806" t="s">
        <v>2446</v>
      </c>
    </row>
    <row r="807" spans="1:8" x14ac:dyDescent="0.25">
      <c r="A807" s="8" t="s">
        <v>1444</v>
      </c>
      <c r="B807" s="8" t="s">
        <v>2461</v>
      </c>
      <c r="C807" s="8" t="s">
        <v>2460</v>
      </c>
      <c r="D807" s="8" t="s">
        <v>2460</v>
      </c>
      <c r="E807" t="s">
        <v>1444</v>
      </c>
      <c r="F807" t="s">
        <v>1448</v>
      </c>
      <c r="G807" t="s">
        <v>2445</v>
      </c>
      <c r="H807" t="s">
        <v>2446</v>
      </c>
    </row>
    <row r="808" spans="1:8" x14ac:dyDescent="0.25">
      <c r="A808" s="8" t="s">
        <v>1444</v>
      </c>
      <c r="B808" s="8" t="s">
        <v>2443</v>
      </c>
      <c r="C808" s="8" t="s">
        <v>2442</v>
      </c>
      <c r="D808" s="8" t="s">
        <v>2442</v>
      </c>
      <c r="E808" t="s">
        <v>1444</v>
      </c>
      <c r="F808" t="s">
        <v>1448</v>
      </c>
      <c r="G808" t="s">
        <v>2445</v>
      </c>
      <c r="H808" t="s">
        <v>2446</v>
      </c>
    </row>
    <row r="809" spans="1:8" x14ac:dyDescent="0.25">
      <c r="A809" s="8" t="s">
        <v>1444</v>
      </c>
      <c r="B809" s="8" t="s">
        <v>2347</v>
      </c>
      <c r="C809" s="8" t="s">
        <v>2346</v>
      </c>
      <c r="D809" s="8" t="s">
        <v>2346</v>
      </c>
      <c r="E809" t="s">
        <v>1444</v>
      </c>
      <c r="F809" t="s">
        <v>1448</v>
      </c>
      <c r="G809" t="s">
        <v>2349</v>
      </c>
      <c r="H809" t="s">
        <v>2350</v>
      </c>
    </row>
    <row r="810" spans="1:8" x14ac:dyDescent="0.25">
      <c r="A810" s="8" t="s">
        <v>1444</v>
      </c>
      <c r="B810" s="8" t="s">
        <v>2451</v>
      </c>
      <c r="C810" s="8" t="s">
        <v>2450</v>
      </c>
      <c r="D810" s="8" t="s">
        <v>2450</v>
      </c>
      <c r="E810" t="s">
        <v>1444</v>
      </c>
      <c r="F810" t="s">
        <v>1448</v>
      </c>
      <c r="G810" t="s">
        <v>2349</v>
      </c>
      <c r="H810" t="s">
        <v>2350</v>
      </c>
    </row>
    <row r="811" spans="1:8" x14ac:dyDescent="0.25">
      <c r="A811" s="8" t="s">
        <v>1444</v>
      </c>
      <c r="B811" s="8" t="s">
        <v>2579</v>
      </c>
      <c r="C811" s="8" t="s">
        <v>2578</v>
      </c>
      <c r="D811" s="8" t="s">
        <v>2578</v>
      </c>
      <c r="E811" t="s">
        <v>1444</v>
      </c>
      <c r="F811" t="s">
        <v>1448</v>
      </c>
      <c r="G811" t="s">
        <v>2349</v>
      </c>
      <c r="H811" t="s">
        <v>2350</v>
      </c>
    </row>
    <row r="812" spans="1:8" x14ac:dyDescent="0.25">
      <c r="A812" s="8" t="s">
        <v>1444</v>
      </c>
      <c r="B812" s="8" t="s">
        <v>1745</v>
      </c>
      <c r="C812" s="8" t="s">
        <v>2494</v>
      </c>
      <c r="D812" s="8" t="s">
        <v>2494</v>
      </c>
      <c r="E812" t="s">
        <v>1444</v>
      </c>
      <c r="F812" t="s">
        <v>1448</v>
      </c>
      <c r="G812" t="s">
        <v>2349</v>
      </c>
      <c r="H812" t="s">
        <v>2350</v>
      </c>
    </row>
    <row r="813" spans="1:8" x14ac:dyDescent="0.25">
      <c r="A813" s="8" t="s">
        <v>1444</v>
      </c>
      <c r="B813" s="8" t="s">
        <v>1806</v>
      </c>
      <c r="C813" s="8" t="s">
        <v>2586</v>
      </c>
      <c r="D813" s="8" t="s">
        <v>2586</v>
      </c>
      <c r="E813" t="s">
        <v>1444</v>
      </c>
      <c r="F813" t="s">
        <v>1448</v>
      </c>
      <c r="G813" t="s">
        <v>2349</v>
      </c>
      <c r="H813" t="s">
        <v>2350</v>
      </c>
    </row>
    <row r="814" spans="1:8" x14ac:dyDescent="0.25">
      <c r="A814" s="8" t="s">
        <v>1444</v>
      </c>
      <c r="B814" s="8" t="s">
        <v>1743</v>
      </c>
      <c r="C814" s="8" t="s">
        <v>1742</v>
      </c>
      <c r="D814" s="8" t="s">
        <v>1742</v>
      </c>
      <c r="E814" t="s">
        <v>1444</v>
      </c>
      <c r="F814" t="s">
        <v>1448</v>
      </c>
      <c r="G814" t="s">
        <v>1745</v>
      </c>
      <c r="H814" t="s">
        <v>1742</v>
      </c>
    </row>
    <row r="815" spans="1:8" x14ac:dyDescent="0.25">
      <c r="A815" s="8" t="s">
        <v>1444</v>
      </c>
      <c r="B815" s="8" t="s">
        <v>1804</v>
      </c>
      <c r="C815" s="8" t="s">
        <v>1803</v>
      </c>
      <c r="D815" s="8" t="s">
        <v>1803</v>
      </c>
      <c r="E815" t="s">
        <v>1444</v>
      </c>
      <c r="F815" t="s">
        <v>1448</v>
      </c>
      <c r="G815" t="s">
        <v>1806</v>
      </c>
      <c r="H815" t="s">
        <v>1803</v>
      </c>
    </row>
    <row r="816" spans="1:8" x14ac:dyDescent="0.25">
      <c r="A816" s="8" t="s">
        <v>1444</v>
      </c>
      <c r="B816" s="8" t="s">
        <v>1696</v>
      </c>
      <c r="C816" s="8" t="s">
        <v>1959</v>
      </c>
      <c r="D816" s="8" t="s">
        <v>1959</v>
      </c>
      <c r="E816" t="s">
        <v>1444</v>
      </c>
      <c r="F816" t="s">
        <v>1448</v>
      </c>
      <c r="G816" t="s">
        <v>1961</v>
      </c>
      <c r="H816" t="s">
        <v>1959</v>
      </c>
    </row>
    <row r="817" spans="1:8" x14ac:dyDescent="0.25">
      <c r="A817" s="8" t="s">
        <v>1444</v>
      </c>
      <c r="B817" s="8" t="s">
        <v>1544</v>
      </c>
      <c r="C817" s="8" t="s">
        <v>1543</v>
      </c>
      <c r="D817" s="8" t="s">
        <v>1543</v>
      </c>
      <c r="E817" t="s">
        <v>1444</v>
      </c>
      <c r="F817" t="s">
        <v>1448</v>
      </c>
      <c r="G817" t="s">
        <v>1546</v>
      </c>
      <c r="H817" t="s">
        <v>1543</v>
      </c>
    </row>
    <row r="818" spans="1:8" x14ac:dyDescent="0.25">
      <c r="A818" s="8" t="s">
        <v>1444</v>
      </c>
      <c r="B818" s="8" t="s">
        <v>1756</v>
      </c>
      <c r="C818" s="8" t="s">
        <v>1754</v>
      </c>
      <c r="D818" s="8" t="s">
        <v>1755</v>
      </c>
      <c r="E818" t="s">
        <v>1444</v>
      </c>
      <c r="F818" t="s">
        <v>1448</v>
      </c>
      <c r="G818" t="s">
        <v>1758</v>
      </c>
      <c r="H818" t="s">
        <v>1755</v>
      </c>
    </row>
    <row r="819" spans="1:8" x14ac:dyDescent="0.25">
      <c r="A819" s="8" t="s">
        <v>1444</v>
      </c>
      <c r="B819" s="8" t="s">
        <v>1446</v>
      </c>
      <c r="C819" s="8" t="s">
        <v>1445</v>
      </c>
      <c r="D819" s="8" t="s">
        <v>1445</v>
      </c>
      <c r="E819" t="s">
        <v>1444</v>
      </c>
      <c r="F819" t="s">
        <v>1448</v>
      </c>
      <c r="G819" t="s">
        <v>1449</v>
      </c>
      <c r="H819" t="s">
        <v>1445</v>
      </c>
    </row>
    <row r="820" spans="1:8" x14ac:dyDescent="0.25">
      <c r="A820" s="8" t="s">
        <v>5006</v>
      </c>
      <c r="B820" s="8" t="s">
        <v>5405</v>
      </c>
      <c r="C820" s="8" t="s">
        <v>5404</v>
      </c>
      <c r="D820" s="8" t="s">
        <v>5404</v>
      </c>
      <c r="E820" t="s">
        <v>5006</v>
      </c>
      <c r="F820" t="s">
        <v>5010</v>
      </c>
      <c r="G820" t="s">
        <v>5407</v>
      </c>
      <c r="H820" t="s">
        <v>5404</v>
      </c>
    </row>
    <row r="821" spans="1:8" x14ac:dyDescent="0.25">
      <c r="A821" s="8" t="s">
        <v>5006</v>
      </c>
      <c r="B821" s="8" t="s">
        <v>5847</v>
      </c>
      <c r="C821" s="8" t="s">
        <v>6157</v>
      </c>
      <c r="D821" s="8" t="s">
        <v>6157</v>
      </c>
      <c r="E821" t="s">
        <v>5006</v>
      </c>
      <c r="F821" t="s">
        <v>5010</v>
      </c>
      <c r="G821" t="s">
        <v>5676</v>
      </c>
      <c r="H821" t="s">
        <v>6157</v>
      </c>
    </row>
    <row r="822" spans="1:8" x14ac:dyDescent="0.25">
      <c r="A822" s="8" t="s">
        <v>5006</v>
      </c>
      <c r="B822" s="8" t="s">
        <v>5407</v>
      </c>
      <c r="C822" s="8" t="s">
        <v>5845</v>
      </c>
      <c r="D822" s="8" t="s">
        <v>5845</v>
      </c>
      <c r="E822" t="s">
        <v>5006</v>
      </c>
      <c r="F822" t="s">
        <v>5010</v>
      </c>
      <c r="G822" t="s">
        <v>5847</v>
      </c>
      <c r="H822" t="s">
        <v>5845</v>
      </c>
    </row>
    <row r="823" spans="1:8" x14ac:dyDescent="0.25">
      <c r="A823" s="8" t="s">
        <v>5006</v>
      </c>
      <c r="B823" s="8" t="s">
        <v>5766</v>
      </c>
      <c r="C823" s="8" t="s">
        <v>5764</v>
      </c>
      <c r="D823" s="8" t="s">
        <v>5765</v>
      </c>
      <c r="E823" t="s">
        <v>5006</v>
      </c>
      <c r="F823" t="s">
        <v>5010</v>
      </c>
      <c r="G823" t="s">
        <v>5768</v>
      </c>
      <c r="H823" t="s">
        <v>5765</v>
      </c>
    </row>
    <row r="824" spans="1:8" x14ac:dyDescent="0.25">
      <c r="A824" s="8" t="s">
        <v>5006</v>
      </c>
      <c r="B824" s="8" t="s">
        <v>5836</v>
      </c>
      <c r="C824" s="8" t="s">
        <v>5889</v>
      </c>
      <c r="D824" s="8" t="s">
        <v>5889</v>
      </c>
      <c r="E824" t="s">
        <v>5006</v>
      </c>
      <c r="F824" t="s">
        <v>5010</v>
      </c>
      <c r="G824" t="s">
        <v>5891</v>
      </c>
      <c r="H824" t="s">
        <v>5889</v>
      </c>
    </row>
    <row r="825" spans="1:8" x14ac:dyDescent="0.25">
      <c r="A825" s="8" t="s">
        <v>5006</v>
      </c>
      <c r="B825" s="8" t="s">
        <v>5415</v>
      </c>
      <c r="C825" s="8" t="s">
        <v>5464</v>
      </c>
      <c r="D825" s="8" t="s">
        <v>5464</v>
      </c>
      <c r="E825" t="s">
        <v>5006</v>
      </c>
      <c r="F825" t="s">
        <v>5010</v>
      </c>
      <c r="G825" t="s">
        <v>5466</v>
      </c>
      <c r="H825" t="s">
        <v>5467</v>
      </c>
    </row>
    <row r="826" spans="1:8" x14ac:dyDescent="0.25">
      <c r="A826" s="8" t="s">
        <v>5006</v>
      </c>
      <c r="B826" s="8" t="s">
        <v>5531</v>
      </c>
      <c r="C826" s="8" t="s">
        <v>5529</v>
      </c>
      <c r="D826" s="8" t="s">
        <v>5530</v>
      </c>
      <c r="E826" t="s">
        <v>5006</v>
      </c>
      <c r="F826" t="s">
        <v>5010</v>
      </c>
      <c r="G826" t="s">
        <v>5466</v>
      </c>
      <c r="H826" t="s">
        <v>5467</v>
      </c>
    </row>
    <row r="827" spans="1:8" x14ac:dyDescent="0.25">
      <c r="A827" s="8" t="s">
        <v>5006</v>
      </c>
      <c r="B827" s="8" t="s">
        <v>5588</v>
      </c>
      <c r="C827" s="8" t="s">
        <v>5587</v>
      </c>
      <c r="D827" s="8" t="s">
        <v>5587</v>
      </c>
      <c r="E827" t="s">
        <v>5006</v>
      </c>
      <c r="F827" t="s">
        <v>5010</v>
      </c>
      <c r="G827" t="s">
        <v>5466</v>
      </c>
      <c r="H827" t="s">
        <v>5467</v>
      </c>
    </row>
    <row r="828" spans="1:8" x14ac:dyDescent="0.25">
      <c r="A828" s="8" t="s">
        <v>5006</v>
      </c>
      <c r="B828" s="8" t="s">
        <v>5641</v>
      </c>
      <c r="C828" s="8" t="s">
        <v>5640</v>
      </c>
      <c r="D828" s="8" t="s">
        <v>5640</v>
      </c>
      <c r="E828" t="s">
        <v>5006</v>
      </c>
      <c r="F828" t="s">
        <v>5010</v>
      </c>
      <c r="G828" t="s">
        <v>5466</v>
      </c>
      <c r="H828" t="s">
        <v>5467</v>
      </c>
    </row>
    <row r="829" spans="1:8" x14ac:dyDescent="0.25">
      <c r="A829" s="8" t="s">
        <v>5006</v>
      </c>
      <c r="B829" s="8" t="s">
        <v>5733</v>
      </c>
      <c r="C829" s="8" t="s">
        <v>5731</v>
      </c>
      <c r="D829" s="8" t="s">
        <v>5732</v>
      </c>
      <c r="E829" t="s">
        <v>5006</v>
      </c>
      <c r="F829" t="s">
        <v>5010</v>
      </c>
      <c r="G829" t="s">
        <v>5466</v>
      </c>
      <c r="H829" t="s">
        <v>5467</v>
      </c>
    </row>
    <row r="830" spans="1:8" x14ac:dyDescent="0.25">
      <c r="A830" s="8" t="s">
        <v>5006</v>
      </c>
      <c r="B830" s="8" t="s">
        <v>5838</v>
      </c>
      <c r="C830" s="8" t="s">
        <v>5837</v>
      </c>
      <c r="D830" s="8" t="s">
        <v>5837</v>
      </c>
      <c r="E830" t="s">
        <v>5006</v>
      </c>
      <c r="F830" t="s">
        <v>5010</v>
      </c>
      <c r="G830" t="s">
        <v>5466</v>
      </c>
      <c r="H830" t="s">
        <v>5467</v>
      </c>
    </row>
    <row r="831" spans="1:8" x14ac:dyDescent="0.25">
      <c r="A831" s="8" t="s">
        <v>5006</v>
      </c>
      <c r="B831" s="8" t="s">
        <v>5304</v>
      </c>
      <c r="C831" s="8" t="s">
        <v>5303</v>
      </c>
      <c r="D831" s="8" t="s">
        <v>5303</v>
      </c>
      <c r="E831" t="s">
        <v>5006</v>
      </c>
      <c r="F831" t="s">
        <v>5010</v>
      </c>
      <c r="G831" t="s">
        <v>5306</v>
      </c>
      <c r="H831" t="s">
        <v>5303</v>
      </c>
    </row>
    <row r="832" spans="1:8" x14ac:dyDescent="0.25">
      <c r="A832" s="8" t="s">
        <v>5006</v>
      </c>
      <c r="B832" s="8" t="s">
        <v>5686</v>
      </c>
      <c r="C832" s="8" t="s">
        <v>5834</v>
      </c>
      <c r="D832" s="8" t="s">
        <v>5834</v>
      </c>
      <c r="E832" t="s">
        <v>5006</v>
      </c>
      <c r="F832" t="s">
        <v>5010</v>
      </c>
      <c r="G832" t="s">
        <v>5836</v>
      </c>
      <c r="H832" t="s">
        <v>5834</v>
      </c>
    </row>
    <row r="833" spans="1:8" x14ac:dyDescent="0.25">
      <c r="A833" s="8" t="s">
        <v>5006</v>
      </c>
      <c r="B833" s="8" t="s">
        <v>5678</v>
      </c>
      <c r="C833" s="8" t="s">
        <v>6057</v>
      </c>
      <c r="D833" s="8" t="s">
        <v>6057</v>
      </c>
      <c r="E833" t="s">
        <v>5006</v>
      </c>
      <c r="F833" t="s">
        <v>5010</v>
      </c>
      <c r="G833" t="s">
        <v>5650</v>
      </c>
      <c r="H833" t="s">
        <v>6057</v>
      </c>
    </row>
    <row r="834" spans="1:8" x14ac:dyDescent="0.25">
      <c r="A834" s="8" t="s">
        <v>5006</v>
      </c>
      <c r="B834" s="8" t="s">
        <v>5768</v>
      </c>
      <c r="C834" s="8" t="s">
        <v>6107</v>
      </c>
      <c r="D834" s="8" t="s">
        <v>6107</v>
      </c>
      <c r="E834" t="s">
        <v>5006</v>
      </c>
      <c r="F834" t="s">
        <v>5010</v>
      </c>
      <c r="G834" t="s">
        <v>5636</v>
      </c>
      <c r="H834" t="s">
        <v>6107</v>
      </c>
    </row>
    <row r="835" spans="1:8" x14ac:dyDescent="0.25">
      <c r="A835" s="8" t="s">
        <v>5006</v>
      </c>
      <c r="B835" s="8" t="s">
        <v>5632</v>
      </c>
      <c r="C835" s="8" t="s">
        <v>5631</v>
      </c>
      <c r="D835" s="8" t="s">
        <v>5631</v>
      </c>
      <c r="E835" t="s">
        <v>5006</v>
      </c>
      <c r="F835" t="s">
        <v>5010</v>
      </c>
      <c r="G835" t="s">
        <v>5634</v>
      </c>
      <c r="H835" t="s">
        <v>5631</v>
      </c>
    </row>
    <row r="836" spans="1:8" x14ac:dyDescent="0.25">
      <c r="A836" s="8" t="s">
        <v>5006</v>
      </c>
      <c r="B836" s="8" t="s">
        <v>5418</v>
      </c>
      <c r="C836" s="8" t="s">
        <v>5416</v>
      </c>
      <c r="D836" s="8" t="s">
        <v>5417</v>
      </c>
      <c r="E836" t="s">
        <v>5006</v>
      </c>
      <c r="F836" t="s">
        <v>5010</v>
      </c>
      <c r="G836" t="s">
        <v>5084</v>
      </c>
      <c r="H836" t="s">
        <v>5417</v>
      </c>
    </row>
    <row r="837" spans="1:8" x14ac:dyDescent="0.25">
      <c r="A837" s="8" t="s">
        <v>5006</v>
      </c>
      <c r="B837" s="8" t="s">
        <v>5578</v>
      </c>
      <c r="C837" s="8" t="s">
        <v>5577</v>
      </c>
      <c r="D837" s="8" t="s">
        <v>5577</v>
      </c>
      <c r="E837" t="s">
        <v>5006</v>
      </c>
      <c r="F837" t="s">
        <v>5010</v>
      </c>
      <c r="G837" t="s">
        <v>5008</v>
      </c>
      <c r="H837" t="s">
        <v>5577</v>
      </c>
    </row>
    <row r="838" spans="1:8" x14ac:dyDescent="0.25">
      <c r="A838" s="8" t="s">
        <v>5006</v>
      </c>
      <c r="B838" s="8" t="s">
        <v>5961</v>
      </c>
      <c r="C838" s="8" t="s">
        <v>5959</v>
      </c>
      <c r="D838" s="8" t="s">
        <v>5960</v>
      </c>
      <c r="E838" t="s">
        <v>5006</v>
      </c>
      <c r="F838" t="s">
        <v>5010</v>
      </c>
      <c r="G838" t="s">
        <v>5514</v>
      </c>
      <c r="H838" t="s">
        <v>5960</v>
      </c>
    </row>
    <row r="839" spans="1:8" x14ac:dyDescent="0.25">
      <c r="A839" s="8" t="s">
        <v>5006</v>
      </c>
      <c r="B839" s="8" t="s">
        <v>5352</v>
      </c>
      <c r="C839" s="8" t="s">
        <v>5350</v>
      </c>
      <c r="D839" s="8" t="s">
        <v>5351</v>
      </c>
      <c r="E839" t="s">
        <v>5006</v>
      </c>
      <c r="F839" t="s">
        <v>5010</v>
      </c>
      <c r="G839" t="s">
        <v>5313</v>
      </c>
      <c r="H839" t="s">
        <v>5351</v>
      </c>
    </row>
    <row r="840" spans="1:8" x14ac:dyDescent="0.25">
      <c r="A840" s="8" t="s">
        <v>5006</v>
      </c>
      <c r="B840" s="8" t="s">
        <v>5856</v>
      </c>
      <c r="C840" s="8" t="s">
        <v>5855</v>
      </c>
      <c r="D840" s="8" t="s">
        <v>2241</v>
      </c>
      <c r="E840" t="s">
        <v>5006</v>
      </c>
      <c r="F840" t="s">
        <v>5010</v>
      </c>
      <c r="G840" t="s">
        <v>5405</v>
      </c>
      <c r="H840" t="s">
        <v>2241</v>
      </c>
    </row>
    <row r="841" spans="1:8" x14ac:dyDescent="0.25">
      <c r="A841" s="8" t="s">
        <v>5006</v>
      </c>
      <c r="B841" s="8" t="s">
        <v>5379</v>
      </c>
      <c r="C841" s="8" t="s">
        <v>5378</v>
      </c>
      <c r="D841" s="8" t="s">
        <v>5378</v>
      </c>
      <c r="E841" t="s">
        <v>5006</v>
      </c>
      <c r="F841" t="s">
        <v>5010</v>
      </c>
      <c r="G841" t="s">
        <v>5304</v>
      </c>
      <c r="H841" t="s">
        <v>5378</v>
      </c>
    </row>
    <row r="842" spans="1:8" x14ac:dyDescent="0.25">
      <c r="A842" s="8" t="s">
        <v>5006</v>
      </c>
      <c r="B842" s="8" t="s">
        <v>5634</v>
      </c>
      <c r="C842" s="8" t="s">
        <v>6083</v>
      </c>
      <c r="D842" s="8" t="s">
        <v>6084</v>
      </c>
      <c r="E842" t="s">
        <v>5006</v>
      </c>
      <c r="F842" t="s">
        <v>5010</v>
      </c>
      <c r="G842" t="s">
        <v>5458</v>
      </c>
      <c r="H842" t="s">
        <v>6084</v>
      </c>
    </row>
    <row r="843" spans="1:8" x14ac:dyDescent="0.25">
      <c r="A843" s="8" t="s">
        <v>5006</v>
      </c>
      <c r="B843" s="8" t="s">
        <v>5458</v>
      </c>
      <c r="C843" s="8" t="s">
        <v>5457</v>
      </c>
      <c r="D843" s="8" t="s">
        <v>5457</v>
      </c>
      <c r="E843" t="s">
        <v>5006</v>
      </c>
      <c r="F843" t="s">
        <v>5010</v>
      </c>
      <c r="G843" t="s">
        <v>5209</v>
      </c>
      <c r="H843" t="s">
        <v>5457</v>
      </c>
    </row>
    <row r="844" spans="1:8" x14ac:dyDescent="0.25">
      <c r="A844" s="8" t="s">
        <v>5006</v>
      </c>
      <c r="B844" s="8" t="s">
        <v>6034</v>
      </c>
      <c r="C844" s="8" t="s">
        <v>6032</v>
      </c>
      <c r="D844" s="8" t="s">
        <v>6033</v>
      </c>
      <c r="E844" t="s">
        <v>5006</v>
      </c>
      <c r="F844" t="s">
        <v>5010</v>
      </c>
      <c r="G844" t="s">
        <v>5510</v>
      </c>
      <c r="H844" t="s">
        <v>6033</v>
      </c>
    </row>
    <row r="845" spans="1:8" x14ac:dyDescent="0.25">
      <c r="A845" s="8" t="s">
        <v>5006</v>
      </c>
      <c r="B845" s="8" t="s">
        <v>5891</v>
      </c>
      <c r="C845" s="8" t="s">
        <v>6206</v>
      </c>
      <c r="D845" s="8" t="s">
        <v>6207</v>
      </c>
      <c r="E845" t="s">
        <v>5006</v>
      </c>
      <c r="F845" t="s">
        <v>5010</v>
      </c>
      <c r="G845" t="s">
        <v>5118</v>
      </c>
      <c r="H845" t="s">
        <v>6207</v>
      </c>
    </row>
    <row r="846" spans="1:8" x14ac:dyDescent="0.25">
      <c r="A846" s="8" t="s">
        <v>5006</v>
      </c>
      <c r="B846" s="8" t="s">
        <v>5516</v>
      </c>
      <c r="C846" s="8" t="s">
        <v>5683</v>
      </c>
      <c r="D846" s="8" t="s">
        <v>5684</v>
      </c>
      <c r="E846" t="s">
        <v>5006</v>
      </c>
      <c r="F846" t="s">
        <v>5010</v>
      </c>
      <c r="G846" t="s">
        <v>5686</v>
      </c>
      <c r="H846" t="s">
        <v>5684</v>
      </c>
    </row>
    <row r="847" spans="1:8" x14ac:dyDescent="0.25">
      <c r="A847" s="8" t="s">
        <v>5006</v>
      </c>
      <c r="B847" s="8" t="s">
        <v>5676</v>
      </c>
      <c r="C847" s="8" t="s">
        <v>5675</v>
      </c>
      <c r="D847" s="8" t="s">
        <v>5675</v>
      </c>
      <c r="E847" t="s">
        <v>5006</v>
      </c>
      <c r="F847" t="s">
        <v>5010</v>
      </c>
      <c r="G847" t="s">
        <v>5678</v>
      </c>
      <c r="H847" t="s">
        <v>5675</v>
      </c>
    </row>
    <row r="848" spans="1:8" x14ac:dyDescent="0.25">
      <c r="A848" s="8" t="s">
        <v>5006</v>
      </c>
      <c r="B848" s="8" t="s">
        <v>5514</v>
      </c>
      <c r="C848" s="8" t="s">
        <v>5512</v>
      </c>
      <c r="D848" s="8" t="s">
        <v>5513</v>
      </c>
      <c r="E848" t="s">
        <v>5006</v>
      </c>
      <c r="F848" t="s">
        <v>5010</v>
      </c>
      <c r="G848" t="s">
        <v>5516</v>
      </c>
      <c r="H848" t="s">
        <v>5513</v>
      </c>
    </row>
    <row r="849" spans="1:8" x14ac:dyDescent="0.25">
      <c r="A849" s="8" t="s">
        <v>5006</v>
      </c>
      <c r="B849" s="8" t="s">
        <v>5308</v>
      </c>
      <c r="C849" s="8" t="s">
        <v>5307</v>
      </c>
      <c r="D849" s="8" t="s">
        <v>5307</v>
      </c>
      <c r="E849" t="s">
        <v>5006</v>
      </c>
      <c r="F849" t="s">
        <v>5010</v>
      </c>
      <c r="G849" t="s">
        <v>5310</v>
      </c>
      <c r="H849" t="s">
        <v>5311</v>
      </c>
    </row>
    <row r="850" spans="1:8" x14ac:dyDescent="0.25">
      <c r="A850" s="8" t="s">
        <v>5006</v>
      </c>
      <c r="B850" s="8" t="s">
        <v>5376</v>
      </c>
      <c r="C850" s="8" t="s">
        <v>5375</v>
      </c>
      <c r="D850" s="8" t="s">
        <v>5375</v>
      </c>
      <c r="E850" t="s">
        <v>5006</v>
      </c>
      <c r="F850" t="s">
        <v>5010</v>
      </c>
      <c r="G850" t="s">
        <v>5310</v>
      </c>
      <c r="H850" t="s">
        <v>5311</v>
      </c>
    </row>
    <row r="851" spans="1:8" x14ac:dyDescent="0.25">
      <c r="A851" s="8" t="s">
        <v>5006</v>
      </c>
      <c r="B851" s="8" t="s">
        <v>5455</v>
      </c>
      <c r="C851" s="8" t="s">
        <v>5453</v>
      </c>
      <c r="D851" s="8" t="s">
        <v>5454</v>
      </c>
      <c r="E851" t="s">
        <v>5006</v>
      </c>
      <c r="F851" t="s">
        <v>5010</v>
      </c>
      <c r="G851" t="s">
        <v>5310</v>
      </c>
      <c r="H851" t="s">
        <v>5311</v>
      </c>
    </row>
    <row r="852" spans="1:8" x14ac:dyDescent="0.25">
      <c r="A852" s="8" t="s">
        <v>5006</v>
      </c>
      <c r="B852" s="8" t="s">
        <v>5561</v>
      </c>
      <c r="C852" s="8" t="s">
        <v>5560</v>
      </c>
      <c r="D852" s="8" t="s">
        <v>5560</v>
      </c>
      <c r="E852" t="s">
        <v>5006</v>
      </c>
      <c r="F852" t="s">
        <v>5010</v>
      </c>
      <c r="G852" t="s">
        <v>5310</v>
      </c>
      <c r="H852" t="s">
        <v>5311</v>
      </c>
    </row>
    <row r="853" spans="1:8" x14ac:dyDescent="0.25">
      <c r="A853" s="8" t="s">
        <v>5006</v>
      </c>
      <c r="B853" s="8" t="s">
        <v>6110</v>
      </c>
      <c r="C853" s="8" t="s">
        <v>6109</v>
      </c>
      <c r="D853" s="8" t="s">
        <v>6109</v>
      </c>
      <c r="E853" t="s">
        <v>5006</v>
      </c>
      <c r="F853" t="s">
        <v>5010</v>
      </c>
      <c r="G853" t="s">
        <v>5871</v>
      </c>
      <c r="H853" t="s">
        <v>6109</v>
      </c>
    </row>
    <row r="854" spans="1:8" x14ac:dyDescent="0.25">
      <c r="A854" s="8" t="s">
        <v>5006</v>
      </c>
      <c r="B854" s="8" t="s">
        <v>5313</v>
      </c>
      <c r="C854" s="8" t="s">
        <v>5312</v>
      </c>
      <c r="D854" s="8" t="s">
        <v>5312</v>
      </c>
      <c r="E854" t="s">
        <v>5006</v>
      </c>
      <c r="F854" t="s">
        <v>5010</v>
      </c>
      <c r="G854" t="s">
        <v>5315</v>
      </c>
      <c r="H854" t="s">
        <v>5312</v>
      </c>
    </row>
    <row r="855" spans="1:8" x14ac:dyDescent="0.25">
      <c r="A855" s="8" t="s">
        <v>5006</v>
      </c>
      <c r="B855" s="8" t="s">
        <v>5077</v>
      </c>
      <c r="C855" s="8" t="s">
        <v>5076</v>
      </c>
      <c r="D855" s="8" t="s">
        <v>5076</v>
      </c>
      <c r="E855" t="s">
        <v>5006</v>
      </c>
      <c r="F855" t="s">
        <v>5010</v>
      </c>
      <c r="G855" t="s">
        <v>5079</v>
      </c>
      <c r="H855" t="s">
        <v>5080</v>
      </c>
    </row>
    <row r="856" spans="1:8" x14ac:dyDescent="0.25">
      <c r="A856" s="8" t="s">
        <v>5006</v>
      </c>
      <c r="B856" s="8" t="s">
        <v>5103</v>
      </c>
      <c r="C856" s="8" t="s">
        <v>5102</v>
      </c>
      <c r="D856" s="8" t="s">
        <v>5102</v>
      </c>
      <c r="E856" t="s">
        <v>5006</v>
      </c>
      <c r="F856" t="s">
        <v>5010</v>
      </c>
      <c r="G856" t="s">
        <v>5079</v>
      </c>
      <c r="H856" t="s">
        <v>5080</v>
      </c>
    </row>
    <row r="857" spans="1:8" x14ac:dyDescent="0.25">
      <c r="A857" s="8" t="s">
        <v>5006</v>
      </c>
      <c r="B857" s="8" t="s">
        <v>5147</v>
      </c>
      <c r="C857" s="8" t="s">
        <v>5145</v>
      </c>
      <c r="D857" s="8" t="s">
        <v>5146</v>
      </c>
      <c r="E857" t="s">
        <v>5006</v>
      </c>
      <c r="F857" t="s">
        <v>5010</v>
      </c>
      <c r="G857" t="s">
        <v>5079</v>
      </c>
      <c r="H857" t="s">
        <v>5080</v>
      </c>
    </row>
    <row r="858" spans="1:8" x14ac:dyDescent="0.25">
      <c r="A858" s="8" t="s">
        <v>5006</v>
      </c>
      <c r="B858" s="8" t="s">
        <v>5166</v>
      </c>
      <c r="C858" s="8" t="s">
        <v>5165</v>
      </c>
      <c r="D858" s="8" t="s">
        <v>5165</v>
      </c>
      <c r="E858" t="s">
        <v>5006</v>
      </c>
      <c r="F858" t="s">
        <v>5010</v>
      </c>
      <c r="G858" t="s">
        <v>5079</v>
      </c>
      <c r="H858" t="s">
        <v>5080</v>
      </c>
    </row>
    <row r="859" spans="1:8" x14ac:dyDescent="0.25">
      <c r="A859" s="8" t="s">
        <v>5006</v>
      </c>
      <c r="B859" s="8" t="s">
        <v>5188</v>
      </c>
      <c r="C859" s="8" t="s">
        <v>5187</v>
      </c>
      <c r="D859" s="8" t="s">
        <v>5187</v>
      </c>
      <c r="E859" t="s">
        <v>5006</v>
      </c>
      <c r="F859" t="s">
        <v>5010</v>
      </c>
      <c r="G859" t="s">
        <v>5079</v>
      </c>
      <c r="H859" t="s">
        <v>5080</v>
      </c>
    </row>
    <row r="860" spans="1:8" x14ac:dyDescent="0.25">
      <c r="A860" s="8" t="s">
        <v>5006</v>
      </c>
      <c r="B860" s="8" t="s">
        <v>5748</v>
      </c>
      <c r="C860" s="8" t="s">
        <v>5747</v>
      </c>
      <c r="D860" s="8" t="s">
        <v>5747</v>
      </c>
      <c r="E860" t="s">
        <v>5006</v>
      </c>
      <c r="F860" t="s">
        <v>5010</v>
      </c>
      <c r="G860" t="s">
        <v>5352</v>
      </c>
      <c r="H860" t="s">
        <v>5747</v>
      </c>
    </row>
    <row r="861" spans="1:8" x14ac:dyDescent="0.25">
      <c r="A861" s="8" t="s">
        <v>5006</v>
      </c>
      <c r="B861" s="8" t="s">
        <v>5650</v>
      </c>
      <c r="C861" s="8" t="s">
        <v>5649</v>
      </c>
      <c r="D861" s="8" t="s">
        <v>5649</v>
      </c>
      <c r="E861" t="s">
        <v>5006</v>
      </c>
      <c r="F861" t="s">
        <v>5010</v>
      </c>
      <c r="G861" t="s">
        <v>5369</v>
      </c>
      <c r="H861" t="s">
        <v>5649</v>
      </c>
    </row>
    <row r="862" spans="1:8" x14ac:dyDescent="0.25">
      <c r="A862" s="8" t="s">
        <v>5006</v>
      </c>
      <c r="B862" s="8" t="s">
        <v>5413</v>
      </c>
      <c r="C862" s="8" t="s">
        <v>5412</v>
      </c>
      <c r="D862" s="8" t="s">
        <v>5412</v>
      </c>
      <c r="E862" t="s">
        <v>5006</v>
      </c>
      <c r="F862" t="s">
        <v>5010</v>
      </c>
      <c r="G862" t="s">
        <v>5415</v>
      </c>
      <c r="H862" t="s">
        <v>5412</v>
      </c>
    </row>
    <row r="863" spans="1:8" x14ac:dyDescent="0.25">
      <c r="A863" s="8" t="s">
        <v>5006</v>
      </c>
      <c r="B863" s="8" t="s">
        <v>5636</v>
      </c>
      <c r="C863" s="8" t="s">
        <v>5635</v>
      </c>
      <c r="D863" s="8" t="s">
        <v>5635</v>
      </c>
      <c r="E863" t="s">
        <v>5006</v>
      </c>
      <c r="F863" t="s">
        <v>5010</v>
      </c>
      <c r="G863" t="s">
        <v>5166</v>
      </c>
      <c r="H863" t="s">
        <v>5635</v>
      </c>
    </row>
    <row r="864" spans="1:8" x14ac:dyDescent="0.25">
      <c r="A864" s="8" t="s">
        <v>5006</v>
      </c>
      <c r="B864" s="8" t="s">
        <v>5965</v>
      </c>
      <c r="C864" s="8" t="s">
        <v>5963</v>
      </c>
      <c r="D864" s="8" t="s">
        <v>5964</v>
      </c>
      <c r="E864" t="s">
        <v>5006</v>
      </c>
      <c r="F864" t="s">
        <v>5010</v>
      </c>
      <c r="G864" t="s">
        <v>5249</v>
      </c>
      <c r="H864" t="s">
        <v>5964</v>
      </c>
    </row>
    <row r="865" spans="1:8" x14ac:dyDescent="0.25">
      <c r="A865" s="8" t="s">
        <v>5006</v>
      </c>
      <c r="B865" s="8" t="s">
        <v>5008</v>
      </c>
      <c r="C865" s="8" t="s">
        <v>5007</v>
      </c>
      <c r="D865" s="8" t="s">
        <v>5007</v>
      </c>
      <c r="E865" t="s">
        <v>5006</v>
      </c>
      <c r="F865" t="s">
        <v>5010</v>
      </c>
      <c r="G865" t="s">
        <v>5011</v>
      </c>
      <c r="H865" t="s">
        <v>5012</v>
      </c>
    </row>
    <row r="866" spans="1:8" x14ac:dyDescent="0.25">
      <c r="A866" s="8" t="s">
        <v>5006</v>
      </c>
      <c r="B866" s="8" t="s">
        <v>5084</v>
      </c>
      <c r="C866" s="8" t="s">
        <v>5083</v>
      </c>
      <c r="D866" s="8" t="s">
        <v>5083</v>
      </c>
      <c r="E866" t="s">
        <v>5006</v>
      </c>
      <c r="F866" t="s">
        <v>5010</v>
      </c>
      <c r="G866" t="s">
        <v>5011</v>
      </c>
      <c r="H866" t="s">
        <v>5012</v>
      </c>
    </row>
    <row r="867" spans="1:8" x14ac:dyDescent="0.25">
      <c r="A867" s="8" t="s">
        <v>5006</v>
      </c>
      <c r="B867" s="8" t="s">
        <v>5118</v>
      </c>
      <c r="C867" s="8" t="s">
        <v>5117</v>
      </c>
      <c r="D867" s="8" t="s">
        <v>5117</v>
      </c>
      <c r="E867" t="s">
        <v>5006</v>
      </c>
      <c r="F867" t="s">
        <v>5010</v>
      </c>
      <c r="G867" t="s">
        <v>5011</v>
      </c>
      <c r="H867" t="s">
        <v>5012</v>
      </c>
    </row>
    <row r="868" spans="1:8" x14ac:dyDescent="0.25">
      <c r="A868" s="8" t="s">
        <v>5006</v>
      </c>
      <c r="B868" s="8" t="s">
        <v>5163</v>
      </c>
      <c r="C868" s="8" t="s">
        <v>5162</v>
      </c>
      <c r="D868" s="8" t="s">
        <v>5162</v>
      </c>
      <c r="E868" t="s">
        <v>5006</v>
      </c>
      <c r="F868" t="s">
        <v>5010</v>
      </c>
      <c r="G868" t="s">
        <v>5011</v>
      </c>
      <c r="H868" t="s">
        <v>5012</v>
      </c>
    </row>
    <row r="869" spans="1:8" x14ac:dyDescent="0.25">
      <c r="A869" s="8" t="s">
        <v>5006</v>
      </c>
      <c r="B869" s="8" t="s">
        <v>5209</v>
      </c>
      <c r="C869" s="8" t="s">
        <v>5207</v>
      </c>
      <c r="D869" s="8" t="s">
        <v>5208</v>
      </c>
      <c r="E869" t="s">
        <v>5006</v>
      </c>
      <c r="F869" t="s">
        <v>5010</v>
      </c>
      <c r="G869" t="s">
        <v>5011</v>
      </c>
      <c r="H869" t="s">
        <v>5012</v>
      </c>
    </row>
    <row r="870" spans="1:8" x14ac:dyDescent="0.25">
      <c r="A870" s="8" t="s">
        <v>5006</v>
      </c>
      <c r="B870" s="8" t="s">
        <v>5281</v>
      </c>
      <c r="C870" s="8" t="s">
        <v>5280</v>
      </c>
      <c r="D870" s="8" t="s">
        <v>5280</v>
      </c>
      <c r="E870" t="s">
        <v>5006</v>
      </c>
      <c r="F870" t="s">
        <v>5010</v>
      </c>
      <c r="G870" t="s">
        <v>5011</v>
      </c>
      <c r="H870" t="s">
        <v>5012</v>
      </c>
    </row>
    <row r="871" spans="1:8" x14ac:dyDescent="0.25">
      <c r="A871" s="8" t="s">
        <v>5006</v>
      </c>
      <c r="B871" s="8" t="s">
        <v>5510</v>
      </c>
      <c r="C871" s="8" t="s">
        <v>5508</v>
      </c>
      <c r="D871" s="8" t="s">
        <v>5509</v>
      </c>
      <c r="E871" t="s">
        <v>5006</v>
      </c>
      <c r="F871" t="s">
        <v>5010</v>
      </c>
      <c r="G871" t="s">
        <v>5376</v>
      </c>
      <c r="H871" t="s">
        <v>5509</v>
      </c>
    </row>
    <row r="872" spans="1:8" x14ac:dyDescent="0.25">
      <c r="A872" s="8" t="s">
        <v>5006</v>
      </c>
      <c r="B872" s="8" t="s">
        <v>5878</v>
      </c>
      <c r="C872" s="8" t="s">
        <v>284</v>
      </c>
      <c r="D872" s="8" t="s">
        <v>284</v>
      </c>
      <c r="E872" t="s">
        <v>5006</v>
      </c>
      <c r="F872" t="s">
        <v>5010</v>
      </c>
      <c r="G872" t="s">
        <v>5308</v>
      </c>
      <c r="H872" t="s">
        <v>284</v>
      </c>
    </row>
    <row r="873" spans="1:8" x14ac:dyDescent="0.25">
      <c r="A873" s="8" t="s">
        <v>5006</v>
      </c>
      <c r="B873" s="8" t="s">
        <v>5505</v>
      </c>
      <c r="C873" s="8" t="s">
        <v>5504</v>
      </c>
      <c r="D873" s="8" t="s">
        <v>5504</v>
      </c>
      <c r="E873" t="s">
        <v>5006</v>
      </c>
      <c r="F873" t="s">
        <v>5010</v>
      </c>
      <c r="G873" t="s">
        <v>5455</v>
      </c>
      <c r="H873" t="s">
        <v>5504</v>
      </c>
    </row>
    <row r="874" spans="1:8" x14ac:dyDescent="0.25">
      <c r="A874" s="8" t="s">
        <v>5006</v>
      </c>
      <c r="B874" s="8" t="s">
        <v>5217</v>
      </c>
      <c r="C874" s="8" t="s">
        <v>5215</v>
      </c>
      <c r="D874" s="8" t="s">
        <v>5216</v>
      </c>
      <c r="E874" t="s">
        <v>5006</v>
      </c>
      <c r="F874" t="s">
        <v>5010</v>
      </c>
      <c r="G874" t="s">
        <v>5219</v>
      </c>
      <c r="H874" t="s">
        <v>5220</v>
      </c>
    </row>
    <row r="875" spans="1:8" x14ac:dyDescent="0.25">
      <c r="A875" s="8" t="s">
        <v>5006</v>
      </c>
      <c r="B875" s="8" t="s">
        <v>5241</v>
      </c>
      <c r="C875" s="8" t="s">
        <v>5240</v>
      </c>
      <c r="D875" s="8" t="s">
        <v>5240</v>
      </c>
      <c r="E875" t="s">
        <v>5006</v>
      </c>
      <c r="F875" t="s">
        <v>5010</v>
      </c>
      <c r="G875" t="s">
        <v>5219</v>
      </c>
      <c r="H875" t="s">
        <v>5220</v>
      </c>
    </row>
    <row r="876" spans="1:8" x14ac:dyDescent="0.25">
      <c r="A876" s="8" t="s">
        <v>5006</v>
      </c>
      <c r="B876" s="8" t="s">
        <v>5249</v>
      </c>
      <c r="C876" s="8" t="s">
        <v>5247</v>
      </c>
      <c r="D876" s="8" t="s">
        <v>5248</v>
      </c>
      <c r="E876" t="s">
        <v>5006</v>
      </c>
      <c r="F876" t="s">
        <v>5010</v>
      </c>
      <c r="G876" t="s">
        <v>5219</v>
      </c>
      <c r="H876" t="s">
        <v>5220</v>
      </c>
    </row>
    <row r="877" spans="1:8" x14ac:dyDescent="0.25">
      <c r="A877" s="8" t="s">
        <v>5006</v>
      </c>
      <c r="B877" s="8" t="s">
        <v>5315</v>
      </c>
      <c r="C877" s="8" t="s">
        <v>5326</v>
      </c>
      <c r="D877" s="8" t="s">
        <v>5327</v>
      </c>
      <c r="E877" t="s">
        <v>5006</v>
      </c>
      <c r="F877" t="s">
        <v>5010</v>
      </c>
      <c r="G877" t="s">
        <v>5219</v>
      </c>
      <c r="H877" t="s">
        <v>5220</v>
      </c>
    </row>
    <row r="878" spans="1:8" x14ac:dyDescent="0.25">
      <c r="A878" s="8" t="s">
        <v>5006</v>
      </c>
      <c r="B878" s="8" t="s">
        <v>5369</v>
      </c>
      <c r="C878" s="8" t="s">
        <v>5368</v>
      </c>
      <c r="D878" s="8" t="s">
        <v>5368</v>
      </c>
      <c r="E878" t="s">
        <v>5006</v>
      </c>
      <c r="F878" t="s">
        <v>5010</v>
      </c>
      <c r="G878" t="s">
        <v>5219</v>
      </c>
      <c r="H878" t="s">
        <v>5220</v>
      </c>
    </row>
    <row r="879" spans="1:8" x14ac:dyDescent="0.25">
      <c r="A879" s="8" t="s">
        <v>5006</v>
      </c>
      <c r="B879" s="8" t="s">
        <v>5306</v>
      </c>
      <c r="C879" s="8" t="s">
        <v>6164</v>
      </c>
      <c r="D879" s="8" t="s">
        <v>6165</v>
      </c>
      <c r="E879" t="s">
        <v>5006</v>
      </c>
      <c r="F879" t="s">
        <v>5010</v>
      </c>
      <c r="G879" t="s">
        <v>5531</v>
      </c>
      <c r="H879" t="s">
        <v>6165</v>
      </c>
    </row>
    <row r="880" spans="1:8" x14ac:dyDescent="0.25">
      <c r="A880" s="8" t="s">
        <v>5006</v>
      </c>
      <c r="B880" s="8" t="s">
        <v>5871</v>
      </c>
      <c r="C880" s="8" t="s">
        <v>5869</v>
      </c>
      <c r="D880" s="8" t="s">
        <v>5870</v>
      </c>
      <c r="E880" t="s">
        <v>5006</v>
      </c>
      <c r="F880" t="s">
        <v>5010</v>
      </c>
      <c r="G880" t="s">
        <v>5588</v>
      </c>
      <c r="H880" t="s">
        <v>5870</v>
      </c>
    </row>
    <row r="881" spans="1:8" x14ac:dyDescent="0.25">
      <c r="A881" s="8" t="s">
        <v>6342</v>
      </c>
      <c r="B881" s="8" t="s">
        <v>2041</v>
      </c>
      <c r="C881" s="8" t="s">
        <v>2652</v>
      </c>
      <c r="D881" s="8" t="s">
        <v>2653</v>
      </c>
      <c r="E881" t="s">
        <v>724</v>
      </c>
      <c r="F881" t="s">
        <v>728</v>
      </c>
      <c r="G881" t="s">
        <v>1386</v>
      </c>
      <c r="H881" t="s">
        <v>2653</v>
      </c>
    </row>
    <row r="882" spans="1:8" x14ac:dyDescent="0.25">
      <c r="A882" s="8" t="s">
        <v>6342</v>
      </c>
      <c r="B882" s="8" t="s">
        <v>1500</v>
      </c>
      <c r="C882" s="8" t="s">
        <v>1499</v>
      </c>
      <c r="D882" s="8" t="s">
        <v>1499</v>
      </c>
      <c r="E882" t="s">
        <v>724</v>
      </c>
      <c r="F882" t="s">
        <v>728</v>
      </c>
      <c r="G882" t="s">
        <v>1415</v>
      </c>
      <c r="H882" t="s">
        <v>1499</v>
      </c>
    </row>
    <row r="883" spans="1:8" x14ac:dyDescent="0.25">
      <c r="A883" s="8" t="s">
        <v>6342</v>
      </c>
      <c r="B883" s="8" t="s">
        <v>1216</v>
      </c>
      <c r="C883" s="8" t="s">
        <v>1215</v>
      </c>
      <c r="D883" s="8" t="s">
        <v>864</v>
      </c>
      <c r="E883" t="s">
        <v>724</v>
      </c>
      <c r="F883" t="s">
        <v>728</v>
      </c>
      <c r="G883" t="s">
        <v>1177</v>
      </c>
      <c r="H883" t="s">
        <v>864</v>
      </c>
    </row>
    <row r="884" spans="1:8" x14ac:dyDescent="0.25">
      <c r="A884" s="8" t="s">
        <v>6342</v>
      </c>
      <c r="B884" s="8" t="s">
        <v>1752</v>
      </c>
      <c r="C884" s="8" t="s">
        <v>1750</v>
      </c>
      <c r="D884" s="8" t="s">
        <v>1751</v>
      </c>
      <c r="E884" t="s">
        <v>724</v>
      </c>
      <c r="F884" t="s">
        <v>728</v>
      </c>
      <c r="G884" t="s">
        <v>1141</v>
      </c>
      <c r="H884" t="s">
        <v>1751</v>
      </c>
    </row>
    <row r="885" spans="1:8" x14ac:dyDescent="0.25">
      <c r="A885" s="8" t="s">
        <v>6342</v>
      </c>
      <c r="B885" s="8" t="s">
        <v>2259</v>
      </c>
      <c r="C885" s="8" t="s">
        <v>2257</v>
      </c>
      <c r="D885" s="8" t="s">
        <v>2258</v>
      </c>
      <c r="E885" t="s">
        <v>724</v>
      </c>
      <c r="F885" t="s">
        <v>728</v>
      </c>
      <c r="G885" t="s">
        <v>1298</v>
      </c>
      <c r="H885" t="s">
        <v>2258</v>
      </c>
    </row>
    <row r="886" spans="1:8" x14ac:dyDescent="0.25">
      <c r="A886" s="8" t="s">
        <v>6342</v>
      </c>
      <c r="B886" s="8" t="s">
        <v>1841</v>
      </c>
      <c r="C886" s="8" t="s">
        <v>1962</v>
      </c>
      <c r="D886" s="8" t="s">
        <v>1963</v>
      </c>
      <c r="E886" t="s">
        <v>724</v>
      </c>
      <c r="F886" t="s">
        <v>728</v>
      </c>
      <c r="G886" t="s">
        <v>976</v>
      </c>
      <c r="H886" t="s">
        <v>1963</v>
      </c>
    </row>
    <row r="887" spans="1:8" x14ac:dyDescent="0.25">
      <c r="A887" s="8" t="s">
        <v>6342</v>
      </c>
      <c r="B887" s="8" t="s">
        <v>1675</v>
      </c>
      <c r="C887" s="8" t="s">
        <v>1674</v>
      </c>
      <c r="D887" s="8" t="s">
        <v>1674</v>
      </c>
      <c r="E887" t="s">
        <v>724</v>
      </c>
      <c r="F887" t="s">
        <v>728</v>
      </c>
      <c r="G887" t="s">
        <v>1150</v>
      </c>
      <c r="H887" t="s">
        <v>1674</v>
      </c>
    </row>
    <row r="888" spans="1:8" x14ac:dyDescent="0.25">
      <c r="A888" s="8" t="s">
        <v>6342</v>
      </c>
      <c r="B888" s="8" t="s">
        <v>729</v>
      </c>
      <c r="C888" s="8" t="s">
        <v>2537</v>
      </c>
      <c r="D888" s="8" t="s">
        <v>2537</v>
      </c>
      <c r="E888" t="s">
        <v>724</v>
      </c>
      <c r="F888" t="s">
        <v>728</v>
      </c>
      <c r="G888" t="s">
        <v>802</v>
      </c>
      <c r="H888" t="s">
        <v>2537</v>
      </c>
    </row>
    <row r="889" spans="1:8" x14ac:dyDescent="0.25">
      <c r="A889" s="8" t="s">
        <v>6342</v>
      </c>
      <c r="B889" s="8" t="s">
        <v>1300</v>
      </c>
      <c r="C889" s="8" t="s">
        <v>1799</v>
      </c>
      <c r="D889" s="8" t="s">
        <v>1799</v>
      </c>
      <c r="E889" t="s">
        <v>724</v>
      </c>
      <c r="F889" t="s">
        <v>728</v>
      </c>
      <c r="G889" t="s">
        <v>1216</v>
      </c>
      <c r="H889" t="s">
        <v>1799</v>
      </c>
    </row>
    <row r="890" spans="1:8" x14ac:dyDescent="0.25">
      <c r="A890" s="8" t="s">
        <v>6342</v>
      </c>
      <c r="B890" s="8" t="s">
        <v>802</v>
      </c>
      <c r="C890" s="8" t="s">
        <v>800</v>
      </c>
      <c r="D890" s="8" t="s">
        <v>801</v>
      </c>
      <c r="E890" t="s">
        <v>724</v>
      </c>
      <c r="F890" t="s">
        <v>728</v>
      </c>
      <c r="G890" t="s">
        <v>804</v>
      </c>
      <c r="H890" t="s">
        <v>801</v>
      </c>
    </row>
    <row r="891" spans="1:8" x14ac:dyDescent="0.25">
      <c r="A891" s="8" t="s">
        <v>6342</v>
      </c>
      <c r="B891" s="8" t="s">
        <v>978</v>
      </c>
      <c r="C891" s="8" t="s">
        <v>2351</v>
      </c>
      <c r="D891" s="8" t="s">
        <v>2352</v>
      </c>
      <c r="E891" t="s">
        <v>724</v>
      </c>
      <c r="F891" t="s">
        <v>728</v>
      </c>
      <c r="G891" t="s">
        <v>1675</v>
      </c>
      <c r="H891" t="s">
        <v>2352</v>
      </c>
    </row>
    <row r="892" spans="1:8" x14ac:dyDescent="0.25">
      <c r="A892" s="8" t="s">
        <v>6342</v>
      </c>
      <c r="B892" s="8" t="s">
        <v>1005</v>
      </c>
      <c r="C892" s="8" t="s">
        <v>1003</v>
      </c>
      <c r="D892" s="8" t="s">
        <v>1004</v>
      </c>
      <c r="E892" t="s">
        <v>724</v>
      </c>
      <c r="F892" t="s">
        <v>728</v>
      </c>
      <c r="G892" t="s">
        <v>1007</v>
      </c>
      <c r="H892" t="s">
        <v>1004</v>
      </c>
    </row>
    <row r="893" spans="1:8" x14ac:dyDescent="0.25">
      <c r="A893" s="8" t="s">
        <v>6342</v>
      </c>
      <c r="B893" s="8" t="s">
        <v>2256</v>
      </c>
      <c r="C893" s="8" t="s">
        <v>2453</v>
      </c>
      <c r="D893" s="8" t="s">
        <v>493</v>
      </c>
      <c r="E893" t="s">
        <v>724</v>
      </c>
      <c r="F893" t="s">
        <v>728</v>
      </c>
      <c r="G893" t="s">
        <v>1375</v>
      </c>
      <c r="H893" t="s">
        <v>493</v>
      </c>
    </row>
    <row r="894" spans="1:8" x14ac:dyDescent="0.25">
      <c r="A894" s="8" t="s">
        <v>6342</v>
      </c>
      <c r="B894" s="8" t="s">
        <v>1375</v>
      </c>
      <c r="C894" s="8" t="s">
        <v>1374</v>
      </c>
      <c r="D894" s="8" t="s">
        <v>1374</v>
      </c>
      <c r="E894" t="s">
        <v>724</v>
      </c>
      <c r="F894" t="s">
        <v>728</v>
      </c>
      <c r="G894" t="s">
        <v>1377</v>
      </c>
      <c r="H894" t="s">
        <v>1374</v>
      </c>
    </row>
    <row r="895" spans="1:8" x14ac:dyDescent="0.25">
      <c r="A895" s="8" t="s">
        <v>6342</v>
      </c>
      <c r="B895" s="8" t="s">
        <v>1007</v>
      </c>
      <c r="C895" s="8" t="s">
        <v>1611</v>
      </c>
      <c r="D895" s="8" t="s">
        <v>1611</v>
      </c>
      <c r="E895" t="s">
        <v>724</v>
      </c>
      <c r="F895" t="s">
        <v>728</v>
      </c>
      <c r="G895" t="s">
        <v>1143</v>
      </c>
      <c r="H895" t="s">
        <v>1144</v>
      </c>
    </row>
    <row r="896" spans="1:8" x14ac:dyDescent="0.25">
      <c r="A896" s="8" t="s">
        <v>6342</v>
      </c>
      <c r="B896" s="8" t="s">
        <v>1177</v>
      </c>
      <c r="C896" s="8" t="s">
        <v>1175</v>
      </c>
      <c r="D896" s="8" t="s">
        <v>1176</v>
      </c>
      <c r="E896" t="s">
        <v>724</v>
      </c>
      <c r="F896" t="s">
        <v>728</v>
      </c>
      <c r="G896" t="s">
        <v>1143</v>
      </c>
      <c r="H896" t="s">
        <v>1144</v>
      </c>
    </row>
    <row r="897" spans="1:8" x14ac:dyDescent="0.25">
      <c r="A897" s="8" t="s">
        <v>6342</v>
      </c>
      <c r="B897" s="8" t="s">
        <v>1150</v>
      </c>
      <c r="C897" s="8" t="s">
        <v>1148</v>
      </c>
      <c r="D897" s="8" t="s">
        <v>1149</v>
      </c>
      <c r="E897" t="s">
        <v>724</v>
      </c>
      <c r="F897" t="s">
        <v>728</v>
      </c>
      <c r="G897" t="s">
        <v>1143</v>
      </c>
      <c r="H897" t="s">
        <v>1144</v>
      </c>
    </row>
    <row r="898" spans="1:8" x14ac:dyDescent="0.25">
      <c r="A898" s="8" t="s">
        <v>6342</v>
      </c>
      <c r="B898" s="8" t="s">
        <v>1141</v>
      </c>
      <c r="C898" s="8" t="s">
        <v>1140</v>
      </c>
      <c r="D898" s="8" t="s">
        <v>1140</v>
      </c>
      <c r="E898" t="s">
        <v>724</v>
      </c>
      <c r="F898" t="s">
        <v>728</v>
      </c>
      <c r="G898" t="s">
        <v>1143</v>
      </c>
      <c r="H898" t="s">
        <v>1144</v>
      </c>
    </row>
    <row r="899" spans="1:8" x14ac:dyDescent="0.25">
      <c r="A899" s="8" t="s">
        <v>6342</v>
      </c>
      <c r="B899" s="8" t="s">
        <v>1333</v>
      </c>
      <c r="C899" s="8" t="s">
        <v>1331</v>
      </c>
      <c r="D899" s="8" t="s">
        <v>1332</v>
      </c>
      <c r="E899" t="s">
        <v>724</v>
      </c>
      <c r="F899" t="s">
        <v>728</v>
      </c>
      <c r="G899" t="s">
        <v>1143</v>
      </c>
      <c r="H899" t="s">
        <v>1144</v>
      </c>
    </row>
    <row r="900" spans="1:8" x14ac:dyDescent="0.25">
      <c r="A900" s="8" t="s">
        <v>6342</v>
      </c>
      <c r="B900" s="8" t="s">
        <v>1282</v>
      </c>
      <c r="C900" s="8" t="s">
        <v>1280</v>
      </c>
      <c r="D900" s="8" t="s">
        <v>1281</v>
      </c>
      <c r="E900" t="s">
        <v>724</v>
      </c>
      <c r="F900" t="s">
        <v>728</v>
      </c>
      <c r="G900" t="s">
        <v>1143</v>
      </c>
      <c r="H900" t="s">
        <v>1144</v>
      </c>
    </row>
    <row r="901" spans="1:8" x14ac:dyDescent="0.25">
      <c r="A901" s="8" t="s">
        <v>6342</v>
      </c>
      <c r="B901" s="8" t="s">
        <v>1388</v>
      </c>
      <c r="C901" s="8" t="s">
        <v>1682</v>
      </c>
      <c r="D901" s="8" t="s">
        <v>1683</v>
      </c>
      <c r="E901" t="s">
        <v>724</v>
      </c>
      <c r="F901" t="s">
        <v>728</v>
      </c>
      <c r="G901" t="s">
        <v>1282</v>
      </c>
      <c r="H901" t="s">
        <v>1683</v>
      </c>
    </row>
    <row r="902" spans="1:8" x14ac:dyDescent="0.25">
      <c r="A902" s="8" t="s">
        <v>6342</v>
      </c>
      <c r="B902" s="8" t="s">
        <v>2080</v>
      </c>
      <c r="C902" s="8" t="s">
        <v>2079</v>
      </c>
      <c r="D902" s="8" t="s">
        <v>2079</v>
      </c>
      <c r="E902" t="s">
        <v>724</v>
      </c>
      <c r="F902" t="s">
        <v>728</v>
      </c>
      <c r="G902" t="s">
        <v>2082</v>
      </c>
      <c r="H902" t="s">
        <v>2079</v>
      </c>
    </row>
    <row r="903" spans="1:8" x14ac:dyDescent="0.25">
      <c r="A903" s="8" t="s">
        <v>6342</v>
      </c>
      <c r="B903" s="8" t="s">
        <v>2394</v>
      </c>
      <c r="C903" s="8" t="s">
        <v>2392</v>
      </c>
      <c r="D903" s="8" t="s">
        <v>2393</v>
      </c>
      <c r="E903" t="s">
        <v>724</v>
      </c>
      <c r="F903" t="s">
        <v>728</v>
      </c>
      <c r="G903" t="s">
        <v>2259</v>
      </c>
      <c r="H903" t="s">
        <v>2393</v>
      </c>
    </row>
    <row r="904" spans="1:8" x14ac:dyDescent="0.25">
      <c r="A904" s="8" t="s">
        <v>6342</v>
      </c>
      <c r="B904" s="8" t="s">
        <v>2082</v>
      </c>
      <c r="C904" s="8" t="s">
        <v>223</v>
      </c>
      <c r="D904" s="8" t="s">
        <v>223</v>
      </c>
      <c r="E904" t="s">
        <v>724</v>
      </c>
      <c r="F904" t="s">
        <v>728</v>
      </c>
      <c r="G904" t="s">
        <v>2080</v>
      </c>
      <c r="H904" t="s">
        <v>223</v>
      </c>
    </row>
    <row r="905" spans="1:8" x14ac:dyDescent="0.25">
      <c r="A905" s="8" t="s">
        <v>6342</v>
      </c>
      <c r="B905" s="8" t="s">
        <v>1514</v>
      </c>
      <c r="C905" s="8" t="s">
        <v>1842</v>
      </c>
      <c r="D905" s="8" t="s">
        <v>1843</v>
      </c>
      <c r="E905" t="s">
        <v>724</v>
      </c>
      <c r="F905" t="s">
        <v>728</v>
      </c>
      <c r="G905" t="s">
        <v>1845</v>
      </c>
      <c r="H905" t="s">
        <v>1843</v>
      </c>
    </row>
    <row r="906" spans="1:8" x14ac:dyDescent="0.25">
      <c r="A906" s="8" t="s">
        <v>6342</v>
      </c>
      <c r="B906" s="8" t="s">
        <v>2099</v>
      </c>
      <c r="C906" s="8" t="s">
        <v>2098</v>
      </c>
      <c r="D906" s="8" t="s">
        <v>2098</v>
      </c>
      <c r="E906" t="s">
        <v>724</v>
      </c>
      <c r="F906" t="s">
        <v>728</v>
      </c>
      <c r="G906" t="s">
        <v>1752</v>
      </c>
      <c r="H906" t="s">
        <v>2098</v>
      </c>
    </row>
    <row r="907" spans="1:8" x14ac:dyDescent="0.25">
      <c r="A907" s="8" t="s">
        <v>6342</v>
      </c>
      <c r="B907" s="8" t="s">
        <v>1298</v>
      </c>
      <c r="C907" s="8" t="s">
        <v>1296</v>
      </c>
      <c r="D907" s="8" t="s">
        <v>1297</v>
      </c>
      <c r="E907" t="s">
        <v>724</v>
      </c>
      <c r="F907" t="s">
        <v>728</v>
      </c>
      <c r="G907" t="s">
        <v>1300</v>
      </c>
      <c r="H907" t="s">
        <v>1297</v>
      </c>
    </row>
    <row r="908" spans="1:8" x14ac:dyDescent="0.25">
      <c r="A908" s="8" t="s">
        <v>6342</v>
      </c>
      <c r="B908" s="8" t="s">
        <v>1736</v>
      </c>
      <c r="C908" s="8" t="s">
        <v>1735</v>
      </c>
      <c r="D908" s="8" t="s">
        <v>1735</v>
      </c>
      <c r="E908" t="s">
        <v>724</v>
      </c>
      <c r="F908" t="s">
        <v>728</v>
      </c>
      <c r="G908" t="s">
        <v>2522</v>
      </c>
      <c r="H908" t="s">
        <v>1735</v>
      </c>
    </row>
    <row r="909" spans="1:8" x14ac:dyDescent="0.25">
      <c r="A909" s="8" t="s">
        <v>6342</v>
      </c>
      <c r="B909" s="8" t="s">
        <v>1415</v>
      </c>
      <c r="C909" s="8" t="s">
        <v>1186</v>
      </c>
      <c r="D909" s="8" t="s">
        <v>1186</v>
      </c>
      <c r="E909" t="s">
        <v>724</v>
      </c>
      <c r="F909" t="s">
        <v>728</v>
      </c>
      <c r="G909" t="s">
        <v>1417</v>
      </c>
      <c r="H909" t="s">
        <v>1186</v>
      </c>
    </row>
    <row r="910" spans="1:8" x14ac:dyDescent="0.25">
      <c r="A910" s="8" t="s">
        <v>6342</v>
      </c>
      <c r="B910" s="8" t="s">
        <v>2254</v>
      </c>
      <c r="C910" s="8" t="s">
        <v>2253</v>
      </c>
      <c r="D910" s="8" t="s">
        <v>2253</v>
      </c>
      <c r="E910" t="s">
        <v>724</v>
      </c>
      <c r="F910" t="s">
        <v>728</v>
      </c>
      <c r="G910" t="s">
        <v>2256</v>
      </c>
      <c r="H910" t="s">
        <v>2253</v>
      </c>
    </row>
    <row r="911" spans="1:8" x14ac:dyDescent="0.25">
      <c r="A911" s="8" t="s">
        <v>6342</v>
      </c>
      <c r="B911" s="8" t="s">
        <v>1845</v>
      </c>
      <c r="C911" s="8" t="s">
        <v>2039</v>
      </c>
      <c r="D911" s="8" t="s">
        <v>2039</v>
      </c>
      <c r="E911" t="s">
        <v>724</v>
      </c>
      <c r="F911" t="s">
        <v>728</v>
      </c>
      <c r="G911" t="s">
        <v>2041</v>
      </c>
      <c r="H911" t="s">
        <v>2039</v>
      </c>
    </row>
    <row r="912" spans="1:8" x14ac:dyDescent="0.25">
      <c r="A912" s="8" t="s">
        <v>6342</v>
      </c>
      <c r="B912" s="8" t="s">
        <v>1239</v>
      </c>
      <c r="C912" s="8" t="s">
        <v>1780</v>
      </c>
      <c r="D912" s="8" t="s">
        <v>1780</v>
      </c>
      <c r="E912" t="s">
        <v>724</v>
      </c>
      <c r="F912" t="s">
        <v>728</v>
      </c>
      <c r="G912" t="s">
        <v>1782</v>
      </c>
      <c r="H912" t="s">
        <v>1780</v>
      </c>
    </row>
    <row r="913" spans="1:8" x14ac:dyDescent="0.25">
      <c r="A913" s="8" t="s">
        <v>6342</v>
      </c>
      <c r="B913" s="8" t="s">
        <v>6343</v>
      </c>
      <c r="C913" s="8" t="s">
        <v>1739</v>
      </c>
      <c r="D913" s="8" t="s">
        <v>1739</v>
      </c>
      <c r="E913" t="s">
        <v>724</v>
      </c>
      <c r="F913" t="s">
        <v>728</v>
      </c>
      <c r="G913" t="s">
        <v>1738</v>
      </c>
      <c r="H913" t="s">
        <v>1739</v>
      </c>
    </row>
    <row r="914" spans="1:8" x14ac:dyDescent="0.25">
      <c r="A914" s="8" t="s">
        <v>6342</v>
      </c>
      <c r="B914" s="8" t="s">
        <v>726</v>
      </c>
      <c r="C914" s="8" t="s">
        <v>725</v>
      </c>
      <c r="D914" s="8" t="s">
        <v>725</v>
      </c>
      <c r="E914" t="s">
        <v>724</v>
      </c>
      <c r="F914" t="s">
        <v>728</v>
      </c>
      <c r="G914" t="s">
        <v>729</v>
      </c>
      <c r="H914" t="s">
        <v>725</v>
      </c>
    </row>
    <row r="915" spans="1:8" x14ac:dyDescent="0.25">
      <c r="A915" s="8" t="s">
        <v>6342</v>
      </c>
      <c r="B915" s="8" t="s">
        <v>2156</v>
      </c>
      <c r="C915" s="8" t="s">
        <v>2155</v>
      </c>
      <c r="D915" s="8" t="s">
        <v>2155</v>
      </c>
      <c r="E915" t="s">
        <v>724</v>
      </c>
      <c r="F915" t="s">
        <v>728</v>
      </c>
      <c r="G915" t="s">
        <v>2099</v>
      </c>
      <c r="H915" t="s">
        <v>2155</v>
      </c>
    </row>
    <row r="916" spans="1:8" x14ac:dyDescent="0.25">
      <c r="A916" s="8" t="s">
        <v>6342</v>
      </c>
      <c r="B916" s="8" t="s">
        <v>1377</v>
      </c>
      <c r="C916" s="8" t="s">
        <v>1838</v>
      </c>
      <c r="D916" s="8" t="s">
        <v>1839</v>
      </c>
      <c r="E916" t="s">
        <v>724</v>
      </c>
      <c r="F916" t="s">
        <v>728</v>
      </c>
      <c r="G916" t="s">
        <v>1841</v>
      </c>
      <c r="H916" t="s">
        <v>1839</v>
      </c>
    </row>
    <row r="917" spans="1:8" x14ac:dyDescent="0.25">
      <c r="A917" s="8" t="s">
        <v>6342</v>
      </c>
      <c r="B917" s="8" t="s">
        <v>804</v>
      </c>
      <c r="C917" s="8" t="s">
        <v>1237</v>
      </c>
      <c r="D917" s="8" t="s">
        <v>1237</v>
      </c>
      <c r="E917" t="s">
        <v>724</v>
      </c>
      <c r="F917" t="s">
        <v>728</v>
      </c>
      <c r="G917" t="s">
        <v>1239</v>
      </c>
      <c r="H917" t="s">
        <v>1237</v>
      </c>
    </row>
    <row r="918" spans="1:8" x14ac:dyDescent="0.25">
      <c r="A918" s="8" t="s">
        <v>6342</v>
      </c>
      <c r="B918" s="8" t="s">
        <v>976</v>
      </c>
      <c r="C918" s="8" t="s">
        <v>974</v>
      </c>
      <c r="D918" s="8" t="s">
        <v>975</v>
      </c>
      <c r="E918" t="s">
        <v>724</v>
      </c>
      <c r="F918" t="s">
        <v>728</v>
      </c>
      <c r="G918" t="s">
        <v>978</v>
      </c>
      <c r="H918" t="s">
        <v>975</v>
      </c>
    </row>
    <row r="919" spans="1:8" x14ac:dyDescent="0.25">
      <c r="A919" s="8" t="s">
        <v>6342</v>
      </c>
      <c r="B919" s="8" t="s">
        <v>2021</v>
      </c>
      <c r="C919" s="8" t="s">
        <v>767</v>
      </c>
      <c r="D919" s="8" t="s">
        <v>770</v>
      </c>
      <c r="E919" t="s">
        <v>724</v>
      </c>
      <c r="F919" t="s">
        <v>728</v>
      </c>
      <c r="G919" t="s">
        <v>2021</v>
      </c>
      <c r="H919" t="s">
        <v>770</v>
      </c>
    </row>
    <row r="920" spans="1:8" x14ac:dyDescent="0.25">
      <c r="A920" s="8" t="s">
        <v>6342</v>
      </c>
      <c r="B920" s="8" t="s">
        <v>1512</v>
      </c>
      <c r="C920" s="8" t="s">
        <v>1511</v>
      </c>
      <c r="D920" s="8" t="s">
        <v>1511</v>
      </c>
      <c r="E920" t="s">
        <v>724</v>
      </c>
      <c r="F920" t="s">
        <v>728</v>
      </c>
      <c r="G920" t="s">
        <v>1514</v>
      </c>
      <c r="H920" t="s">
        <v>1511</v>
      </c>
    </row>
    <row r="921" spans="1:8" x14ac:dyDescent="0.25">
      <c r="A921" s="8" t="s">
        <v>6342</v>
      </c>
      <c r="B921" s="8" t="s">
        <v>2558</v>
      </c>
      <c r="C921" s="8" t="s">
        <v>2557</v>
      </c>
      <c r="D921" s="8" t="s">
        <v>2557</v>
      </c>
      <c r="E921" t="s">
        <v>724</v>
      </c>
      <c r="F921" t="s">
        <v>728</v>
      </c>
      <c r="G921" t="s">
        <v>2300</v>
      </c>
      <c r="H921" t="s">
        <v>2301</v>
      </c>
    </row>
    <row r="922" spans="1:8" x14ac:dyDescent="0.25">
      <c r="A922" s="8" t="s">
        <v>6342</v>
      </c>
      <c r="B922" s="8" t="s">
        <v>1417</v>
      </c>
      <c r="C922" s="8" t="s">
        <v>2298</v>
      </c>
      <c r="D922" s="8" t="s">
        <v>2298</v>
      </c>
      <c r="E922" t="s">
        <v>724</v>
      </c>
      <c r="F922" t="s">
        <v>728</v>
      </c>
      <c r="G922" t="s">
        <v>2300</v>
      </c>
      <c r="H922" t="s">
        <v>2301</v>
      </c>
    </row>
    <row r="923" spans="1:8" x14ac:dyDescent="0.25">
      <c r="A923" s="8" t="s">
        <v>6342</v>
      </c>
      <c r="B923" s="8" t="s">
        <v>2522</v>
      </c>
      <c r="C923" s="8" t="s">
        <v>2521</v>
      </c>
      <c r="D923" s="8" t="s">
        <v>2521</v>
      </c>
      <c r="E923" t="s">
        <v>724</v>
      </c>
      <c r="F923" t="s">
        <v>728</v>
      </c>
      <c r="G923" t="s">
        <v>2300</v>
      </c>
      <c r="H923" t="s">
        <v>2301</v>
      </c>
    </row>
    <row r="924" spans="1:8" x14ac:dyDescent="0.25">
      <c r="A924" s="8" t="s">
        <v>6342</v>
      </c>
      <c r="B924" s="8" t="s">
        <v>1386</v>
      </c>
      <c r="C924" s="8" t="s">
        <v>1385</v>
      </c>
      <c r="D924" s="8" t="s">
        <v>1385</v>
      </c>
      <c r="E924" t="s">
        <v>724</v>
      </c>
      <c r="F924" t="s">
        <v>728</v>
      </c>
      <c r="G924" t="s">
        <v>1388</v>
      </c>
      <c r="H924" t="s">
        <v>1385</v>
      </c>
    </row>
    <row r="925" spans="1:8" x14ac:dyDescent="0.25">
      <c r="A925" s="8" t="s">
        <v>6342</v>
      </c>
      <c r="B925" s="8" t="s">
        <v>1782</v>
      </c>
      <c r="C925" s="8" t="s">
        <v>2691</v>
      </c>
      <c r="D925" s="8" t="s">
        <v>2692</v>
      </c>
      <c r="E925" t="s">
        <v>724</v>
      </c>
      <c r="F925" t="s">
        <v>728</v>
      </c>
      <c r="G925" t="s">
        <v>2694</v>
      </c>
      <c r="H925" t="s">
        <v>2692</v>
      </c>
    </row>
    <row r="926" spans="1:8" x14ac:dyDescent="0.25">
      <c r="A926" s="8" t="s">
        <v>6011</v>
      </c>
      <c r="B926" s="8" t="s">
        <v>6113</v>
      </c>
      <c r="C926" s="8" t="s">
        <v>6112</v>
      </c>
      <c r="D926" s="8" t="s">
        <v>6112</v>
      </c>
      <c r="E926" t="s">
        <v>6011</v>
      </c>
      <c r="F926" t="s">
        <v>6016</v>
      </c>
      <c r="G926" t="s">
        <v>6115</v>
      </c>
      <c r="H926" t="s">
        <v>6112</v>
      </c>
    </row>
    <row r="927" spans="1:8" x14ac:dyDescent="0.25">
      <c r="A927" s="8" t="s">
        <v>6011</v>
      </c>
      <c r="B927" s="8" t="s">
        <v>6142</v>
      </c>
      <c r="C927" s="8" t="s">
        <v>6140</v>
      </c>
      <c r="D927" s="8" t="s">
        <v>6141</v>
      </c>
      <c r="E927" t="s">
        <v>6011</v>
      </c>
      <c r="F927" t="s">
        <v>6016</v>
      </c>
      <c r="G927" t="s">
        <v>6144</v>
      </c>
      <c r="H927" t="s">
        <v>6141</v>
      </c>
    </row>
    <row r="928" spans="1:8" x14ac:dyDescent="0.25">
      <c r="A928" s="8" t="s">
        <v>6011</v>
      </c>
      <c r="B928" s="8" t="s">
        <v>6226</v>
      </c>
      <c r="C928" s="8" t="s">
        <v>6224</v>
      </c>
      <c r="D928" s="8" t="s">
        <v>6225</v>
      </c>
      <c r="E928" t="s">
        <v>6011</v>
      </c>
      <c r="F928" t="s">
        <v>6016</v>
      </c>
      <c r="G928" t="s">
        <v>6228</v>
      </c>
      <c r="H928" t="s">
        <v>6225</v>
      </c>
    </row>
    <row r="929" spans="1:8" x14ac:dyDescent="0.25">
      <c r="A929" s="8" t="s">
        <v>6011</v>
      </c>
      <c r="B929" s="8" t="s">
        <v>6080</v>
      </c>
      <c r="C929" s="8" t="s">
        <v>6079</v>
      </c>
      <c r="D929" s="8" t="s">
        <v>6079</v>
      </c>
      <c r="E929" t="s">
        <v>6011</v>
      </c>
      <c r="F929" t="s">
        <v>6016</v>
      </c>
      <c r="G929" t="s">
        <v>6082</v>
      </c>
      <c r="H929" t="s">
        <v>6079</v>
      </c>
    </row>
    <row r="930" spans="1:8" x14ac:dyDescent="0.25">
      <c r="A930" s="8" t="s">
        <v>6011</v>
      </c>
      <c r="B930" s="8" t="s">
        <v>6014</v>
      </c>
      <c r="C930" s="8" t="s">
        <v>6012</v>
      </c>
      <c r="D930" s="8" t="s">
        <v>6013</v>
      </c>
      <c r="E930" t="s">
        <v>6011</v>
      </c>
      <c r="F930" t="s">
        <v>6016</v>
      </c>
      <c r="G930" t="s">
        <v>6017</v>
      </c>
      <c r="H930" t="s">
        <v>6018</v>
      </c>
    </row>
    <row r="931" spans="1:8" x14ac:dyDescent="0.25">
      <c r="A931" s="8" t="s">
        <v>6011</v>
      </c>
      <c r="B931" s="8" t="s">
        <v>6025</v>
      </c>
      <c r="C931" s="8" t="s">
        <v>6023</v>
      </c>
      <c r="D931" s="8" t="s">
        <v>6024</v>
      </c>
      <c r="E931" t="s">
        <v>6011</v>
      </c>
      <c r="F931" t="s">
        <v>6016</v>
      </c>
      <c r="G931" t="s">
        <v>6017</v>
      </c>
      <c r="H931" t="s">
        <v>6018</v>
      </c>
    </row>
    <row r="932" spans="1:8" x14ac:dyDescent="0.25">
      <c r="A932" s="8" t="s">
        <v>6011</v>
      </c>
      <c r="B932" s="8" t="s">
        <v>6068</v>
      </c>
      <c r="C932" s="8" t="s">
        <v>6067</v>
      </c>
      <c r="D932" s="8" t="s">
        <v>6067</v>
      </c>
      <c r="E932" t="s">
        <v>6011</v>
      </c>
      <c r="F932" t="s">
        <v>6016</v>
      </c>
      <c r="G932" t="s">
        <v>6017</v>
      </c>
      <c r="H932" t="s">
        <v>6018</v>
      </c>
    </row>
    <row r="933" spans="1:8" x14ac:dyDescent="0.25">
      <c r="A933" s="8" t="s">
        <v>6011</v>
      </c>
      <c r="B933" s="8" t="s">
        <v>6093</v>
      </c>
      <c r="C933" s="8" t="s">
        <v>6091</v>
      </c>
      <c r="D933" s="8" t="s">
        <v>6092</v>
      </c>
      <c r="E933" t="s">
        <v>6011</v>
      </c>
      <c r="F933" t="s">
        <v>6016</v>
      </c>
      <c r="G933" t="s">
        <v>6017</v>
      </c>
      <c r="H933" t="s">
        <v>6018</v>
      </c>
    </row>
    <row r="934" spans="1:8" x14ac:dyDescent="0.25">
      <c r="A934" s="8" t="s">
        <v>6011</v>
      </c>
      <c r="B934" s="8" t="s">
        <v>6105</v>
      </c>
      <c r="C934" s="8" t="s">
        <v>6103</v>
      </c>
      <c r="D934" s="8" t="s">
        <v>6104</v>
      </c>
      <c r="E934" t="s">
        <v>6011</v>
      </c>
      <c r="F934" t="s">
        <v>6016</v>
      </c>
      <c r="G934" t="s">
        <v>6017</v>
      </c>
      <c r="H934" t="s">
        <v>6018</v>
      </c>
    </row>
    <row r="935" spans="1:8" x14ac:dyDescent="0.25">
      <c r="A935" s="8" t="s">
        <v>6011</v>
      </c>
      <c r="B935" s="8" t="s">
        <v>6118</v>
      </c>
      <c r="C935" s="8" t="s">
        <v>6116</v>
      </c>
      <c r="D935" s="8" t="s">
        <v>6117</v>
      </c>
      <c r="E935" t="s">
        <v>6011</v>
      </c>
      <c r="F935" t="s">
        <v>6016</v>
      </c>
      <c r="G935" t="s">
        <v>6017</v>
      </c>
      <c r="H935" t="s">
        <v>6018</v>
      </c>
    </row>
    <row r="936" spans="1:8" x14ac:dyDescent="0.25">
      <c r="A936" s="8" t="s">
        <v>6011</v>
      </c>
      <c r="B936" s="8" t="s">
        <v>6038</v>
      </c>
      <c r="C936" s="8" t="s">
        <v>6036</v>
      </c>
      <c r="D936" s="8" t="s">
        <v>6037</v>
      </c>
      <c r="E936" t="s">
        <v>6011</v>
      </c>
      <c r="F936" t="s">
        <v>6016</v>
      </c>
      <c r="G936" t="s">
        <v>6040</v>
      </c>
      <c r="H936" t="s">
        <v>6037</v>
      </c>
    </row>
    <row r="937" spans="1:8" x14ac:dyDescent="0.25">
      <c r="A937" s="8" t="s">
        <v>6011</v>
      </c>
      <c r="B937" s="8" t="s">
        <v>6235</v>
      </c>
      <c r="C937" s="8" t="s">
        <v>6233</v>
      </c>
      <c r="D937" s="8" t="s">
        <v>6234</v>
      </c>
      <c r="E937" t="s">
        <v>6011</v>
      </c>
      <c r="F937" t="s">
        <v>6016</v>
      </c>
      <c r="G937" t="s">
        <v>6237</v>
      </c>
      <c r="H937" t="s">
        <v>6234</v>
      </c>
    </row>
    <row r="938" spans="1:8" x14ac:dyDescent="0.25">
      <c r="A938" s="8" t="s">
        <v>6011</v>
      </c>
      <c r="B938" s="8" t="s">
        <v>6296</v>
      </c>
      <c r="C938" s="8" t="s">
        <v>6295</v>
      </c>
      <c r="D938" s="8" t="s">
        <v>6295</v>
      </c>
      <c r="E938" t="s">
        <v>6011</v>
      </c>
      <c r="F938" t="s">
        <v>6016</v>
      </c>
      <c r="G938" t="s">
        <v>6333</v>
      </c>
      <c r="H938" t="s">
        <v>6295</v>
      </c>
    </row>
    <row r="939" spans="1:8" x14ac:dyDescent="0.25">
      <c r="A939" s="8" t="s">
        <v>6011</v>
      </c>
      <c r="B939" s="8" t="s">
        <v>6203</v>
      </c>
      <c r="C939" s="8" t="s">
        <v>6202</v>
      </c>
      <c r="D939" s="8" t="s">
        <v>6202</v>
      </c>
      <c r="E939" t="s">
        <v>6011</v>
      </c>
      <c r="F939" t="s">
        <v>6016</v>
      </c>
      <c r="G939" t="s">
        <v>6205</v>
      </c>
      <c r="H939" t="s">
        <v>6202</v>
      </c>
    </row>
    <row r="940" spans="1:8" x14ac:dyDescent="0.25">
      <c r="A940" s="8" t="s">
        <v>6011</v>
      </c>
      <c r="B940" s="8" t="s">
        <v>6292</v>
      </c>
      <c r="C940" s="8" t="s">
        <v>6291</v>
      </c>
      <c r="D940" s="8" t="s">
        <v>6291</v>
      </c>
      <c r="E940" t="s">
        <v>6011</v>
      </c>
      <c r="F940" t="s">
        <v>6016</v>
      </c>
      <c r="G940" t="s">
        <v>6294</v>
      </c>
      <c r="H940" t="s">
        <v>6291</v>
      </c>
    </row>
    <row r="941" spans="1:8" x14ac:dyDescent="0.25">
      <c r="A941" s="8" t="s">
        <v>6011</v>
      </c>
      <c r="B941" s="8" t="s">
        <v>6183</v>
      </c>
      <c r="C941" s="8" t="s">
        <v>6181</v>
      </c>
      <c r="D941" s="8" t="s">
        <v>6182</v>
      </c>
      <c r="E941" t="s">
        <v>6011</v>
      </c>
      <c r="F941" t="s">
        <v>6016</v>
      </c>
      <c r="G941" t="s">
        <v>6185</v>
      </c>
      <c r="H941" t="s">
        <v>6182</v>
      </c>
    </row>
    <row r="942" spans="1:8" x14ac:dyDescent="0.25">
      <c r="A942" s="8" t="s">
        <v>6011</v>
      </c>
      <c r="B942" s="8" t="s">
        <v>6215</v>
      </c>
      <c r="C942" s="8" t="s">
        <v>108</v>
      </c>
      <c r="D942" s="8" t="s">
        <v>108</v>
      </c>
      <c r="E942" t="s">
        <v>6011</v>
      </c>
      <c r="F942" t="s">
        <v>6016</v>
      </c>
      <c r="G942" t="s">
        <v>6217</v>
      </c>
      <c r="H942" t="s">
        <v>108</v>
      </c>
    </row>
    <row r="943" spans="1:8" x14ac:dyDescent="0.25">
      <c r="A943" s="8" t="s">
        <v>6011</v>
      </c>
      <c r="B943" s="8" t="s">
        <v>6243</v>
      </c>
      <c r="C943" s="8" t="s">
        <v>6242</v>
      </c>
      <c r="D943" s="8" t="s">
        <v>6242</v>
      </c>
      <c r="E943" t="s">
        <v>6011</v>
      </c>
      <c r="F943" t="s">
        <v>6016</v>
      </c>
      <c r="G943" t="s">
        <v>6245</v>
      </c>
      <c r="H943" t="s">
        <v>6242</v>
      </c>
    </row>
    <row r="944" spans="1:8" x14ac:dyDescent="0.25">
      <c r="A944" s="8" t="s">
        <v>6011</v>
      </c>
      <c r="B944" s="8" t="s">
        <v>6314</v>
      </c>
      <c r="C944" s="8" t="s">
        <v>6312</v>
      </c>
      <c r="D944" s="8" t="s">
        <v>6313</v>
      </c>
      <c r="E944" t="s">
        <v>6011</v>
      </c>
      <c r="F944" t="s">
        <v>6016</v>
      </c>
      <c r="G944" t="s">
        <v>6316</v>
      </c>
      <c r="H944" t="s">
        <v>6313</v>
      </c>
    </row>
    <row r="945" spans="1:8" x14ac:dyDescent="0.25">
      <c r="A945" s="8" t="s">
        <v>6011</v>
      </c>
      <c r="B945" s="8" t="s">
        <v>6173</v>
      </c>
      <c r="C945" s="8" t="s">
        <v>6171</v>
      </c>
      <c r="D945" s="8" t="s">
        <v>6172</v>
      </c>
      <c r="E945" t="s">
        <v>6011</v>
      </c>
      <c r="F945" t="s">
        <v>6016</v>
      </c>
      <c r="G945" t="s">
        <v>6175</v>
      </c>
      <c r="H945" t="s">
        <v>6172</v>
      </c>
    </row>
    <row r="946" spans="1:8" x14ac:dyDescent="0.25">
      <c r="A946" s="8" t="s">
        <v>6011</v>
      </c>
      <c r="B946" s="8" t="s">
        <v>6178</v>
      </c>
      <c r="C946" s="8" t="s">
        <v>6176</v>
      </c>
      <c r="D946" s="8" t="s">
        <v>6177</v>
      </c>
      <c r="E946" t="s">
        <v>6011</v>
      </c>
      <c r="F946" t="s">
        <v>6016</v>
      </c>
      <c r="G946" t="s">
        <v>6180</v>
      </c>
      <c r="H946" t="s">
        <v>6177</v>
      </c>
    </row>
    <row r="947" spans="1:8" x14ac:dyDescent="0.25">
      <c r="A947" s="8" t="s">
        <v>6011</v>
      </c>
      <c r="B947" s="8" t="s">
        <v>6161</v>
      </c>
      <c r="C947" s="8" t="s">
        <v>6159</v>
      </c>
      <c r="D947" s="8" t="s">
        <v>6160</v>
      </c>
      <c r="E947" t="s">
        <v>6011</v>
      </c>
      <c r="F947" t="s">
        <v>6016</v>
      </c>
      <c r="G947" t="s">
        <v>6163</v>
      </c>
      <c r="H947" t="s">
        <v>6160</v>
      </c>
    </row>
    <row r="948" spans="1:8" x14ac:dyDescent="0.25">
      <c r="A948" s="8" t="s">
        <v>6011</v>
      </c>
      <c r="B948" s="8" t="s">
        <v>6308</v>
      </c>
      <c r="C948" s="8" t="s">
        <v>6299</v>
      </c>
      <c r="D948" s="8" t="s">
        <v>6299</v>
      </c>
      <c r="E948" t="s">
        <v>6011</v>
      </c>
      <c r="F948" t="s">
        <v>6016</v>
      </c>
      <c r="G948" t="s">
        <v>6298</v>
      </c>
      <c r="H948" t="s">
        <v>6299</v>
      </c>
    </row>
    <row r="949" spans="1:8" x14ac:dyDescent="0.25">
      <c r="A949" s="8" t="s">
        <v>6011</v>
      </c>
      <c r="B949" s="8" t="s">
        <v>6288</v>
      </c>
      <c r="C949" s="8" t="s">
        <v>6287</v>
      </c>
      <c r="D949" s="8" t="s">
        <v>6287</v>
      </c>
      <c r="E949" t="s">
        <v>6011</v>
      </c>
      <c r="F949" t="s">
        <v>6016</v>
      </c>
      <c r="G949" t="s">
        <v>6290</v>
      </c>
      <c r="H949" t="s">
        <v>6287</v>
      </c>
    </row>
    <row r="950" spans="1:8" x14ac:dyDescent="0.25">
      <c r="A950" s="8" t="s">
        <v>6011</v>
      </c>
      <c r="B950" s="8" t="s">
        <v>6275</v>
      </c>
      <c r="C950" s="8" t="s">
        <v>6273</v>
      </c>
      <c r="D950" s="8" t="s">
        <v>6274</v>
      </c>
      <c r="E950" t="s">
        <v>6011</v>
      </c>
      <c r="F950" t="s">
        <v>6016</v>
      </c>
      <c r="G950" t="s">
        <v>6277</v>
      </c>
      <c r="H950" t="s">
        <v>6274</v>
      </c>
    </row>
    <row r="951" spans="1:8" x14ac:dyDescent="0.25">
      <c r="A951" s="8" t="s">
        <v>6011</v>
      </c>
      <c r="B951" s="8" t="s">
        <v>6253</v>
      </c>
      <c r="C951" s="8" t="s">
        <v>6252</v>
      </c>
      <c r="D951" s="8" t="s">
        <v>6252</v>
      </c>
      <c r="E951" t="s">
        <v>6011</v>
      </c>
      <c r="F951" t="s">
        <v>6016</v>
      </c>
      <c r="G951" t="s">
        <v>6255</v>
      </c>
      <c r="H951" t="s">
        <v>6252</v>
      </c>
    </row>
    <row r="952" spans="1:8" x14ac:dyDescent="0.25">
      <c r="A952" s="8" t="s">
        <v>6011</v>
      </c>
      <c r="B952" s="8" t="s">
        <v>6318</v>
      </c>
      <c r="C952" s="8" t="s">
        <v>6317</v>
      </c>
      <c r="D952" s="8" t="s">
        <v>6317</v>
      </c>
      <c r="E952" t="s">
        <v>6011</v>
      </c>
      <c r="F952" t="s">
        <v>6016</v>
      </c>
      <c r="G952" t="s">
        <v>6320</v>
      </c>
      <c r="H952" t="s">
        <v>6317</v>
      </c>
    </row>
    <row r="953" spans="1:8" x14ac:dyDescent="0.25">
      <c r="A953" s="8" t="s">
        <v>6011</v>
      </c>
      <c r="B953" s="8" t="s">
        <v>6270</v>
      </c>
      <c r="C953" s="8" t="s">
        <v>6269</v>
      </c>
      <c r="D953" s="8" t="s">
        <v>6269</v>
      </c>
      <c r="E953" t="s">
        <v>6011</v>
      </c>
      <c r="F953" t="s">
        <v>6016</v>
      </c>
      <c r="G953" t="s">
        <v>6272</v>
      </c>
      <c r="H953" t="s">
        <v>6269</v>
      </c>
    </row>
    <row r="954" spans="1:8" x14ac:dyDescent="0.25">
      <c r="A954" s="8" t="s">
        <v>6011</v>
      </c>
      <c r="B954" s="8" t="s">
        <v>6305</v>
      </c>
      <c r="C954" s="8" t="s">
        <v>6303</v>
      </c>
      <c r="D954" s="8" t="s">
        <v>6304</v>
      </c>
      <c r="E954" t="s">
        <v>6011</v>
      </c>
      <c r="F954" t="s">
        <v>6016</v>
      </c>
      <c r="G954" t="s">
        <v>6307</v>
      </c>
      <c r="H954" t="s">
        <v>6304</v>
      </c>
    </row>
    <row r="955" spans="1:8" x14ac:dyDescent="0.25">
      <c r="A955" s="8" t="s">
        <v>6011</v>
      </c>
      <c r="B955" s="8" t="s">
        <v>6133</v>
      </c>
      <c r="C955" s="8" t="s">
        <v>6132</v>
      </c>
      <c r="D955" s="8" t="s">
        <v>6132</v>
      </c>
      <c r="E955" t="s">
        <v>6011</v>
      </c>
      <c r="F955" t="s">
        <v>6016</v>
      </c>
      <c r="G955" t="s">
        <v>6135</v>
      </c>
      <c r="H955" t="s">
        <v>6132</v>
      </c>
    </row>
    <row r="956" spans="1:8" x14ac:dyDescent="0.25">
      <c r="A956" s="8" t="s">
        <v>6011</v>
      </c>
      <c r="B956" s="8" t="s">
        <v>6193</v>
      </c>
      <c r="C956" s="8" t="s">
        <v>6192</v>
      </c>
      <c r="D956" s="8" t="s">
        <v>6192</v>
      </c>
      <c r="E956" t="s">
        <v>6011</v>
      </c>
      <c r="F956" t="s">
        <v>6016</v>
      </c>
      <c r="G956" t="s">
        <v>6195</v>
      </c>
      <c r="H956" t="s">
        <v>6192</v>
      </c>
    </row>
    <row r="957" spans="1:8" x14ac:dyDescent="0.25">
      <c r="A957" s="8" t="s">
        <v>6011</v>
      </c>
      <c r="B957" s="8" t="s">
        <v>6221</v>
      </c>
      <c r="C957" s="8" t="s">
        <v>5037</v>
      </c>
      <c r="D957" s="8" t="s">
        <v>5037</v>
      </c>
      <c r="E957" t="s">
        <v>6011</v>
      </c>
      <c r="F957" t="s">
        <v>6016</v>
      </c>
      <c r="G957" t="s">
        <v>6223</v>
      </c>
      <c r="H957" t="s">
        <v>5037</v>
      </c>
    </row>
    <row r="958" spans="1:8" x14ac:dyDescent="0.25">
      <c r="A958" s="8" t="s">
        <v>6011</v>
      </c>
      <c r="B958" s="8" t="s">
        <v>6152</v>
      </c>
      <c r="C958" s="8" t="s">
        <v>2221</v>
      </c>
      <c r="D958" s="8" t="s">
        <v>2220</v>
      </c>
      <c r="E958" t="s">
        <v>6011</v>
      </c>
      <c r="F958" t="s">
        <v>6016</v>
      </c>
      <c r="G958" t="s">
        <v>6154</v>
      </c>
      <c r="H958" t="s">
        <v>2221</v>
      </c>
    </row>
    <row r="959" spans="1:8" x14ac:dyDescent="0.25">
      <c r="A959" s="8" t="s">
        <v>6011</v>
      </c>
      <c r="B959" s="8" t="s">
        <v>6168</v>
      </c>
      <c r="C959" s="8" t="s">
        <v>4683</v>
      </c>
      <c r="D959" s="8" t="s">
        <v>6167</v>
      </c>
      <c r="E959" t="s">
        <v>6011</v>
      </c>
      <c r="F959" t="s">
        <v>6016</v>
      </c>
      <c r="G959" t="s">
        <v>6170</v>
      </c>
      <c r="H959" t="s">
        <v>6167</v>
      </c>
    </row>
    <row r="960" spans="1:8" x14ac:dyDescent="0.25">
      <c r="A960" s="8" t="s">
        <v>6011</v>
      </c>
      <c r="B960" s="8" t="s">
        <v>6148</v>
      </c>
      <c r="C960" s="8" t="s">
        <v>2224</v>
      </c>
      <c r="D960" s="8" t="s">
        <v>6147</v>
      </c>
      <c r="E960" t="s">
        <v>6011</v>
      </c>
      <c r="F960" t="s">
        <v>6016</v>
      </c>
      <c r="G960" t="s">
        <v>6150</v>
      </c>
      <c r="H960" t="s">
        <v>6151</v>
      </c>
    </row>
    <row r="961" spans="1:8" x14ac:dyDescent="0.25">
      <c r="A961" s="8" t="s">
        <v>6011</v>
      </c>
      <c r="B961" s="8" t="s">
        <v>6124</v>
      </c>
      <c r="C961" s="8" t="s">
        <v>3244</v>
      </c>
      <c r="D961" s="8" t="s">
        <v>3244</v>
      </c>
      <c r="E961" t="s">
        <v>6011</v>
      </c>
      <c r="F961" t="s">
        <v>6016</v>
      </c>
      <c r="G961" t="s">
        <v>6126</v>
      </c>
      <c r="H961" t="s">
        <v>3244</v>
      </c>
    </row>
    <row r="962" spans="1:8" x14ac:dyDescent="0.25">
      <c r="A962" s="8" t="s">
        <v>6011</v>
      </c>
      <c r="B962" s="8" t="s">
        <v>6129</v>
      </c>
      <c r="C962" s="8" t="s">
        <v>6127</v>
      </c>
      <c r="D962" s="8" t="s">
        <v>6128</v>
      </c>
      <c r="E962" t="s">
        <v>6011</v>
      </c>
      <c r="F962" t="s">
        <v>6016</v>
      </c>
      <c r="G962" t="s">
        <v>6131</v>
      </c>
      <c r="H962" t="s">
        <v>6128</v>
      </c>
    </row>
    <row r="963" spans="1:8" x14ac:dyDescent="0.25">
      <c r="A963" s="8" t="s">
        <v>6011</v>
      </c>
      <c r="B963" s="8" t="s">
        <v>6211</v>
      </c>
      <c r="C963" s="8" t="s">
        <v>6209</v>
      </c>
      <c r="D963" s="8" t="s">
        <v>6210</v>
      </c>
      <c r="E963" t="s">
        <v>6011</v>
      </c>
      <c r="F963" t="s">
        <v>6016</v>
      </c>
      <c r="G963" t="s">
        <v>6213</v>
      </c>
      <c r="H963" t="s">
        <v>6214</v>
      </c>
    </row>
    <row r="964" spans="1:8" x14ac:dyDescent="0.25">
      <c r="A964" s="8" t="s">
        <v>6011</v>
      </c>
      <c r="B964" s="8" t="s">
        <v>6249</v>
      </c>
      <c r="C964" s="8" t="s">
        <v>6248</v>
      </c>
      <c r="D964" s="8" t="s">
        <v>6248</v>
      </c>
      <c r="E964" t="s">
        <v>6011</v>
      </c>
      <c r="F964" t="s">
        <v>6016</v>
      </c>
      <c r="G964" t="s">
        <v>6251</v>
      </c>
      <c r="H964" t="s">
        <v>6248</v>
      </c>
    </row>
    <row r="965" spans="1:8" x14ac:dyDescent="0.25">
      <c r="A965" s="8" t="s">
        <v>6011</v>
      </c>
      <c r="B965" s="8" t="s">
        <v>6257</v>
      </c>
      <c r="C965" s="8" t="s">
        <v>4342</v>
      </c>
      <c r="D965" s="8" t="s">
        <v>6256</v>
      </c>
      <c r="E965" t="s">
        <v>6011</v>
      </c>
      <c r="F965" t="s">
        <v>6016</v>
      </c>
      <c r="G965" t="s">
        <v>6259</v>
      </c>
      <c r="H965" t="s">
        <v>6256</v>
      </c>
    </row>
    <row r="966" spans="1:8" x14ac:dyDescent="0.25">
      <c r="A966" s="8" t="s">
        <v>6011</v>
      </c>
      <c r="B966" s="8" t="s">
        <v>6355</v>
      </c>
      <c r="C966" s="8" t="s">
        <v>6357</v>
      </c>
      <c r="D966" s="8" t="s">
        <v>6356</v>
      </c>
      <c r="E966" t="s">
        <v>6011</v>
      </c>
      <c r="F966" t="s">
        <v>6016</v>
      </c>
      <c r="G966" t="s">
        <v>6358</v>
      </c>
      <c r="H966" t="s">
        <v>6356</v>
      </c>
    </row>
    <row r="967" spans="1:8" x14ac:dyDescent="0.25">
      <c r="A967" s="8" t="s">
        <v>1190</v>
      </c>
      <c r="B967" s="8" t="s">
        <v>2715</v>
      </c>
      <c r="C967" s="8" t="s">
        <v>2714</v>
      </c>
      <c r="D967" s="8" t="s">
        <v>2714</v>
      </c>
      <c r="E967" t="s">
        <v>1190</v>
      </c>
      <c r="F967" t="s">
        <v>1196</v>
      </c>
      <c r="G967" t="s">
        <v>2717</v>
      </c>
      <c r="H967" t="s">
        <v>2714</v>
      </c>
    </row>
    <row r="968" spans="1:8" x14ac:dyDescent="0.25">
      <c r="A968" s="8" t="s">
        <v>1190</v>
      </c>
      <c r="B968" s="8" t="s">
        <v>2000</v>
      </c>
      <c r="C968" s="8" t="s">
        <v>1998</v>
      </c>
      <c r="D968" s="8" t="s">
        <v>1999</v>
      </c>
      <c r="E968" t="s">
        <v>1190</v>
      </c>
      <c r="F968" t="s">
        <v>1196</v>
      </c>
      <c r="G968" t="s">
        <v>2002</v>
      </c>
      <c r="H968" t="s">
        <v>1999</v>
      </c>
    </row>
    <row r="969" spans="1:8" x14ac:dyDescent="0.25">
      <c r="A969" s="8" t="s">
        <v>1190</v>
      </c>
      <c r="B969" s="8" t="s">
        <v>1549</v>
      </c>
      <c r="C969" s="8" t="s">
        <v>1547</v>
      </c>
      <c r="D969" s="8" t="s">
        <v>1548</v>
      </c>
      <c r="E969" t="s">
        <v>1190</v>
      </c>
      <c r="F969" t="s">
        <v>1196</v>
      </c>
      <c r="G969" t="s">
        <v>1551</v>
      </c>
      <c r="H969" t="s">
        <v>1547</v>
      </c>
    </row>
    <row r="970" spans="1:8" x14ac:dyDescent="0.25">
      <c r="A970" s="8" t="s">
        <v>1190</v>
      </c>
      <c r="B970" s="8" t="s">
        <v>1262</v>
      </c>
      <c r="C970" s="8" t="s">
        <v>1260</v>
      </c>
      <c r="D970" s="8" t="s">
        <v>1261</v>
      </c>
      <c r="E970" t="s">
        <v>1190</v>
      </c>
      <c r="F970" t="s">
        <v>1196</v>
      </c>
      <c r="G970" t="s">
        <v>1264</v>
      </c>
      <c r="H970" t="s">
        <v>1261</v>
      </c>
    </row>
    <row r="971" spans="1:8" x14ac:dyDescent="0.25">
      <c r="A971" s="8" t="s">
        <v>1190</v>
      </c>
      <c r="B971" s="8" t="s">
        <v>1947</v>
      </c>
      <c r="C971" s="8" t="s">
        <v>1946</v>
      </c>
      <c r="D971" s="8" t="s">
        <v>1946</v>
      </c>
      <c r="E971" t="s">
        <v>1190</v>
      </c>
      <c r="F971" t="s">
        <v>1196</v>
      </c>
      <c r="G971" t="s">
        <v>1949</v>
      </c>
      <c r="H971" t="s">
        <v>1946</v>
      </c>
    </row>
    <row r="972" spans="1:8" x14ac:dyDescent="0.25">
      <c r="A972" s="8" t="s">
        <v>1190</v>
      </c>
      <c r="B972" s="8" t="s">
        <v>1976</v>
      </c>
      <c r="C972" s="8" t="s">
        <v>1975</v>
      </c>
      <c r="D972" s="8" t="s">
        <v>1975</v>
      </c>
      <c r="E972" t="s">
        <v>1190</v>
      </c>
      <c r="F972" t="s">
        <v>1196</v>
      </c>
      <c r="G972" t="s">
        <v>1978</v>
      </c>
      <c r="H972" t="s">
        <v>1979</v>
      </c>
    </row>
    <row r="973" spans="1:8" x14ac:dyDescent="0.25">
      <c r="A973" s="8" t="s">
        <v>1190</v>
      </c>
      <c r="B973" s="8" t="s">
        <v>1981</v>
      </c>
      <c r="C973" s="8" t="s">
        <v>1980</v>
      </c>
      <c r="D973" s="8" t="s">
        <v>1980</v>
      </c>
      <c r="E973" t="s">
        <v>1190</v>
      </c>
      <c r="F973" t="s">
        <v>1196</v>
      </c>
      <c r="G973" t="s">
        <v>1978</v>
      </c>
      <c r="H973" t="s">
        <v>1979</v>
      </c>
    </row>
    <row r="974" spans="1:8" x14ac:dyDescent="0.25">
      <c r="A974" s="8" t="s">
        <v>1190</v>
      </c>
      <c r="B974" s="8" t="s">
        <v>2593</v>
      </c>
      <c r="C974" s="8" t="s">
        <v>2592</v>
      </c>
      <c r="D974" s="8" t="s">
        <v>2592</v>
      </c>
      <c r="E974" t="s">
        <v>1190</v>
      </c>
      <c r="F974" t="s">
        <v>1196</v>
      </c>
      <c r="G974" t="s">
        <v>2595</v>
      </c>
      <c r="H974" t="s">
        <v>2592</v>
      </c>
    </row>
    <row r="975" spans="1:8" x14ac:dyDescent="0.25">
      <c r="A975" s="8" t="s">
        <v>1190</v>
      </c>
      <c r="B975" s="8" t="s">
        <v>3544</v>
      </c>
      <c r="C975" s="8" t="s">
        <v>3543</v>
      </c>
      <c r="D975" s="8" t="s">
        <v>3543</v>
      </c>
      <c r="E975" t="s">
        <v>1190</v>
      </c>
      <c r="F975" t="s">
        <v>1196</v>
      </c>
      <c r="G975" t="s">
        <v>3546</v>
      </c>
      <c r="H975" t="s">
        <v>3543</v>
      </c>
    </row>
    <row r="976" spans="1:8" x14ac:dyDescent="0.25">
      <c r="A976" s="8" t="s">
        <v>1190</v>
      </c>
      <c r="B976" s="8" t="s">
        <v>1359</v>
      </c>
      <c r="C976" s="8" t="s">
        <v>1357</v>
      </c>
      <c r="D976" s="8" t="s">
        <v>1358</v>
      </c>
      <c r="E976" t="s">
        <v>1190</v>
      </c>
      <c r="F976" t="s">
        <v>1196</v>
      </c>
      <c r="G976" t="s">
        <v>1361</v>
      </c>
      <c r="H976" t="s">
        <v>1358</v>
      </c>
    </row>
    <row r="977" spans="1:8" x14ac:dyDescent="0.25">
      <c r="A977" s="8" t="s">
        <v>1190</v>
      </c>
      <c r="B977" s="8" t="s">
        <v>3450</v>
      </c>
      <c r="C977" s="8" t="s">
        <v>3449</v>
      </c>
      <c r="D977" s="8" t="s">
        <v>3449</v>
      </c>
      <c r="E977" t="s">
        <v>1190</v>
      </c>
      <c r="F977" t="s">
        <v>1196</v>
      </c>
      <c r="G977" t="s">
        <v>3452</v>
      </c>
      <c r="H977" t="s">
        <v>3449</v>
      </c>
    </row>
    <row r="978" spans="1:8" x14ac:dyDescent="0.25">
      <c r="A978" s="8" t="s">
        <v>1190</v>
      </c>
      <c r="B978" s="8" t="s">
        <v>3418</v>
      </c>
      <c r="C978" s="8" t="s">
        <v>3416</v>
      </c>
      <c r="D978" s="8" t="s">
        <v>3417</v>
      </c>
      <c r="E978" t="s">
        <v>1190</v>
      </c>
      <c r="F978" t="s">
        <v>1196</v>
      </c>
      <c r="G978" t="s">
        <v>3420</v>
      </c>
      <c r="H978" t="s">
        <v>3417</v>
      </c>
    </row>
    <row r="979" spans="1:8" x14ac:dyDescent="0.25">
      <c r="A979" s="8" t="s">
        <v>1190</v>
      </c>
      <c r="B979" s="8" t="s">
        <v>1777</v>
      </c>
      <c r="C979" s="8" t="s">
        <v>1775</v>
      </c>
      <c r="D979" s="8" t="s">
        <v>1776</v>
      </c>
      <c r="E979" t="s">
        <v>1190</v>
      </c>
      <c r="F979" t="s">
        <v>1196</v>
      </c>
      <c r="G979" t="s">
        <v>1779</v>
      </c>
      <c r="H979" t="s">
        <v>1776</v>
      </c>
    </row>
    <row r="980" spans="1:8" x14ac:dyDescent="0.25">
      <c r="A980" s="8" t="s">
        <v>1190</v>
      </c>
      <c r="B980" s="8" t="s">
        <v>3642</v>
      </c>
      <c r="C980" s="8" t="s">
        <v>3641</v>
      </c>
      <c r="D980" s="8" t="s">
        <v>1701</v>
      </c>
      <c r="E980" t="s">
        <v>1190</v>
      </c>
      <c r="F980" t="s">
        <v>1196</v>
      </c>
      <c r="G980" t="s">
        <v>3644</v>
      </c>
      <c r="H980" t="s">
        <v>1697</v>
      </c>
    </row>
    <row r="981" spans="1:8" x14ac:dyDescent="0.25">
      <c r="A981" s="8" t="s">
        <v>1190</v>
      </c>
      <c r="B981" s="8" t="s">
        <v>2758</v>
      </c>
      <c r="C981" s="8" t="s">
        <v>901</v>
      </c>
      <c r="D981" s="8" t="s">
        <v>901</v>
      </c>
      <c r="E981" t="s">
        <v>1190</v>
      </c>
      <c r="F981" t="s">
        <v>1196</v>
      </c>
      <c r="G981" t="s">
        <v>2760</v>
      </c>
      <c r="H981" t="s">
        <v>901</v>
      </c>
    </row>
    <row r="982" spans="1:8" x14ac:dyDescent="0.25">
      <c r="A982" s="8" t="s">
        <v>1190</v>
      </c>
      <c r="B982" s="8" t="s">
        <v>2659</v>
      </c>
      <c r="C982" s="8" t="s">
        <v>2658</v>
      </c>
      <c r="D982" s="8" t="s">
        <v>2658</v>
      </c>
      <c r="E982" t="s">
        <v>1190</v>
      </c>
      <c r="F982" t="s">
        <v>1196</v>
      </c>
      <c r="G982" t="s">
        <v>2661</v>
      </c>
      <c r="H982" t="s">
        <v>2662</v>
      </c>
    </row>
    <row r="983" spans="1:8" x14ac:dyDescent="0.25">
      <c r="A983" s="8" t="s">
        <v>1190</v>
      </c>
      <c r="B983" s="8" t="s">
        <v>2853</v>
      </c>
      <c r="C983" s="8" t="s">
        <v>2851</v>
      </c>
      <c r="D983" s="8" t="s">
        <v>2852</v>
      </c>
      <c r="E983" t="s">
        <v>1190</v>
      </c>
      <c r="F983" t="s">
        <v>1196</v>
      </c>
      <c r="G983" t="s">
        <v>2661</v>
      </c>
      <c r="H983" t="s">
        <v>2662</v>
      </c>
    </row>
    <row r="984" spans="1:8" x14ac:dyDescent="0.25">
      <c r="A984" s="8" t="s">
        <v>1190</v>
      </c>
      <c r="B984" s="8" t="s">
        <v>2937</v>
      </c>
      <c r="C984" s="8" t="s">
        <v>2935</v>
      </c>
      <c r="D984" s="8" t="s">
        <v>2936</v>
      </c>
      <c r="E984" t="s">
        <v>1190</v>
      </c>
      <c r="F984" t="s">
        <v>1196</v>
      </c>
      <c r="G984" t="s">
        <v>2661</v>
      </c>
      <c r="H984" t="s">
        <v>2662</v>
      </c>
    </row>
    <row r="985" spans="1:8" x14ac:dyDescent="0.25">
      <c r="A985" s="8" t="s">
        <v>1190</v>
      </c>
      <c r="B985" s="8" t="s">
        <v>1698</v>
      </c>
      <c r="C985" s="8" t="s">
        <v>1697</v>
      </c>
      <c r="D985" s="8" t="s">
        <v>1697</v>
      </c>
      <c r="E985" t="s">
        <v>1190</v>
      </c>
      <c r="F985" t="s">
        <v>1196</v>
      </c>
      <c r="G985" t="s">
        <v>1700</v>
      </c>
      <c r="H985" t="s">
        <v>1701</v>
      </c>
    </row>
    <row r="986" spans="1:8" x14ac:dyDescent="0.25">
      <c r="A986" s="8" t="s">
        <v>1190</v>
      </c>
      <c r="B986" s="8" t="s">
        <v>2945</v>
      </c>
      <c r="C986" s="8" t="s">
        <v>2943</v>
      </c>
      <c r="D986" s="8" t="s">
        <v>2944</v>
      </c>
      <c r="E986" t="s">
        <v>1190</v>
      </c>
      <c r="F986" t="s">
        <v>1196</v>
      </c>
      <c r="G986" t="s">
        <v>2947</v>
      </c>
      <c r="H986" t="s">
        <v>2944</v>
      </c>
    </row>
    <row r="987" spans="1:8" x14ac:dyDescent="0.25">
      <c r="A987" s="8" t="s">
        <v>1190</v>
      </c>
      <c r="B987" s="8" t="s">
        <v>2582</v>
      </c>
      <c r="C987" s="8" t="s">
        <v>2581</v>
      </c>
      <c r="D987" s="8" t="s">
        <v>2581</v>
      </c>
      <c r="E987" t="s">
        <v>1190</v>
      </c>
      <c r="F987" t="s">
        <v>1196</v>
      </c>
      <c r="G987" t="s">
        <v>2584</v>
      </c>
      <c r="H987" t="s">
        <v>2581</v>
      </c>
    </row>
    <row r="988" spans="1:8" x14ac:dyDescent="0.25">
      <c r="A988" s="8" t="s">
        <v>1190</v>
      </c>
      <c r="B988" s="8" t="s">
        <v>2169</v>
      </c>
      <c r="C988" s="8" t="s">
        <v>2168</v>
      </c>
      <c r="D988" s="8" t="s">
        <v>2168</v>
      </c>
      <c r="E988" t="s">
        <v>1190</v>
      </c>
      <c r="F988" t="s">
        <v>1196</v>
      </c>
      <c r="G988" t="s">
        <v>2171</v>
      </c>
      <c r="H988" t="s">
        <v>2168</v>
      </c>
    </row>
    <row r="989" spans="1:8" x14ac:dyDescent="0.25">
      <c r="A989" s="8" t="s">
        <v>1190</v>
      </c>
      <c r="B989" s="8" t="s">
        <v>2776</v>
      </c>
      <c r="C989" s="8" t="s">
        <v>2775</v>
      </c>
      <c r="D989" s="8" t="s">
        <v>2775</v>
      </c>
      <c r="E989" t="s">
        <v>1190</v>
      </c>
      <c r="F989" t="s">
        <v>1196</v>
      </c>
      <c r="G989" t="s">
        <v>2778</v>
      </c>
      <c r="H989" t="s">
        <v>2779</v>
      </c>
    </row>
    <row r="990" spans="1:8" x14ac:dyDescent="0.25">
      <c r="A990" s="8" t="s">
        <v>1190</v>
      </c>
      <c r="B990" s="8" t="s">
        <v>2950</v>
      </c>
      <c r="C990" s="8" t="s">
        <v>2948</v>
      </c>
      <c r="D990" s="8" t="s">
        <v>2949</v>
      </c>
      <c r="E990" t="s">
        <v>1190</v>
      </c>
      <c r="F990" t="s">
        <v>1196</v>
      </c>
      <c r="G990" t="s">
        <v>2778</v>
      </c>
      <c r="H990" t="s">
        <v>2779</v>
      </c>
    </row>
    <row r="991" spans="1:8" x14ac:dyDescent="0.25">
      <c r="A991" s="8" t="s">
        <v>1190</v>
      </c>
      <c r="B991" s="8" t="s">
        <v>3079</v>
      </c>
      <c r="C991" s="8" t="s">
        <v>3077</v>
      </c>
      <c r="D991" s="8" t="s">
        <v>3078</v>
      </c>
      <c r="E991" t="s">
        <v>1190</v>
      </c>
      <c r="F991" t="s">
        <v>1196</v>
      </c>
      <c r="G991" t="s">
        <v>2778</v>
      </c>
      <c r="H991" t="s">
        <v>2779</v>
      </c>
    </row>
    <row r="992" spans="1:8" x14ac:dyDescent="0.25">
      <c r="A992" s="8" t="s">
        <v>1190</v>
      </c>
      <c r="B992" s="8" t="s">
        <v>1533</v>
      </c>
      <c r="C992" s="8" t="s">
        <v>1531</v>
      </c>
      <c r="D992" s="8" t="s">
        <v>1532</v>
      </c>
      <c r="E992" t="s">
        <v>1190</v>
      </c>
      <c r="F992" t="s">
        <v>1196</v>
      </c>
      <c r="G992" t="s">
        <v>1535</v>
      </c>
      <c r="H992" t="s">
        <v>1532</v>
      </c>
    </row>
    <row r="993" spans="1:8" x14ac:dyDescent="0.25">
      <c r="A993" s="8" t="s">
        <v>1190</v>
      </c>
      <c r="B993" s="8" t="s">
        <v>1277</v>
      </c>
      <c r="C993" s="8" t="s">
        <v>1275</v>
      </c>
      <c r="D993" s="8" t="s">
        <v>1276</v>
      </c>
      <c r="E993" t="s">
        <v>1190</v>
      </c>
      <c r="F993" t="s">
        <v>1196</v>
      </c>
      <c r="G993" t="s">
        <v>1279</v>
      </c>
      <c r="H993" t="s">
        <v>1276</v>
      </c>
    </row>
    <row r="994" spans="1:8" x14ac:dyDescent="0.25">
      <c r="A994" s="8" t="s">
        <v>1190</v>
      </c>
      <c r="B994" s="8" t="s">
        <v>1381</v>
      </c>
      <c r="C994" s="8" t="s">
        <v>1380</v>
      </c>
      <c r="D994" s="8" t="s">
        <v>1380</v>
      </c>
      <c r="E994" t="s">
        <v>1190</v>
      </c>
      <c r="F994" t="s">
        <v>1196</v>
      </c>
      <c r="G994" t="s">
        <v>1383</v>
      </c>
      <c r="H994" t="s">
        <v>1384</v>
      </c>
    </row>
    <row r="995" spans="1:8" x14ac:dyDescent="0.25">
      <c r="A995" s="8" t="s">
        <v>1190</v>
      </c>
      <c r="B995" s="8" t="s">
        <v>1747</v>
      </c>
      <c r="C995" s="8" t="s">
        <v>1746</v>
      </c>
      <c r="D995" s="8" t="s">
        <v>1746</v>
      </c>
      <c r="E995" t="s">
        <v>1190</v>
      </c>
      <c r="F995" t="s">
        <v>1196</v>
      </c>
      <c r="G995" t="s">
        <v>1749</v>
      </c>
      <c r="H995" t="s">
        <v>1746</v>
      </c>
    </row>
    <row r="996" spans="1:8" x14ac:dyDescent="0.25">
      <c r="A996" s="8" t="s">
        <v>1190</v>
      </c>
      <c r="B996" s="8" t="s">
        <v>1484</v>
      </c>
      <c r="C996" s="8" t="s">
        <v>1483</v>
      </c>
      <c r="D996" s="8" t="s">
        <v>1483</v>
      </c>
      <c r="E996" t="s">
        <v>1190</v>
      </c>
      <c r="F996" t="s">
        <v>1196</v>
      </c>
      <c r="G996" t="s">
        <v>1486</v>
      </c>
      <c r="H996" t="s">
        <v>1483</v>
      </c>
    </row>
    <row r="997" spans="1:8" x14ac:dyDescent="0.25">
      <c r="A997" s="8" t="s">
        <v>1190</v>
      </c>
      <c r="B997" s="8" t="s">
        <v>2982</v>
      </c>
      <c r="C997" s="8" t="s">
        <v>2981</v>
      </c>
      <c r="D997" s="8" t="s">
        <v>2981</v>
      </c>
      <c r="E997" t="s">
        <v>1190</v>
      </c>
      <c r="F997" t="s">
        <v>1196</v>
      </c>
      <c r="G997" t="s">
        <v>2984</v>
      </c>
      <c r="H997" t="s">
        <v>2981</v>
      </c>
    </row>
    <row r="998" spans="1:8" x14ac:dyDescent="0.25">
      <c r="A998" s="8" t="s">
        <v>1190</v>
      </c>
      <c r="B998" s="8" t="s">
        <v>1710</v>
      </c>
      <c r="C998" s="8" t="s">
        <v>1709</v>
      </c>
      <c r="D998" s="8" t="s">
        <v>1709</v>
      </c>
      <c r="E998" t="s">
        <v>1190</v>
      </c>
      <c r="F998" t="s">
        <v>1196</v>
      </c>
      <c r="G998" t="s">
        <v>1712</v>
      </c>
      <c r="H998" t="s">
        <v>1709</v>
      </c>
    </row>
    <row r="999" spans="1:8" x14ac:dyDescent="0.25">
      <c r="A999" s="8" t="s">
        <v>1190</v>
      </c>
      <c r="B999" s="8" t="s">
        <v>1599</v>
      </c>
      <c r="C999" s="8" t="s">
        <v>1598</v>
      </c>
      <c r="D999" s="8" t="s">
        <v>1598</v>
      </c>
      <c r="E999" t="s">
        <v>1190</v>
      </c>
      <c r="F999" t="s">
        <v>1196</v>
      </c>
      <c r="G999" t="s">
        <v>1601</v>
      </c>
      <c r="H999" t="s">
        <v>1598</v>
      </c>
    </row>
    <row r="1000" spans="1:8" x14ac:dyDescent="0.25">
      <c r="A1000" s="8" t="s">
        <v>1190</v>
      </c>
      <c r="B1000" s="8" t="s">
        <v>3374</v>
      </c>
      <c r="C1000" s="8" t="s">
        <v>3373</v>
      </c>
      <c r="D1000" s="8" t="s">
        <v>3373</v>
      </c>
      <c r="E1000" t="s">
        <v>1190</v>
      </c>
      <c r="F1000" t="s">
        <v>1196</v>
      </c>
      <c r="G1000" t="s">
        <v>3376</v>
      </c>
      <c r="H1000" t="s">
        <v>3373</v>
      </c>
    </row>
    <row r="1001" spans="1:8" x14ac:dyDescent="0.25">
      <c r="A1001" s="8" t="s">
        <v>1190</v>
      </c>
      <c r="B1001" s="8" t="s">
        <v>2245</v>
      </c>
      <c r="C1001" s="8" t="s">
        <v>2243</v>
      </c>
      <c r="D1001" s="8" t="s">
        <v>2244</v>
      </c>
      <c r="E1001" t="s">
        <v>1190</v>
      </c>
      <c r="F1001" t="s">
        <v>1196</v>
      </c>
      <c r="G1001" t="s">
        <v>2247</v>
      </c>
      <c r="H1001" t="s">
        <v>2248</v>
      </c>
    </row>
    <row r="1002" spans="1:8" x14ac:dyDescent="0.25">
      <c r="A1002" s="8" t="s">
        <v>1190</v>
      </c>
      <c r="B1002" s="8" t="s">
        <v>2376</v>
      </c>
      <c r="C1002" s="8" t="s">
        <v>2374</v>
      </c>
      <c r="D1002" s="8" t="s">
        <v>2375</v>
      </c>
      <c r="E1002" t="s">
        <v>1190</v>
      </c>
      <c r="F1002" t="s">
        <v>1196</v>
      </c>
      <c r="G1002" t="s">
        <v>2247</v>
      </c>
      <c r="H1002" t="s">
        <v>2248</v>
      </c>
    </row>
    <row r="1003" spans="1:8" x14ac:dyDescent="0.25">
      <c r="A1003" s="8" t="s">
        <v>1190</v>
      </c>
      <c r="B1003" s="8" t="s">
        <v>2477</v>
      </c>
      <c r="C1003" s="8" t="s">
        <v>2476</v>
      </c>
      <c r="D1003" s="8" t="s">
        <v>2476</v>
      </c>
      <c r="E1003" t="s">
        <v>1190</v>
      </c>
      <c r="F1003" t="s">
        <v>1196</v>
      </c>
      <c r="G1003" t="s">
        <v>2247</v>
      </c>
      <c r="H1003" t="s">
        <v>2248</v>
      </c>
    </row>
    <row r="1004" spans="1:8" x14ac:dyDescent="0.25">
      <c r="A1004" s="8" t="s">
        <v>1190</v>
      </c>
      <c r="B1004" s="8" t="s">
        <v>2670</v>
      </c>
      <c r="C1004" s="8" t="s">
        <v>2668</v>
      </c>
      <c r="D1004" s="8" t="s">
        <v>2669</v>
      </c>
      <c r="E1004" t="s">
        <v>1190</v>
      </c>
      <c r="F1004" t="s">
        <v>1196</v>
      </c>
      <c r="G1004" t="s">
        <v>2247</v>
      </c>
      <c r="H1004" t="s">
        <v>2248</v>
      </c>
    </row>
    <row r="1005" spans="1:8" x14ac:dyDescent="0.25">
      <c r="A1005" s="8" t="s">
        <v>1190</v>
      </c>
      <c r="B1005" s="8" t="s">
        <v>3403</v>
      </c>
      <c r="C1005" s="8" t="s">
        <v>3401</v>
      </c>
      <c r="D1005" s="8" t="s">
        <v>3402</v>
      </c>
      <c r="E1005" t="s">
        <v>1190</v>
      </c>
      <c r="F1005" t="s">
        <v>1196</v>
      </c>
      <c r="G1005" t="s">
        <v>3405</v>
      </c>
      <c r="H1005" t="s">
        <v>3402</v>
      </c>
    </row>
    <row r="1006" spans="1:8" x14ac:dyDescent="0.25">
      <c r="A1006" s="8" t="s">
        <v>1190</v>
      </c>
      <c r="B1006" s="8" t="s">
        <v>1472</v>
      </c>
      <c r="C1006" s="8" t="s">
        <v>1471</v>
      </c>
      <c r="D1006" s="8" t="s">
        <v>1471</v>
      </c>
      <c r="E1006" t="s">
        <v>1190</v>
      </c>
      <c r="F1006" t="s">
        <v>1196</v>
      </c>
      <c r="G1006" t="s">
        <v>1474</v>
      </c>
      <c r="H1006" t="s">
        <v>1471</v>
      </c>
    </row>
    <row r="1007" spans="1:8" x14ac:dyDescent="0.25">
      <c r="A1007" s="8" t="s">
        <v>1190</v>
      </c>
      <c r="B1007" s="8" t="s">
        <v>2183</v>
      </c>
      <c r="C1007" s="8" t="s">
        <v>2181</v>
      </c>
      <c r="D1007" s="8" t="s">
        <v>2182</v>
      </c>
      <c r="E1007" t="s">
        <v>1190</v>
      </c>
      <c r="F1007" t="s">
        <v>1196</v>
      </c>
      <c r="G1007" t="s">
        <v>2185</v>
      </c>
      <c r="H1007" t="s">
        <v>2182</v>
      </c>
    </row>
    <row r="1008" spans="1:8" x14ac:dyDescent="0.25">
      <c r="A1008" s="8" t="s">
        <v>1190</v>
      </c>
      <c r="B1008" s="8" t="s">
        <v>1592</v>
      </c>
      <c r="C1008" s="8" t="s">
        <v>1591</v>
      </c>
      <c r="D1008" s="8" t="s">
        <v>1591</v>
      </c>
      <c r="E1008" t="s">
        <v>1190</v>
      </c>
      <c r="F1008" t="s">
        <v>1196</v>
      </c>
      <c r="G1008" t="s">
        <v>1594</v>
      </c>
      <c r="H1008" t="s">
        <v>1591</v>
      </c>
    </row>
    <row r="1009" spans="1:8" x14ac:dyDescent="0.25">
      <c r="A1009" s="8" t="s">
        <v>1190</v>
      </c>
      <c r="B1009" s="8" t="s">
        <v>2056</v>
      </c>
      <c r="C1009" s="8" t="s">
        <v>723</v>
      </c>
      <c r="D1009" s="8" t="s">
        <v>723</v>
      </c>
      <c r="E1009" t="s">
        <v>1190</v>
      </c>
      <c r="F1009" t="s">
        <v>1196</v>
      </c>
      <c r="G1009" t="s">
        <v>2037</v>
      </c>
      <c r="H1009" t="s">
        <v>2038</v>
      </c>
    </row>
    <row r="1010" spans="1:8" x14ac:dyDescent="0.25">
      <c r="A1010" s="8" t="s">
        <v>1190</v>
      </c>
      <c r="B1010" s="8" t="s">
        <v>2096</v>
      </c>
      <c r="C1010" s="8" t="s">
        <v>2095</v>
      </c>
      <c r="D1010" s="8" t="s">
        <v>2095</v>
      </c>
      <c r="E1010" t="s">
        <v>1190</v>
      </c>
      <c r="F1010" t="s">
        <v>1196</v>
      </c>
      <c r="G1010" t="s">
        <v>2037</v>
      </c>
      <c r="H1010" t="s">
        <v>2038</v>
      </c>
    </row>
    <row r="1011" spans="1:8" x14ac:dyDescent="0.25">
      <c r="A1011" s="8" t="s">
        <v>1190</v>
      </c>
      <c r="B1011" s="8" t="s">
        <v>2390</v>
      </c>
      <c r="C1011" s="8" t="s">
        <v>2388</v>
      </c>
      <c r="D1011" s="8" t="s">
        <v>2389</v>
      </c>
      <c r="E1011" t="s">
        <v>1190</v>
      </c>
      <c r="F1011" t="s">
        <v>1196</v>
      </c>
      <c r="G1011" t="s">
        <v>2037</v>
      </c>
      <c r="H1011" t="s">
        <v>2038</v>
      </c>
    </row>
    <row r="1012" spans="1:8" x14ac:dyDescent="0.25">
      <c r="A1012" s="8" t="s">
        <v>1190</v>
      </c>
      <c r="B1012" s="8" t="s">
        <v>2665</v>
      </c>
      <c r="C1012" s="8" t="s">
        <v>2663</v>
      </c>
      <c r="D1012" s="8" t="s">
        <v>2664</v>
      </c>
      <c r="E1012" t="s">
        <v>1190</v>
      </c>
      <c r="F1012" t="s">
        <v>1196</v>
      </c>
      <c r="G1012" t="s">
        <v>2667</v>
      </c>
      <c r="H1012" t="s">
        <v>2664</v>
      </c>
    </row>
    <row r="1013" spans="1:8" x14ac:dyDescent="0.25">
      <c r="A1013" s="8" t="s">
        <v>1190</v>
      </c>
      <c r="B1013" s="8" t="s">
        <v>1868</v>
      </c>
      <c r="C1013" s="8" t="s">
        <v>1867</v>
      </c>
      <c r="D1013" s="8" t="s">
        <v>1867</v>
      </c>
      <c r="E1013" t="s">
        <v>1190</v>
      </c>
      <c r="F1013" t="s">
        <v>1196</v>
      </c>
      <c r="G1013" t="s">
        <v>1870</v>
      </c>
      <c r="H1013" t="s">
        <v>1867</v>
      </c>
    </row>
    <row r="1014" spans="1:8" x14ac:dyDescent="0.25">
      <c r="A1014" s="8" t="s">
        <v>1190</v>
      </c>
      <c r="B1014" s="8" t="s">
        <v>3548</v>
      </c>
      <c r="C1014" s="8" t="s">
        <v>3547</v>
      </c>
      <c r="D1014" s="8" t="s">
        <v>3547</v>
      </c>
      <c r="E1014" t="s">
        <v>1190</v>
      </c>
      <c r="F1014" t="s">
        <v>1196</v>
      </c>
      <c r="G1014" t="s">
        <v>3550</v>
      </c>
      <c r="H1014" t="s">
        <v>3547</v>
      </c>
    </row>
    <row r="1015" spans="1:8" x14ac:dyDescent="0.25">
      <c r="A1015" s="8" t="s">
        <v>1190</v>
      </c>
      <c r="B1015" s="8" t="s">
        <v>3336</v>
      </c>
      <c r="C1015" s="8" t="s">
        <v>3335</v>
      </c>
      <c r="D1015" s="8" t="s">
        <v>3335</v>
      </c>
      <c r="E1015" t="s">
        <v>1190</v>
      </c>
      <c r="F1015" t="s">
        <v>1196</v>
      </c>
      <c r="G1015" t="s">
        <v>3338</v>
      </c>
      <c r="H1015" t="s">
        <v>3335</v>
      </c>
    </row>
    <row r="1016" spans="1:8" x14ac:dyDescent="0.25">
      <c r="A1016" s="8" t="s">
        <v>1190</v>
      </c>
      <c r="B1016" s="8" t="s">
        <v>1340</v>
      </c>
      <c r="C1016" s="8" t="s">
        <v>1339</v>
      </c>
      <c r="D1016" s="8" t="s">
        <v>1339</v>
      </c>
      <c r="E1016" t="s">
        <v>1190</v>
      </c>
      <c r="F1016" t="s">
        <v>1196</v>
      </c>
      <c r="G1016" t="s">
        <v>1342</v>
      </c>
      <c r="H1016" t="s">
        <v>1339</v>
      </c>
    </row>
    <row r="1017" spans="1:8" x14ac:dyDescent="0.25">
      <c r="A1017" s="8" t="s">
        <v>1190</v>
      </c>
      <c r="B1017" s="8" t="s">
        <v>2273</v>
      </c>
      <c r="C1017" s="8" t="s">
        <v>2271</v>
      </c>
      <c r="D1017" s="8" t="s">
        <v>2272</v>
      </c>
      <c r="E1017" t="s">
        <v>1190</v>
      </c>
      <c r="F1017" t="s">
        <v>1196</v>
      </c>
      <c r="G1017" t="s">
        <v>2275</v>
      </c>
      <c r="H1017" t="s">
        <v>2272</v>
      </c>
    </row>
    <row r="1018" spans="1:8" x14ac:dyDescent="0.25">
      <c r="A1018" s="8" t="s">
        <v>1190</v>
      </c>
      <c r="B1018" s="8" t="s">
        <v>1193</v>
      </c>
      <c r="C1018" s="8" t="s">
        <v>1191</v>
      </c>
      <c r="D1018" s="8" t="s">
        <v>1192</v>
      </c>
      <c r="E1018" t="s">
        <v>1190</v>
      </c>
      <c r="F1018" t="s">
        <v>1196</v>
      </c>
      <c r="G1018" t="s">
        <v>1197</v>
      </c>
      <c r="H1018" t="s">
        <v>1192</v>
      </c>
    </row>
    <row r="1019" spans="1:8" x14ac:dyDescent="0.25">
      <c r="A1019" s="8" t="s">
        <v>1190</v>
      </c>
      <c r="B1019" s="8" t="s">
        <v>1617</v>
      </c>
      <c r="C1019" s="8" t="s">
        <v>1616</v>
      </c>
      <c r="D1019" s="8" t="s">
        <v>1616</v>
      </c>
      <c r="E1019" t="s">
        <v>1190</v>
      </c>
      <c r="F1019" t="s">
        <v>1196</v>
      </c>
      <c r="G1019" t="s">
        <v>1619</v>
      </c>
      <c r="H1019" t="s">
        <v>1616</v>
      </c>
    </row>
    <row r="1020" spans="1:8" x14ac:dyDescent="0.25">
      <c r="A1020" s="8" t="s">
        <v>1190</v>
      </c>
      <c r="B1020" s="8" t="s">
        <v>2203</v>
      </c>
      <c r="C1020" s="8" t="s">
        <v>2202</v>
      </c>
      <c r="D1020" s="8" t="s">
        <v>2202</v>
      </c>
      <c r="E1020" t="s">
        <v>1190</v>
      </c>
      <c r="F1020" t="s">
        <v>1196</v>
      </c>
      <c r="G1020" t="s">
        <v>2205</v>
      </c>
      <c r="H1020" t="s">
        <v>2206</v>
      </c>
    </row>
    <row r="1021" spans="1:8" x14ac:dyDescent="0.25">
      <c r="A1021" s="8" t="s">
        <v>1190</v>
      </c>
      <c r="B1021" s="8" t="s">
        <v>1524</v>
      </c>
      <c r="C1021" s="8" t="s">
        <v>1523</v>
      </c>
      <c r="D1021" s="8" t="s">
        <v>1523</v>
      </c>
      <c r="E1021" t="s">
        <v>1190</v>
      </c>
      <c r="F1021" t="s">
        <v>1196</v>
      </c>
      <c r="G1021" t="s">
        <v>1526</v>
      </c>
      <c r="H1021" t="s">
        <v>1527</v>
      </c>
    </row>
    <row r="1022" spans="1:8" x14ac:dyDescent="0.25">
      <c r="A1022" s="8" t="s">
        <v>1190</v>
      </c>
      <c r="B1022" s="8" t="s">
        <v>2893</v>
      </c>
      <c r="C1022" s="8" t="s">
        <v>2892</v>
      </c>
      <c r="D1022" s="8" t="s">
        <v>2892</v>
      </c>
      <c r="E1022" t="s">
        <v>1190</v>
      </c>
      <c r="F1022" t="s">
        <v>1196</v>
      </c>
      <c r="G1022" t="s">
        <v>2895</v>
      </c>
      <c r="H1022" t="s">
        <v>2892</v>
      </c>
    </row>
    <row r="1023" spans="1:8" x14ac:dyDescent="0.25">
      <c r="A1023" s="8" t="s">
        <v>1190</v>
      </c>
      <c r="B1023" s="8" t="s">
        <v>2742</v>
      </c>
      <c r="C1023" s="8" t="s">
        <v>2741</v>
      </c>
      <c r="D1023" s="8" t="s">
        <v>2741</v>
      </c>
      <c r="E1023" t="s">
        <v>1190</v>
      </c>
      <c r="F1023" t="s">
        <v>1196</v>
      </c>
      <c r="G1023" t="s">
        <v>2744</v>
      </c>
      <c r="H1023" t="s">
        <v>2741</v>
      </c>
    </row>
    <row r="1024" spans="1:8" x14ac:dyDescent="0.25">
      <c r="A1024" s="8" t="s">
        <v>1190</v>
      </c>
      <c r="B1024" s="8" t="s">
        <v>3591</v>
      </c>
      <c r="C1024" s="8" t="s">
        <v>3590</v>
      </c>
      <c r="D1024" s="8" t="s">
        <v>3590</v>
      </c>
      <c r="E1024" t="s">
        <v>1190</v>
      </c>
      <c r="F1024" t="s">
        <v>1196</v>
      </c>
      <c r="G1024" t="s">
        <v>3593</v>
      </c>
      <c r="H1024" t="s">
        <v>3590</v>
      </c>
    </row>
    <row r="1025" spans="1:8" x14ac:dyDescent="0.25">
      <c r="A1025" s="8" t="s">
        <v>1190</v>
      </c>
      <c r="B1025" s="8" t="s">
        <v>1848</v>
      </c>
      <c r="C1025" s="8" t="s">
        <v>1846</v>
      </c>
      <c r="D1025" s="8" t="s">
        <v>1847</v>
      </c>
      <c r="E1025" t="s">
        <v>1190</v>
      </c>
      <c r="F1025" t="s">
        <v>1196</v>
      </c>
      <c r="G1025" t="s">
        <v>1850</v>
      </c>
      <c r="H1025" t="s">
        <v>1847</v>
      </c>
    </row>
    <row r="1026" spans="1:8" x14ac:dyDescent="0.25">
      <c r="A1026" s="8" t="s">
        <v>1190</v>
      </c>
      <c r="B1026" s="8" t="s">
        <v>2141</v>
      </c>
      <c r="C1026" s="8" t="s">
        <v>2140</v>
      </c>
      <c r="D1026" s="8" t="s">
        <v>2140</v>
      </c>
      <c r="E1026" t="s">
        <v>1190</v>
      </c>
      <c r="F1026" t="s">
        <v>1196</v>
      </c>
      <c r="G1026" t="s">
        <v>2143</v>
      </c>
      <c r="H1026" t="s">
        <v>2140</v>
      </c>
    </row>
    <row r="1027" spans="1:8" x14ac:dyDescent="0.25">
      <c r="A1027" s="8" t="s">
        <v>1190</v>
      </c>
      <c r="B1027" s="8" t="s">
        <v>1438</v>
      </c>
      <c r="C1027" s="8" t="s">
        <v>1436</v>
      </c>
      <c r="D1027" s="8" t="s">
        <v>1437</v>
      </c>
      <c r="E1027" t="s">
        <v>1190</v>
      </c>
      <c r="F1027" t="s">
        <v>1196</v>
      </c>
      <c r="G1027" t="s">
        <v>1440</v>
      </c>
      <c r="H1027" t="s">
        <v>1437</v>
      </c>
    </row>
    <row r="1028" spans="1:8" x14ac:dyDescent="0.25">
      <c r="A1028" s="8" t="s">
        <v>1190</v>
      </c>
      <c r="B1028" s="8" t="s">
        <v>1459</v>
      </c>
      <c r="C1028" s="8" t="s">
        <v>1457</v>
      </c>
      <c r="D1028" s="8" t="s">
        <v>1458</v>
      </c>
      <c r="E1028" t="s">
        <v>1190</v>
      </c>
      <c r="F1028" t="s">
        <v>1196</v>
      </c>
      <c r="G1028" t="s">
        <v>1461</v>
      </c>
      <c r="H1028" t="s">
        <v>1457</v>
      </c>
    </row>
    <row r="1029" spans="1:8" x14ac:dyDescent="0.25">
      <c r="A1029" s="8" t="s">
        <v>1190</v>
      </c>
      <c r="B1029" s="8" t="s">
        <v>2035</v>
      </c>
      <c r="C1029" s="8" t="s">
        <v>2034</v>
      </c>
      <c r="D1029" s="8" t="s">
        <v>1764</v>
      </c>
      <c r="E1029" t="s">
        <v>1190</v>
      </c>
      <c r="F1029" t="s">
        <v>1196</v>
      </c>
      <c r="G1029" t="s">
        <v>6335</v>
      </c>
      <c r="H1029" t="s">
        <v>1764</v>
      </c>
    </row>
    <row r="1030" spans="1:8" x14ac:dyDescent="0.25">
      <c r="A1030" s="8" t="s">
        <v>1190</v>
      </c>
      <c r="B1030" s="8" t="s">
        <v>3360</v>
      </c>
      <c r="C1030" s="8" t="s">
        <v>3359</v>
      </c>
      <c r="D1030" s="8" t="s">
        <v>3359</v>
      </c>
      <c r="E1030" t="s">
        <v>1190</v>
      </c>
      <c r="F1030" t="s">
        <v>1196</v>
      </c>
      <c r="G1030" t="s">
        <v>3362</v>
      </c>
      <c r="H1030" t="s">
        <v>3359</v>
      </c>
    </row>
    <row r="1031" spans="1:8" x14ac:dyDescent="0.25">
      <c r="A1031" s="8" t="s">
        <v>1190</v>
      </c>
      <c r="B1031" s="8" t="s">
        <v>1626</v>
      </c>
      <c r="C1031" s="8" t="s">
        <v>1625</v>
      </c>
      <c r="D1031" s="8" t="s">
        <v>1625</v>
      </c>
      <c r="E1031" t="s">
        <v>1190</v>
      </c>
      <c r="F1031" t="s">
        <v>1196</v>
      </c>
      <c r="G1031" t="s">
        <v>1628</v>
      </c>
      <c r="H1031" t="s">
        <v>1625</v>
      </c>
    </row>
    <row r="1032" spans="1:8" x14ac:dyDescent="0.25">
      <c r="A1032" s="8" t="s">
        <v>1190</v>
      </c>
      <c r="B1032" s="8" t="s">
        <v>1638</v>
      </c>
      <c r="C1032" s="8" t="s">
        <v>1637</v>
      </c>
      <c r="D1032" s="8" t="s">
        <v>1637</v>
      </c>
      <c r="E1032" t="s">
        <v>1190</v>
      </c>
      <c r="F1032" t="s">
        <v>1196</v>
      </c>
      <c r="G1032" t="s">
        <v>1640</v>
      </c>
      <c r="H1032" t="s">
        <v>1637</v>
      </c>
    </row>
    <row r="1033" spans="1:8" x14ac:dyDescent="0.25">
      <c r="A1033" s="8" t="s">
        <v>1190</v>
      </c>
      <c r="B1033" s="8" t="s">
        <v>1706</v>
      </c>
      <c r="C1033" s="8" t="s">
        <v>1705</v>
      </c>
      <c r="D1033" s="8" t="s">
        <v>1705</v>
      </c>
      <c r="E1033" t="s">
        <v>1190</v>
      </c>
      <c r="F1033" t="s">
        <v>1196</v>
      </c>
      <c r="G1033" t="s">
        <v>1708</v>
      </c>
      <c r="H1033" t="s">
        <v>1705</v>
      </c>
    </row>
    <row r="1034" spans="1:8" x14ac:dyDescent="0.25">
      <c r="A1034" s="8" t="s">
        <v>1190</v>
      </c>
      <c r="B1034" s="8" t="s">
        <v>1496</v>
      </c>
      <c r="C1034" s="8" t="s">
        <v>1495</v>
      </c>
      <c r="D1034" s="8" t="s">
        <v>1495</v>
      </c>
      <c r="E1034" t="s">
        <v>1190</v>
      </c>
      <c r="F1034" t="s">
        <v>1196</v>
      </c>
      <c r="G1034" t="s">
        <v>1498</v>
      </c>
      <c r="H1034" t="s">
        <v>1495</v>
      </c>
    </row>
    <row r="1035" spans="1:8" x14ac:dyDescent="0.25">
      <c r="A1035" s="8" t="s">
        <v>1190</v>
      </c>
      <c r="B1035" s="8" t="s">
        <v>1864</v>
      </c>
      <c r="C1035" s="8" t="s">
        <v>1863</v>
      </c>
      <c r="D1035" s="8" t="s">
        <v>1863</v>
      </c>
      <c r="E1035" t="s">
        <v>1190</v>
      </c>
      <c r="F1035" t="s">
        <v>1196</v>
      </c>
      <c r="G1035" t="s">
        <v>1866</v>
      </c>
      <c r="H1035" t="s">
        <v>1863</v>
      </c>
    </row>
    <row r="1036" spans="1:8" x14ac:dyDescent="0.25">
      <c r="A1036" s="8" t="s">
        <v>1190</v>
      </c>
      <c r="B1036" s="8" t="s">
        <v>2072</v>
      </c>
      <c r="C1036" s="8" t="s">
        <v>2071</v>
      </c>
      <c r="D1036" s="8" t="s">
        <v>2071</v>
      </c>
      <c r="E1036" t="s">
        <v>1190</v>
      </c>
      <c r="F1036" t="s">
        <v>1196</v>
      </c>
      <c r="G1036" t="s">
        <v>2074</v>
      </c>
      <c r="H1036" t="s">
        <v>2075</v>
      </c>
    </row>
    <row r="1037" spans="1:8" x14ac:dyDescent="0.25">
      <c r="A1037" s="8" t="s">
        <v>1190</v>
      </c>
      <c r="B1037" s="8" t="s">
        <v>2411</v>
      </c>
      <c r="C1037" s="8" t="s">
        <v>2410</v>
      </c>
      <c r="D1037" s="8" t="s">
        <v>2410</v>
      </c>
      <c r="E1037" t="s">
        <v>1190</v>
      </c>
      <c r="F1037" t="s">
        <v>1196</v>
      </c>
      <c r="G1037" t="s">
        <v>2074</v>
      </c>
      <c r="H1037" t="s">
        <v>2075</v>
      </c>
    </row>
    <row r="1038" spans="1:8" x14ac:dyDescent="0.25">
      <c r="A1038" s="8" t="s">
        <v>1190</v>
      </c>
      <c r="B1038" s="8" t="s">
        <v>1354</v>
      </c>
      <c r="C1038" s="8" t="s">
        <v>1352</v>
      </c>
      <c r="D1038" s="8" t="s">
        <v>1353</v>
      </c>
      <c r="E1038" t="s">
        <v>1190</v>
      </c>
      <c r="F1038" t="s">
        <v>1196</v>
      </c>
      <c r="G1038" t="s">
        <v>1356</v>
      </c>
      <c r="H1038" t="s">
        <v>1353</v>
      </c>
    </row>
    <row r="1039" spans="1:8" x14ac:dyDescent="0.25">
      <c r="A1039" s="8" t="s">
        <v>1190</v>
      </c>
      <c r="B1039" s="8" t="s">
        <v>2064</v>
      </c>
      <c r="C1039" s="8" t="s">
        <v>2063</v>
      </c>
      <c r="D1039" s="8" t="s">
        <v>2063</v>
      </c>
      <c r="E1039" t="s">
        <v>1190</v>
      </c>
      <c r="F1039" t="s">
        <v>1196</v>
      </c>
      <c r="G1039" t="s">
        <v>2066</v>
      </c>
      <c r="H1039" t="s">
        <v>2063</v>
      </c>
    </row>
    <row r="1040" spans="1:8" x14ac:dyDescent="0.25">
      <c r="A1040" s="8" t="s">
        <v>1190</v>
      </c>
      <c r="B1040" s="8" t="s">
        <v>6337</v>
      </c>
      <c r="C1040" s="8" t="s">
        <v>6338</v>
      </c>
      <c r="D1040" s="8" t="s">
        <v>6339</v>
      </c>
      <c r="E1040" t="s">
        <v>1190</v>
      </c>
      <c r="F1040" t="s">
        <v>1196</v>
      </c>
      <c r="G1040" t="s">
        <v>6340</v>
      </c>
      <c r="H1040" t="s">
        <v>6339</v>
      </c>
    </row>
    <row r="1041" spans="1:8" x14ac:dyDescent="0.25">
      <c r="A1041" s="8" t="s">
        <v>1190</v>
      </c>
      <c r="B1041" s="8" t="s">
        <v>3324</v>
      </c>
      <c r="C1041" s="8" t="s">
        <v>3322</v>
      </c>
      <c r="D1041" s="8" t="s">
        <v>3323</v>
      </c>
      <c r="E1041" t="s">
        <v>1190</v>
      </c>
      <c r="F1041" t="s">
        <v>1196</v>
      </c>
      <c r="G1041" t="s">
        <v>3326</v>
      </c>
      <c r="H1041" t="s">
        <v>3323</v>
      </c>
    </row>
    <row r="1042" spans="1:8" x14ac:dyDescent="0.25">
      <c r="A1042" s="8" t="s">
        <v>3291</v>
      </c>
      <c r="B1042" s="8" t="s">
        <v>4228</v>
      </c>
      <c r="C1042" s="8" t="s">
        <v>2733</v>
      </c>
      <c r="D1042" s="8" t="s">
        <v>4227</v>
      </c>
      <c r="E1042" t="s">
        <v>3291</v>
      </c>
      <c r="F1042" t="s">
        <v>3295</v>
      </c>
      <c r="G1042" t="s">
        <v>3303</v>
      </c>
      <c r="H1042" t="s">
        <v>4227</v>
      </c>
    </row>
    <row r="1043" spans="1:8" x14ac:dyDescent="0.25">
      <c r="A1043" s="8" t="s">
        <v>3291</v>
      </c>
      <c r="B1043" s="8" t="s">
        <v>3964</v>
      </c>
      <c r="C1043" s="8" t="s">
        <v>3963</v>
      </c>
      <c r="D1043" s="8" t="s">
        <v>3963</v>
      </c>
      <c r="E1043" t="s">
        <v>3291</v>
      </c>
      <c r="F1043" t="s">
        <v>3295</v>
      </c>
      <c r="G1043" t="s">
        <v>3441</v>
      </c>
      <c r="H1043" t="s">
        <v>3963</v>
      </c>
    </row>
    <row r="1044" spans="1:8" x14ac:dyDescent="0.25">
      <c r="A1044" s="8" t="s">
        <v>3291</v>
      </c>
      <c r="B1044" s="8" t="s">
        <v>4117</v>
      </c>
      <c r="C1044" s="8" t="s">
        <v>4533</v>
      </c>
      <c r="D1044" s="8" t="s">
        <v>4533</v>
      </c>
      <c r="E1044" t="s">
        <v>3291</v>
      </c>
      <c r="F1044" t="s">
        <v>3295</v>
      </c>
      <c r="G1044" t="s">
        <v>3457</v>
      </c>
      <c r="H1044" t="s">
        <v>4533</v>
      </c>
    </row>
    <row r="1045" spans="1:8" x14ac:dyDescent="0.25">
      <c r="A1045" s="8" t="s">
        <v>3291</v>
      </c>
      <c r="B1045" s="8" t="s">
        <v>3522</v>
      </c>
      <c r="C1045" s="8" t="s">
        <v>3521</v>
      </c>
      <c r="D1045" s="8" t="s">
        <v>3521</v>
      </c>
      <c r="E1045" t="s">
        <v>3291</v>
      </c>
      <c r="F1045" t="s">
        <v>3295</v>
      </c>
      <c r="G1045" t="s">
        <v>3293</v>
      </c>
      <c r="H1045" t="s">
        <v>3521</v>
      </c>
    </row>
    <row r="1046" spans="1:8" x14ac:dyDescent="0.25">
      <c r="A1046" s="8" t="s">
        <v>3291</v>
      </c>
      <c r="B1046" s="8" t="s">
        <v>3941</v>
      </c>
      <c r="C1046" s="8" t="s">
        <v>1215</v>
      </c>
      <c r="D1046" s="8" t="s">
        <v>1215</v>
      </c>
      <c r="E1046" t="s">
        <v>3291</v>
      </c>
      <c r="F1046" t="s">
        <v>3295</v>
      </c>
      <c r="G1046" t="s">
        <v>3332</v>
      </c>
      <c r="H1046" t="s">
        <v>864</v>
      </c>
    </row>
    <row r="1047" spans="1:8" x14ac:dyDescent="0.25">
      <c r="A1047" s="8" t="s">
        <v>3291</v>
      </c>
      <c r="B1047" s="8" t="s">
        <v>3459</v>
      </c>
      <c r="C1047" s="8" t="s">
        <v>3772</v>
      </c>
      <c r="D1047" s="8" t="s">
        <v>3772</v>
      </c>
      <c r="E1047" t="s">
        <v>3291</v>
      </c>
      <c r="F1047" t="s">
        <v>3295</v>
      </c>
      <c r="G1047" t="s">
        <v>3581</v>
      </c>
      <c r="H1047" t="s">
        <v>3772</v>
      </c>
    </row>
    <row r="1048" spans="1:8" x14ac:dyDescent="0.25">
      <c r="A1048" s="8" t="s">
        <v>3291</v>
      </c>
      <c r="B1048" s="8" t="s">
        <v>3651</v>
      </c>
      <c r="C1048" s="8" t="s">
        <v>4725</v>
      </c>
      <c r="D1048" s="8" t="s">
        <v>4725</v>
      </c>
      <c r="E1048" t="s">
        <v>3291</v>
      </c>
      <c r="F1048" t="s">
        <v>3295</v>
      </c>
      <c r="G1048" t="s">
        <v>3595</v>
      </c>
      <c r="H1048" t="s">
        <v>4725</v>
      </c>
    </row>
    <row r="1049" spans="1:8" x14ac:dyDescent="0.25">
      <c r="A1049" s="8" t="s">
        <v>3291</v>
      </c>
      <c r="B1049" s="8" t="s">
        <v>3971</v>
      </c>
      <c r="C1049" s="8" t="s">
        <v>3969</v>
      </c>
      <c r="D1049" s="8" t="s">
        <v>3970</v>
      </c>
      <c r="E1049" t="s">
        <v>3291</v>
      </c>
      <c r="F1049" t="s">
        <v>3295</v>
      </c>
      <c r="G1049" t="s">
        <v>3973</v>
      </c>
      <c r="H1049" t="s">
        <v>3970</v>
      </c>
    </row>
    <row r="1050" spans="1:8" x14ac:dyDescent="0.25">
      <c r="A1050" s="8" t="s">
        <v>3291</v>
      </c>
      <c r="B1050" s="8" t="s">
        <v>3792</v>
      </c>
      <c r="C1050" s="8" t="s">
        <v>3791</v>
      </c>
      <c r="D1050" s="8" t="s">
        <v>3791</v>
      </c>
      <c r="E1050" t="s">
        <v>3291</v>
      </c>
      <c r="F1050" t="s">
        <v>3295</v>
      </c>
      <c r="G1050" t="s">
        <v>3649</v>
      </c>
      <c r="H1050" t="s">
        <v>3791</v>
      </c>
    </row>
    <row r="1051" spans="1:8" x14ac:dyDescent="0.25">
      <c r="A1051" s="8" t="s">
        <v>3291</v>
      </c>
      <c r="B1051" s="8" t="s">
        <v>4391</v>
      </c>
      <c r="C1051" s="8" t="s">
        <v>4449</v>
      </c>
      <c r="D1051" s="8" t="s">
        <v>4449</v>
      </c>
      <c r="E1051" t="s">
        <v>3291</v>
      </c>
      <c r="F1051" t="s">
        <v>3295</v>
      </c>
      <c r="G1051" t="s">
        <v>3693</v>
      </c>
      <c r="H1051" t="s">
        <v>4449</v>
      </c>
    </row>
    <row r="1052" spans="1:8" x14ac:dyDescent="0.25">
      <c r="A1052" s="8" t="s">
        <v>3291</v>
      </c>
      <c r="B1052" s="8" t="s">
        <v>3625</v>
      </c>
      <c r="C1052" s="8" t="s">
        <v>3932</v>
      </c>
      <c r="D1052" s="8" t="s">
        <v>3932</v>
      </c>
      <c r="E1052" t="s">
        <v>3291</v>
      </c>
      <c r="F1052" t="s">
        <v>3295</v>
      </c>
      <c r="G1052" t="s">
        <v>3573</v>
      </c>
      <c r="H1052" t="s">
        <v>3932</v>
      </c>
    </row>
    <row r="1053" spans="1:8" x14ac:dyDescent="0.25">
      <c r="A1053" s="8" t="s">
        <v>3291</v>
      </c>
      <c r="B1053" s="8" t="s">
        <v>3693</v>
      </c>
      <c r="C1053" s="8" t="s">
        <v>3692</v>
      </c>
      <c r="D1053" s="8" t="s">
        <v>3692</v>
      </c>
      <c r="E1053" t="s">
        <v>3291</v>
      </c>
      <c r="F1053" t="s">
        <v>3295</v>
      </c>
      <c r="G1053" t="s">
        <v>3668</v>
      </c>
      <c r="H1053" t="s">
        <v>3692</v>
      </c>
    </row>
    <row r="1054" spans="1:8" x14ac:dyDescent="0.25">
      <c r="A1054" s="8" t="s">
        <v>3291</v>
      </c>
      <c r="B1054" s="8" t="s">
        <v>3909</v>
      </c>
      <c r="C1054" s="8" t="s">
        <v>3907</v>
      </c>
      <c r="D1054" s="8" t="s">
        <v>3908</v>
      </c>
      <c r="E1054" t="s">
        <v>3291</v>
      </c>
      <c r="F1054" t="s">
        <v>3295</v>
      </c>
      <c r="G1054" t="s">
        <v>3874</v>
      </c>
      <c r="H1054" t="s">
        <v>3908</v>
      </c>
    </row>
    <row r="1055" spans="1:8" x14ac:dyDescent="0.25">
      <c r="A1055" s="8" t="s">
        <v>3291</v>
      </c>
      <c r="B1055" s="8" t="s">
        <v>3303</v>
      </c>
      <c r="C1055" s="8" t="s">
        <v>3302</v>
      </c>
      <c r="D1055" s="8" t="s">
        <v>3302</v>
      </c>
      <c r="E1055" t="s">
        <v>3291</v>
      </c>
      <c r="F1055" t="s">
        <v>3295</v>
      </c>
      <c r="G1055" t="s">
        <v>3305</v>
      </c>
      <c r="H1055" t="s">
        <v>3302</v>
      </c>
    </row>
    <row r="1056" spans="1:8" x14ac:dyDescent="0.25">
      <c r="A1056" s="8" t="s">
        <v>3291</v>
      </c>
      <c r="B1056" s="8" t="s">
        <v>3506</v>
      </c>
      <c r="C1056" s="8" t="s">
        <v>3505</v>
      </c>
      <c r="D1056" s="8" t="s">
        <v>3505</v>
      </c>
      <c r="E1056" t="s">
        <v>3291</v>
      </c>
      <c r="F1056" t="s">
        <v>3295</v>
      </c>
      <c r="G1056" t="s">
        <v>3506</v>
      </c>
      <c r="H1056" t="s">
        <v>3505</v>
      </c>
    </row>
    <row r="1057" spans="1:8" x14ac:dyDescent="0.25">
      <c r="A1057" s="8" t="s">
        <v>3291</v>
      </c>
      <c r="B1057" s="8" t="s">
        <v>3995</v>
      </c>
      <c r="C1057" s="8" t="s">
        <v>3994</v>
      </c>
      <c r="D1057" s="8" t="s">
        <v>3994</v>
      </c>
      <c r="E1057" t="s">
        <v>3291</v>
      </c>
      <c r="F1057" t="s">
        <v>3295</v>
      </c>
      <c r="G1057" t="s">
        <v>3526</v>
      </c>
      <c r="H1057" t="s">
        <v>3994</v>
      </c>
    </row>
    <row r="1058" spans="1:8" x14ac:dyDescent="0.25">
      <c r="A1058" s="8" t="s">
        <v>3291</v>
      </c>
      <c r="B1058" s="8" t="s">
        <v>3542</v>
      </c>
      <c r="C1058" s="8" t="s">
        <v>901</v>
      </c>
      <c r="D1058" s="8" t="s">
        <v>901</v>
      </c>
      <c r="E1058" t="s">
        <v>3291</v>
      </c>
      <c r="F1058" t="s">
        <v>3295</v>
      </c>
      <c r="G1058" t="s">
        <v>3706</v>
      </c>
      <c r="H1058" t="s">
        <v>901</v>
      </c>
    </row>
    <row r="1059" spans="1:8" x14ac:dyDescent="0.25">
      <c r="A1059" s="8" t="s">
        <v>3291</v>
      </c>
      <c r="B1059" s="8" t="s">
        <v>3441</v>
      </c>
      <c r="C1059" s="8" t="s">
        <v>3440</v>
      </c>
      <c r="D1059" s="8" t="s">
        <v>3440</v>
      </c>
      <c r="E1059" t="s">
        <v>3291</v>
      </c>
      <c r="F1059" t="s">
        <v>3295</v>
      </c>
      <c r="G1059" t="s">
        <v>3443</v>
      </c>
      <c r="H1059" t="s">
        <v>3440</v>
      </c>
    </row>
    <row r="1060" spans="1:8" x14ac:dyDescent="0.25">
      <c r="A1060" s="8" t="s">
        <v>3291</v>
      </c>
      <c r="B1060" s="8" t="s">
        <v>3744</v>
      </c>
      <c r="C1060" s="8" t="s">
        <v>4519</v>
      </c>
      <c r="D1060" s="8" t="s">
        <v>4520</v>
      </c>
      <c r="E1060" t="s">
        <v>3291</v>
      </c>
      <c r="F1060" t="s">
        <v>3295</v>
      </c>
      <c r="G1060" t="s">
        <v>3540</v>
      </c>
      <c r="H1060" t="s">
        <v>4520</v>
      </c>
    </row>
    <row r="1061" spans="1:8" x14ac:dyDescent="0.25">
      <c r="A1061" s="8" t="s">
        <v>3291</v>
      </c>
      <c r="B1061" s="8" t="s">
        <v>3708</v>
      </c>
      <c r="C1061" s="8" t="s">
        <v>4037</v>
      </c>
      <c r="D1061" s="8" t="s">
        <v>4038</v>
      </c>
      <c r="E1061" t="s">
        <v>3291</v>
      </c>
      <c r="F1061" t="s">
        <v>3295</v>
      </c>
      <c r="G1061" t="s">
        <v>3623</v>
      </c>
      <c r="H1061" t="s">
        <v>4038</v>
      </c>
    </row>
    <row r="1062" spans="1:8" x14ac:dyDescent="0.25">
      <c r="A1062" s="8" t="s">
        <v>3291</v>
      </c>
      <c r="B1062" s="8" t="s">
        <v>4177</v>
      </c>
      <c r="C1062" s="8" t="s">
        <v>4157</v>
      </c>
      <c r="D1062" s="8" t="s">
        <v>4157</v>
      </c>
      <c r="E1062" t="s">
        <v>3291</v>
      </c>
      <c r="F1062" t="s">
        <v>3295</v>
      </c>
      <c r="G1062" t="s">
        <v>3964</v>
      </c>
      <c r="H1062" t="s">
        <v>4157</v>
      </c>
    </row>
    <row r="1063" spans="1:8" x14ac:dyDescent="0.25">
      <c r="A1063" s="8" t="s">
        <v>3291</v>
      </c>
      <c r="B1063" s="8" t="s">
        <v>3670</v>
      </c>
      <c r="C1063" s="8" t="s">
        <v>4237</v>
      </c>
      <c r="D1063" s="8" t="s">
        <v>4237</v>
      </c>
      <c r="E1063" t="s">
        <v>3291</v>
      </c>
      <c r="F1063" t="s">
        <v>3295</v>
      </c>
      <c r="G1063" t="s">
        <v>3941</v>
      </c>
      <c r="H1063" t="s">
        <v>4237</v>
      </c>
    </row>
    <row r="1064" spans="1:8" x14ac:dyDescent="0.25">
      <c r="A1064" s="8" t="s">
        <v>3291</v>
      </c>
      <c r="B1064" s="8" t="s">
        <v>4458</v>
      </c>
      <c r="C1064" s="8" t="s">
        <v>4539</v>
      </c>
      <c r="D1064" s="8" t="s">
        <v>4539</v>
      </c>
      <c r="E1064" t="s">
        <v>3291</v>
      </c>
      <c r="F1064" t="s">
        <v>3295</v>
      </c>
      <c r="G1064" t="s">
        <v>4177</v>
      </c>
      <c r="H1064" t="s">
        <v>4539</v>
      </c>
    </row>
    <row r="1065" spans="1:8" x14ac:dyDescent="0.25">
      <c r="A1065" s="8" t="s">
        <v>3291</v>
      </c>
      <c r="B1065" s="8" t="s">
        <v>3935</v>
      </c>
      <c r="C1065" s="8" t="s">
        <v>3934</v>
      </c>
      <c r="D1065" s="8" t="s">
        <v>3934</v>
      </c>
      <c r="E1065" t="s">
        <v>3291</v>
      </c>
      <c r="F1065" t="s">
        <v>3295</v>
      </c>
      <c r="G1065" t="s">
        <v>3929</v>
      </c>
      <c r="H1065" t="s">
        <v>3934</v>
      </c>
    </row>
    <row r="1066" spans="1:8" x14ac:dyDescent="0.25">
      <c r="A1066" s="8" t="s">
        <v>3291</v>
      </c>
      <c r="B1066" s="8" t="s">
        <v>3573</v>
      </c>
      <c r="C1066" s="8" t="s">
        <v>3572</v>
      </c>
      <c r="D1066" s="8" t="s">
        <v>3572</v>
      </c>
      <c r="E1066" t="s">
        <v>3291</v>
      </c>
      <c r="F1066" t="s">
        <v>3295</v>
      </c>
      <c r="G1066" t="s">
        <v>3575</v>
      </c>
      <c r="H1066" t="s">
        <v>3572</v>
      </c>
    </row>
    <row r="1067" spans="1:8" x14ac:dyDescent="0.25">
      <c r="A1067" s="8" t="s">
        <v>3291</v>
      </c>
      <c r="B1067" s="8" t="s">
        <v>3914</v>
      </c>
      <c r="C1067" s="8" t="s">
        <v>3237</v>
      </c>
      <c r="D1067" s="8" t="s">
        <v>3237</v>
      </c>
      <c r="E1067" t="s">
        <v>3291</v>
      </c>
      <c r="F1067" t="s">
        <v>3295</v>
      </c>
      <c r="G1067" t="s">
        <v>3916</v>
      </c>
      <c r="H1067" t="s">
        <v>3237</v>
      </c>
    </row>
    <row r="1068" spans="1:8" x14ac:dyDescent="0.25">
      <c r="A1068" s="8" t="s">
        <v>3291</v>
      </c>
      <c r="B1068" s="8" t="s">
        <v>3457</v>
      </c>
      <c r="C1068" s="8" t="s">
        <v>3456</v>
      </c>
      <c r="D1068" s="8" t="s">
        <v>3456</v>
      </c>
      <c r="E1068" t="s">
        <v>3291</v>
      </c>
      <c r="F1068" t="s">
        <v>3295</v>
      </c>
      <c r="G1068" t="s">
        <v>3459</v>
      </c>
      <c r="H1068" t="s">
        <v>3456</v>
      </c>
    </row>
    <row r="1069" spans="1:8" x14ac:dyDescent="0.25">
      <c r="A1069" s="8" t="s">
        <v>3291</v>
      </c>
      <c r="B1069" s="8" t="s">
        <v>3776</v>
      </c>
      <c r="C1069" s="8" t="s">
        <v>4103</v>
      </c>
      <c r="D1069" s="8" t="s">
        <v>4104</v>
      </c>
      <c r="E1069" t="s">
        <v>3291</v>
      </c>
      <c r="F1069" t="s">
        <v>3295</v>
      </c>
      <c r="G1069" t="s">
        <v>3909</v>
      </c>
      <c r="H1069" t="s">
        <v>4104</v>
      </c>
    </row>
    <row r="1070" spans="1:8" x14ac:dyDescent="0.25">
      <c r="A1070" s="8" t="s">
        <v>3291</v>
      </c>
      <c r="B1070" s="8" t="s">
        <v>4113</v>
      </c>
      <c r="C1070" s="8" t="s">
        <v>1370</v>
      </c>
      <c r="D1070" s="8" t="s">
        <v>1370</v>
      </c>
      <c r="E1070" t="s">
        <v>3291</v>
      </c>
      <c r="F1070" t="s">
        <v>3295</v>
      </c>
      <c r="G1070" t="s">
        <v>3914</v>
      </c>
      <c r="H1070" t="s">
        <v>1370</v>
      </c>
    </row>
    <row r="1071" spans="1:8" x14ac:dyDescent="0.25">
      <c r="A1071" s="8" t="s">
        <v>3291</v>
      </c>
      <c r="B1071" s="8" t="s">
        <v>3597</v>
      </c>
      <c r="C1071" s="8" t="s">
        <v>3203</v>
      </c>
      <c r="D1071" s="8" t="s">
        <v>3203</v>
      </c>
      <c r="E1071" t="s">
        <v>3291</v>
      </c>
      <c r="F1071" t="s">
        <v>3295</v>
      </c>
      <c r="G1071" t="s">
        <v>4458</v>
      </c>
      <c r="H1071" t="s">
        <v>3203</v>
      </c>
    </row>
    <row r="1072" spans="1:8" x14ac:dyDescent="0.25">
      <c r="A1072" s="8" t="s">
        <v>3291</v>
      </c>
      <c r="B1072" s="8" t="s">
        <v>3829</v>
      </c>
      <c r="C1072" s="8" t="s">
        <v>3827</v>
      </c>
      <c r="D1072" s="8" t="s">
        <v>3828</v>
      </c>
      <c r="E1072" t="s">
        <v>3291</v>
      </c>
      <c r="F1072" t="s">
        <v>3295</v>
      </c>
      <c r="G1072" t="s">
        <v>3831</v>
      </c>
      <c r="H1072" t="s">
        <v>3828</v>
      </c>
    </row>
    <row r="1073" spans="1:8" x14ac:dyDescent="0.25">
      <c r="A1073" s="8" t="s">
        <v>3291</v>
      </c>
      <c r="B1073" s="8" t="s">
        <v>4098</v>
      </c>
      <c r="C1073" s="8" t="s">
        <v>4097</v>
      </c>
      <c r="D1073" s="8" t="s">
        <v>4097</v>
      </c>
      <c r="E1073" t="s">
        <v>3291</v>
      </c>
      <c r="F1073" t="s">
        <v>3295</v>
      </c>
      <c r="G1073" t="s">
        <v>4100</v>
      </c>
      <c r="H1073" t="s">
        <v>4097</v>
      </c>
    </row>
    <row r="1074" spans="1:8" x14ac:dyDescent="0.25">
      <c r="A1074" s="8" t="s">
        <v>3291</v>
      </c>
      <c r="B1074" s="8" t="s">
        <v>4002</v>
      </c>
      <c r="C1074" s="8" t="s">
        <v>4000</v>
      </c>
      <c r="D1074" s="8" t="s">
        <v>4001</v>
      </c>
      <c r="E1074" t="s">
        <v>3291</v>
      </c>
      <c r="F1074" t="s">
        <v>3295</v>
      </c>
      <c r="G1074" t="s">
        <v>4004</v>
      </c>
      <c r="H1074" t="s">
        <v>4005</v>
      </c>
    </row>
    <row r="1075" spans="1:8" x14ac:dyDescent="0.25">
      <c r="A1075" s="8" t="s">
        <v>3291</v>
      </c>
      <c r="B1075" s="8" t="s">
        <v>3583</v>
      </c>
      <c r="C1075" s="8" t="s">
        <v>4612</v>
      </c>
      <c r="D1075" s="8" t="s">
        <v>4612</v>
      </c>
      <c r="E1075" t="s">
        <v>3291</v>
      </c>
      <c r="F1075" t="s">
        <v>3295</v>
      </c>
      <c r="G1075" t="s">
        <v>4111</v>
      </c>
      <c r="H1075" t="s">
        <v>4612</v>
      </c>
    </row>
    <row r="1076" spans="1:8" x14ac:dyDescent="0.25">
      <c r="A1076" s="8" t="s">
        <v>3291</v>
      </c>
      <c r="B1076" s="8" t="s">
        <v>3293</v>
      </c>
      <c r="C1076" s="8" t="s">
        <v>3292</v>
      </c>
      <c r="D1076" s="8" t="s">
        <v>3292</v>
      </c>
      <c r="E1076" t="s">
        <v>3291</v>
      </c>
      <c r="F1076" t="s">
        <v>3295</v>
      </c>
      <c r="G1076" t="s">
        <v>3296</v>
      </c>
      <c r="H1076" t="s">
        <v>3292</v>
      </c>
    </row>
    <row r="1077" spans="1:8" x14ac:dyDescent="0.25">
      <c r="A1077" s="8" t="s">
        <v>3291</v>
      </c>
      <c r="B1077" s="8" t="s">
        <v>3334</v>
      </c>
      <c r="C1077" s="8" t="s">
        <v>4263</v>
      </c>
      <c r="D1077" s="8" t="s">
        <v>4263</v>
      </c>
      <c r="E1077" t="s">
        <v>3291</v>
      </c>
      <c r="F1077" t="s">
        <v>3295</v>
      </c>
      <c r="G1077" t="s">
        <v>4228</v>
      </c>
      <c r="H1077" t="s">
        <v>4263</v>
      </c>
    </row>
    <row r="1078" spans="1:8" x14ac:dyDescent="0.25">
      <c r="A1078" s="8" t="s">
        <v>3291</v>
      </c>
      <c r="B1078" s="8" t="s">
        <v>3706</v>
      </c>
      <c r="C1078" s="8" t="s">
        <v>3705</v>
      </c>
      <c r="D1078" s="8" t="s">
        <v>3705</v>
      </c>
      <c r="E1078" t="s">
        <v>3291</v>
      </c>
      <c r="F1078" t="s">
        <v>3295</v>
      </c>
      <c r="G1078" t="s">
        <v>3708</v>
      </c>
      <c r="H1078" t="s">
        <v>3705</v>
      </c>
    </row>
    <row r="1079" spans="1:8" x14ac:dyDescent="0.25">
      <c r="A1079" s="8" t="s">
        <v>3291</v>
      </c>
      <c r="B1079" s="8" t="s">
        <v>3668</v>
      </c>
      <c r="C1079" s="8" t="s">
        <v>3667</v>
      </c>
      <c r="D1079" s="8" t="s">
        <v>3667</v>
      </c>
      <c r="E1079" t="s">
        <v>3291</v>
      </c>
      <c r="F1079" t="s">
        <v>3295</v>
      </c>
      <c r="G1079" t="s">
        <v>3670</v>
      </c>
      <c r="H1079" t="s">
        <v>3667</v>
      </c>
    </row>
    <row r="1080" spans="1:8" x14ac:dyDescent="0.25">
      <c r="A1080" s="8" t="s">
        <v>3291</v>
      </c>
      <c r="B1080" s="8" t="s">
        <v>3443</v>
      </c>
      <c r="C1080" s="8" t="s">
        <v>3774</v>
      </c>
      <c r="D1080" s="8" t="s">
        <v>3774</v>
      </c>
      <c r="E1080" t="s">
        <v>3291</v>
      </c>
      <c r="F1080" t="s">
        <v>3295</v>
      </c>
      <c r="G1080" t="s">
        <v>3776</v>
      </c>
      <c r="H1080" t="s">
        <v>3774</v>
      </c>
    </row>
    <row r="1081" spans="1:8" x14ac:dyDescent="0.25">
      <c r="A1081" s="8" t="s">
        <v>3291</v>
      </c>
      <c r="B1081" s="8" t="s">
        <v>3754</v>
      </c>
      <c r="C1081" s="8" t="s">
        <v>4465</v>
      </c>
      <c r="D1081" s="8" t="s">
        <v>3894</v>
      </c>
      <c r="E1081" t="s">
        <v>3291</v>
      </c>
      <c r="F1081" t="s">
        <v>3295</v>
      </c>
      <c r="G1081" t="s">
        <v>4002</v>
      </c>
      <c r="H1081" t="s">
        <v>3894</v>
      </c>
    </row>
    <row r="1082" spans="1:8" x14ac:dyDescent="0.25">
      <c r="A1082" s="8" t="s">
        <v>3291</v>
      </c>
      <c r="B1082" s="8" t="s">
        <v>3931</v>
      </c>
      <c r="C1082" s="8" t="s">
        <v>4127</v>
      </c>
      <c r="D1082" s="8" t="s">
        <v>4127</v>
      </c>
      <c r="E1082" t="s">
        <v>3291</v>
      </c>
      <c r="F1082" t="s">
        <v>3295</v>
      </c>
      <c r="G1082" t="s">
        <v>4098</v>
      </c>
      <c r="H1082" t="s">
        <v>4127</v>
      </c>
    </row>
    <row r="1083" spans="1:8" x14ac:dyDescent="0.25">
      <c r="A1083" s="8" t="s">
        <v>3291</v>
      </c>
      <c r="B1083" s="8" t="s">
        <v>3332</v>
      </c>
      <c r="C1083" s="8" t="s">
        <v>3331</v>
      </c>
      <c r="D1083" s="8" t="s">
        <v>3331</v>
      </c>
      <c r="E1083" t="s">
        <v>3291</v>
      </c>
      <c r="F1083" t="s">
        <v>3295</v>
      </c>
      <c r="G1083" t="s">
        <v>3334</v>
      </c>
      <c r="H1083" t="s">
        <v>3331</v>
      </c>
    </row>
    <row r="1084" spans="1:8" x14ac:dyDescent="0.25">
      <c r="A1084" s="8" t="s">
        <v>3291</v>
      </c>
      <c r="B1084" s="8" t="s">
        <v>3929</v>
      </c>
      <c r="C1084" s="8" t="s">
        <v>3927</v>
      </c>
      <c r="D1084" s="8" t="s">
        <v>3928</v>
      </c>
      <c r="E1084" t="s">
        <v>3291</v>
      </c>
      <c r="F1084" t="s">
        <v>3295</v>
      </c>
      <c r="G1084" t="s">
        <v>3931</v>
      </c>
      <c r="H1084" t="s">
        <v>3928</v>
      </c>
    </row>
    <row r="1085" spans="1:8" x14ac:dyDescent="0.25">
      <c r="A1085" s="8" t="s">
        <v>3291</v>
      </c>
      <c r="B1085" s="8" t="s">
        <v>3831</v>
      </c>
      <c r="C1085" s="8" t="s">
        <v>4207</v>
      </c>
      <c r="D1085" s="8" t="s">
        <v>4207</v>
      </c>
      <c r="E1085" t="s">
        <v>3291</v>
      </c>
      <c r="F1085" t="s">
        <v>3295</v>
      </c>
      <c r="G1085" t="s">
        <v>3792</v>
      </c>
      <c r="H1085" t="s">
        <v>4207</v>
      </c>
    </row>
    <row r="1086" spans="1:8" x14ac:dyDescent="0.25">
      <c r="A1086" s="8" t="s">
        <v>3291</v>
      </c>
      <c r="B1086" s="8" t="s">
        <v>3623</v>
      </c>
      <c r="C1086" s="8" t="s">
        <v>989</v>
      </c>
      <c r="D1086" s="8" t="s">
        <v>989</v>
      </c>
      <c r="E1086" t="s">
        <v>3291</v>
      </c>
      <c r="F1086" t="s">
        <v>3295</v>
      </c>
      <c r="G1086" t="s">
        <v>3625</v>
      </c>
      <c r="H1086" t="s">
        <v>989</v>
      </c>
    </row>
    <row r="1087" spans="1:8" x14ac:dyDescent="0.25">
      <c r="A1087" s="8" t="s">
        <v>3291</v>
      </c>
      <c r="B1087" s="8" t="s">
        <v>3575</v>
      </c>
      <c r="C1087" s="8" t="s">
        <v>4155</v>
      </c>
      <c r="D1087" s="8" t="s">
        <v>4155</v>
      </c>
      <c r="E1087" t="s">
        <v>3291</v>
      </c>
      <c r="F1087" t="s">
        <v>3295</v>
      </c>
      <c r="G1087" t="s">
        <v>3995</v>
      </c>
      <c r="H1087" t="s">
        <v>4155</v>
      </c>
    </row>
    <row r="1088" spans="1:8" x14ac:dyDescent="0.25">
      <c r="A1088" s="8" t="s">
        <v>3291</v>
      </c>
      <c r="B1088" s="8" t="s">
        <v>3968</v>
      </c>
      <c r="C1088" s="8" t="s">
        <v>4751</v>
      </c>
      <c r="D1088" s="8" t="s">
        <v>4751</v>
      </c>
      <c r="E1088" t="s">
        <v>3291</v>
      </c>
      <c r="F1088" t="s">
        <v>3295</v>
      </c>
      <c r="G1088" t="s">
        <v>3935</v>
      </c>
      <c r="H1088" t="s">
        <v>4751</v>
      </c>
    </row>
    <row r="1089" spans="1:8" x14ac:dyDescent="0.25">
      <c r="A1089" s="8" t="s">
        <v>3291</v>
      </c>
      <c r="B1089" s="8" t="s">
        <v>3876</v>
      </c>
      <c r="C1089" s="8" t="s">
        <v>4230</v>
      </c>
      <c r="D1089" s="8" t="s">
        <v>4230</v>
      </c>
      <c r="E1089" t="s">
        <v>3291</v>
      </c>
      <c r="F1089" t="s">
        <v>3295</v>
      </c>
      <c r="G1089" t="s">
        <v>3829</v>
      </c>
      <c r="H1089" t="s">
        <v>4230</v>
      </c>
    </row>
    <row r="1090" spans="1:8" x14ac:dyDescent="0.25">
      <c r="A1090" s="8" t="s">
        <v>3291</v>
      </c>
      <c r="B1090" s="8" t="s">
        <v>3526</v>
      </c>
      <c r="C1090" s="8" t="s">
        <v>3524</v>
      </c>
      <c r="D1090" s="8" t="s">
        <v>3525</v>
      </c>
      <c r="E1090" t="s">
        <v>3291</v>
      </c>
      <c r="F1090" t="s">
        <v>3295</v>
      </c>
      <c r="G1090" t="s">
        <v>3528</v>
      </c>
      <c r="H1090" t="s">
        <v>3525</v>
      </c>
    </row>
    <row r="1091" spans="1:8" x14ac:dyDescent="0.25">
      <c r="A1091" s="8" t="s">
        <v>3291</v>
      </c>
      <c r="B1091" s="8" t="s">
        <v>4100</v>
      </c>
      <c r="C1091" s="8" t="s">
        <v>4114</v>
      </c>
      <c r="D1091" s="8" t="s">
        <v>4115</v>
      </c>
      <c r="E1091" t="s">
        <v>3291</v>
      </c>
      <c r="F1091" t="s">
        <v>3295</v>
      </c>
      <c r="G1091" t="s">
        <v>4117</v>
      </c>
      <c r="H1091" t="s">
        <v>4115</v>
      </c>
    </row>
    <row r="1092" spans="1:8" x14ac:dyDescent="0.25">
      <c r="A1092" s="8" t="s">
        <v>3291</v>
      </c>
      <c r="B1092" s="8" t="s">
        <v>4004</v>
      </c>
      <c r="C1092" s="8" t="s">
        <v>4389</v>
      </c>
      <c r="D1092" s="8" t="s">
        <v>4389</v>
      </c>
      <c r="E1092" t="s">
        <v>3291</v>
      </c>
      <c r="F1092" t="s">
        <v>3295</v>
      </c>
      <c r="G1092" t="s">
        <v>4391</v>
      </c>
      <c r="H1092" t="s">
        <v>4389</v>
      </c>
    </row>
    <row r="1093" spans="1:8" x14ac:dyDescent="0.25">
      <c r="A1093" s="8" t="s">
        <v>3291</v>
      </c>
      <c r="B1093" s="8" t="s">
        <v>3540</v>
      </c>
      <c r="C1093" s="8" t="s">
        <v>3539</v>
      </c>
      <c r="D1093" s="8" t="s">
        <v>3539</v>
      </c>
      <c r="E1093" t="s">
        <v>3291</v>
      </c>
      <c r="F1093" t="s">
        <v>3295</v>
      </c>
      <c r="G1093" t="s">
        <v>3542</v>
      </c>
      <c r="H1093" t="s">
        <v>3539</v>
      </c>
    </row>
    <row r="1094" spans="1:8" x14ac:dyDescent="0.25">
      <c r="A1094" s="8" t="s">
        <v>3291</v>
      </c>
      <c r="B1094" s="8" t="s">
        <v>4111</v>
      </c>
      <c r="C1094" s="8" t="s">
        <v>4110</v>
      </c>
      <c r="D1094" s="8" t="s">
        <v>4110</v>
      </c>
      <c r="E1094" t="s">
        <v>3291</v>
      </c>
      <c r="F1094" t="s">
        <v>3295</v>
      </c>
      <c r="G1094" t="s">
        <v>4113</v>
      </c>
      <c r="H1094" t="s">
        <v>4110</v>
      </c>
    </row>
    <row r="1095" spans="1:8" x14ac:dyDescent="0.25">
      <c r="A1095" s="8" t="s">
        <v>3291</v>
      </c>
      <c r="B1095" s="8" t="s">
        <v>3581</v>
      </c>
      <c r="C1095" s="8" t="s">
        <v>2769</v>
      </c>
      <c r="D1095" s="8" t="s">
        <v>2769</v>
      </c>
      <c r="E1095" t="s">
        <v>3291</v>
      </c>
      <c r="F1095" t="s">
        <v>3295</v>
      </c>
      <c r="G1095" t="s">
        <v>3583</v>
      </c>
      <c r="H1095" t="s">
        <v>2769</v>
      </c>
    </row>
    <row r="1096" spans="1:8" x14ac:dyDescent="0.25">
      <c r="A1096" s="8" t="s">
        <v>3291</v>
      </c>
      <c r="B1096" s="8" t="s">
        <v>3874</v>
      </c>
      <c r="C1096" s="8" t="s">
        <v>3873</v>
      </c>
      <c r="D1096" s="8" t="s">
        <v>3873</v>
      </c>
      <c r="E1096" t="s">
        <v>3291</v>
      </c>
      <c r="F1096" t="s">
        <v>3295</v>
      </c>
      <c r="G1096" t="s">
        <v>3876</v>
      </c>
      <c r="H1096" t="s">
        <v>3873</v>
      </c>
    </row>
    <row r="1097" spans="1:8" x14ac:dyDescent="0.25">
      <c r="A1097" s="8" t="s">
        <v>3291</v>
      </c>
      <c r="B1097" s="8" t="s">
        <v>3649</v>
      </c>
      <c r="C1097" s="8" t="s">
        <v>3648</v>
      </c>
      <c r="D1097" s="8" t="s">
        <v>3648</v>
      </c>
      <c r="E1097" t="s">
        <v>3291</v>
      </c>
      <c r="F1097" t="s">
        <v>3295</v>
      </c>
      <c r="G1097" t="s">
        <v>3651</v>
      </c>
      <c r="H1097" t="s">
        <v>3648</v>
      </c>
    </row>
    <row r="1098" spans="1:8" x14ac:dyDescent="0.25">
      <c r="A1098" s="8" t="s">
        <v>3291</v>
      </c>
      <c r="B1098" s="8" t="s">
        <v>3528</v>
      </c>
      <c r="C1098" s="8" t="s">
        <v>3752</v>
      </c>
      <c r="D1098" s="8" t="s">
        <v>3752</v>
      </c>
      <c r="E1098" t="s">
        <v>3291</v>
      </c>
      <c r="F1098" t="s">
        <v>3295</v>
      </c>
      <c r="G1098" t="s">
        <v>3754</v>
      </c>
      <c r="H1098" t="s">
        <v>3752</v>
      </c>
    </row>
    <row r="1099" spans="1:8" x14ac:dyDescent="0.25">
      <c r="A1099" s="8" t="s">
        <v>3291</v>
      </c>
      <c r="B1099" s="8" t="s">
        <v>3595</v>
      </c>
      <c r="C1099" s="8" t="s">
        <v>3594</v>
      </c>
      <c r="D1099" s="8" t="s">
        <v>3594</v>
      </c>
      <c r="E1099" t="s">
        <v>3291</v>
      </c>
      <c r="F1099" t="s">
        <v>3295</v>
      </c>
      <c r="G1099" t="s">
        <v>3597</v>
      </c>
      <c r="H1099" t="s">
        <v>3594</v>
      </c>
    </row>
    <row r="1100" spans="1:8" x14ac:dyDescent="0.25">
      <c r="A1100" s="8" t="s">
        <v>3291</v>
      </c>
      <c r="B1100" s="8" t="s">
        <v>3305</v>
      </c>
      <c r="C1100" s="8" t="s">
        <v>3742</v>
      </c>
      <c r="D1100" s="8" t="s">
        <v>3742</v>
      </c>
      <c r="E1100" t="s">
        <v>3291</v>
      </c>
      <c r="F1100" t="s">
        <v>3295</v>
      </c>
      <c r="G1100" t="s">
        <v>3744</v>
      </c>
      <c r="H1100" t="s">
        <v>3742</v>
      </c>
    </row>
    <row r="1101" spans="1:8" x14ac:dyDescent="0.25">
      <c r="A1101" s="8" t="s">
        <v>3291</v>
      </c>
      <c r="B1101" s="8" t="s">
        <v>3916</v>
      </c>
      <c r="C1101" s="8" t="s">
        <v>3966</v>
      </c>
      <c r="D1101" s="8" t="s">
        <v>3966</v>
      </c>
      <c r="E1101" t="s">
        <v>3291</v>
      </c>
      <c r="F1101" t="s">
        <v>3295</v>
      </c>
      <c r="G1101" t="s">
        <v>3968</v>
      </c>
      <c r="H1101" t="s">
        <v>3966</v>
      </c>
    </row>
    <row r="1102" spans="1:8" x14ac:dyDescent="0.25">
      <c r="A1102" s="8" t="s">
        <v>3291</v>
      </c>
      <c r="B1102" s="8" t="s">
        <v>4273</v>
      </c>
      <c r="C1102" s="8" t="s">
        <v>4272</v>
      </c>
      <c r="D1102" s="8" t="s">
        <v>4272</v>
      </c>
      <c r="E1102" t="s">
        <v>3291</v>
      </c>
      <c r="F1102" t="s">
        <v>3295</v>
      </c>
      <c r="G1102" t="s">
        <v>4273</v>
      </c>
      <c r="H1102" t="s">
        <v>4272</v>
      </c>
    </row>
    <row r="1103" spans="1:8" x14ac:dyDescent="0.25">
      <c r="A1103" s="8" t="s">
        <v>3291</v>
      </c>
      <c r="B1103" s="8" t="s">
        <v>3296</v>
      </c>
      <c r="C1103" s="8" t="s">
        <v>4358</v>
      </c>
      <c r="D1103" s="8" t="s">
        <v>4358</v>
      </c>
      <c r="E1103" t="s">
        <v>3291</v>
      </c>
      <c r="F1103" t="s">
        <v>3295</v>
      </c>
      <c r="G1103" t="s">
        <v>4360</v>
      </c>
      <c r="H1103" t="s">
        <v>4358</v>
      </c>
    </row>
    <row r="1104" spans="1:8" x14ac:dyDescent="0.25">
      <c r="A1104" s="8" t="s">
        <v>563</v>
      </c>
      <c r="B1104" s="8" t="s">
        <v>693</v>
      </c>
      <c r="C1104" s="8" t="s">
        <v>691</v>
      </c>
      <c r="D1104" s="8" t="s">
        <v>692</v>
      </c>
      <c r="E1104" t="s">
        <v>563</v>
      </c>
      <c r="F1104" t="s">
        <v>567</v>
      </c>
      <c r="G1104" t="s">
        <v>695</v>
      </c>
      <c r="H1104" t="s">
        <v>692</v>
      </c>
    </row>
    <row r="1105" spans="1:8" x14ac:dyDescent="0.25">
      <c r="A1105" s="8" t="s">
        <v>563</v>
      </c>
      <c r="B1105" s="8" t="s">
        <v>487</v>
      </c>
      <c r="C1105" s="8" t="s">
        <v>788</v>
      </c>
      <c r="D1105" s="8" t="s">
        <v>788</v>
      </c>
      <c r="E1105" t="s">
        <v>563</v>
      </c>
      <c r="F1105" t="s">
        <v>567</v>
      </c>
      <c r="G1105" t="s">
        <v>790</v>
      </c>
      <c r="H1105" t="s">
        <v>788</v>
      </c>
    </row>
    <row r="1106" spans="1:8" x14ac:dyDescent="0.25">
      <c r="A1106" s="8" t="s">
        <v>563</v>
      </c>
      <c r="B1106" s="8" t="s">
        <v>404</v>
      </c>
      <c r="C1106" s="8" t="s">
        <v>1054</v>
      </c>
      <c r="D1106" s="8" t="s">
        <v>1055</v>
      </c>
      <c r="E1106" t="s">
        <v>563</v>
      </c>
      <c r="F1106" t="s">
        <v>567</v>
      </c>
      <c r="G1106" t="s">
        <v>782</v>
      </c>
      <c r="H1106" t="s">
        <v>1055</v>
      </c>
    </row>
    <row r="1107" spans="1:8" x14ac:dyDescent="0.25">
      <c r="A1107" s="8" t="s">
        <v>563</v>
      </c>
      <c r="B1107" s="8" t="s">
        <v>865</v>
      </c>
      <c r="C1107" s="8" t="s">
        <v>864</v>
      </c>
      <c r="D1107" s="8" t="s">
        <v>864</v>
      </c>
      <c r="E1107" t="s">
        <v>563</v>
      </c>
      <c r="F1107" t="s">
        <v>567</v>
      </c>
      <c r="G1107" t="s">
        <v>713</v>
      </c>
      <c r="H1107" t="s">
        <v>864</v>
      </c>
    </row>
    <row r="1108" spans="1:8" x14ac:dyDescent="0.25">
      <c r="A1108" s="8" t="s">
        <v>563</v>
      </c>
      <c r="B1108" s="8" t="s">
        <v>591</v>
      </c>
      <c r="C1108" s="8" t="s">
        <v>823</v>
      </c>
      <c r="D1108" s="8" t="s">
        <v>823</v>
      </c>
      <c r="E1108" t="s">
        <v>563</v>
      </c>
      <c r="F1108" t="s">
        <v>567</v>
      </c>
      <c r="G1108" t="s">
        <v>676</v>
      </c>
      <c r="H1108" t="s">
        <v>823</v>
      </c>
    </row>
    <row r="1109" spans="1:8" x14ac:dyDescent="0.25">
      <c r="A1109" s="8" t="s">
        <v>563</v>
      </c>
      <c r="B1109" s="8" t="s">
        <v>508</v>
      </c>
      <c r="C1109" s="8" t="s">
        <v>1665</v>
      </c>
      <c r="D1109" s="8" t="s">
        <v>1666</v>
      </c>
      <c r="E1109" t="s">
        <v>563</v>
      </c>
      <c r="F1109" t="s">
        <v>567</v>
      </c>
      <c r="G1109" t="s">
        <v>1017</v>
      </c>
      <c r="H1109" t="s">
        <v>1666</v>
      </c>
    </row>
    <row r="1110" spans="1:8" x14ac:dyDescent="0.25">
      <c r="A1110" s="8" t="s">
        <v>563</v>
      </c>
      <c r="B1110" s="8" t="s">
        <v>370</v>
      </c>
      <c r="C1110" s="8" t="s">
        <v>1129</v>
      </c>
      <c r="D1110" s="8" t="s">
        <v>1129</v>
      </c>
      <c r="E1110" t="s">
        <v>563</v>
      </c>
      <c r="F1110" t="s">
        <v>567</v>
      </c>
      <c r="G1110" t="s">
        <v>957</v>
      </c>
      <c r="H1110" t="s">
        <v>1129</v>
      </c>
    </row>
    <row r="1111" spans="1:8" x14ac:dyDescent="0.25">
      <c r="A1111" s="8" t="s">
        <v>563</v>
      </c>
      <c r="B1111" s="8" t="s">
        <v>264</v>
      </c>
      <c r="C1111" s="8" t="s">
        <v>1083</v>
      </c>
      <c r="D1111" s="8" t="s">
        <v>1083</v>
      </c>
      <c r="E1111" t="s">
        <v>563</v>
      </c>
      <c r="F1111" t="s">
        <v>567</v>
      </c>
      <c r="G1111" t="s">
        <v>932</v>
      </c>
      <c r="H1111" t="s">
        <v>1083</v>
      </c>
    </row>
    <row r="1112" spans="1:8" x14ac:dyDescent="0.25">
      <c r="A1112" s="8" t="s">
        <v>563</v>
      </c>
      <c r="B1112" s="8" t="s">
        <v>889</v>
      </c>
      <c r="C1112" s="8" t="s">
        <v>888</v>
      </c>
      <c r="D1112" s="8" t="s">
        <v>888</v>
      </c>
      <c r="E1112" t="s">
        <v>563</v>
      </c>
      <c r="F1112" t="s">
        <v>567</v>
      </c>
      <c r="G1112" t="s">
        <v>883</v>
      </c>
      <c r="H1112" t="s">
        <v>888</v>
      </c>
    </row>
    <row r="1113" spans="1:8" x14ac:dyDescent="0.25">
      <c r="A1113" s="8" t="s">
        <v>563</v>
      </c>
      <c r="B1113" s="8" t="s">
        <v>892</v>
      </c>
      <c r="C1113" s="8" t="s">
        <v>891</v>
      </c>
      <c r="D1113" s="8" t="s">
        <v>891</v>
      </c>
      <c r="E1113" t="s">
        <v>563</v>
      </c>
      <c r="F1113" t="s">
        <v>567</v>
      </c>
      <c r="G1113" t="s">
        <v>894</v>
      </c>
      <c r="H1113" t="s">
        <v>891</v>
      </c>
    </row>
    <row r="1114" spans="1:8" x14ac:dyDescent="0.25">
      <c r="A1114" s="8" t="s">
        <v>563</v>
      </c>
      <c r="B1114" s="8" t="s">
        <v>795</v>
      </c>
      <c r="C1114" s="8" t="s">
        <v>923</v>
      </c>
      <c r="D1114" s="8" t="s">
        <v>924</v>
      </c>
      <c r="E1114" t="s">
        <v>563</v>
      </c>
      <c r="F1114" t="s">
        <v>567</v>
      </c>
      <c r="G1114" t="s">
        <v>926</v>
      </c>
      <c r="H1114" t="s">
        <v>924</v>
      </c>
    </row>
    <row r="1115" spans="1:8" x14ac:dyDescent="0.25">
      <c r="A1115" s="8" t="s">
        <v>563</v>
      </c>
      <c r="B1115" s="8" t="s">
        <v>247</v>
      </c>
      <c r="C1115" s="8" t="s">
        <v>1012</v>
      </c>
      <c r="D1115" s="8" t="s">
        <v>1013</v>
      </c>
      <c r="E1115" t="s">
        <v>563</v>
      </c>
      <c r="F1115" t="s">
        <v>567</v>
      </c>
      <c r="G1115" t="s">
        <v>1015</v>
      </c>
      <c r="H1115" t="s">
        <v>1013</v>
      </c>
    </row>
    <row r="1116" spans="1:8" x14ac:dyDescent="0.25">
      <c r="A1116" s="8" t="s">
        <v>563</v>
      </c>
      <c r="B1116" s="8" t="s">
        <v>320</v>
      </c>
      <c r="C1116" s="8" t="s">
        <v>1235</v>
      </c>
      <c r="D1116" s="8" t="s">
        <v>1235</v>
      </c>
      <c r="E1116" t="s">
        <v>563</v>
      </c>
      <c r="F1116" t="s">
        <v>567</v>
      </c>
      <c r="G1116" t="s">
        <v>1022</v>
      </c>
      <c r="H1116" t="s">
        <v>1235</v>
      </c>
    </row>
    <row r="1117" spans="1:8" x14ac:dyDescent="0.25">
      <c r="A1117" s="8" t="s">
        <v>563</v>
      </c>
      <c r="B1117" s="8" t="s">
        <v>242</v>
      </c>
      <c r="C1117" s="8" t="s">
        <v>1062</v>
      </c>
      <c r="D1117" s="8" t="s">
        <v>1062</v>
      </c>
      <c r="E1117" t="s">
        <v>563</v>
      </c>
      <c r="F1117" t="s">
        <v>567</v>
      </c>
      <c r="G1117" t="s">
        <v>1064</v>
      </c>
      <c r="H1117" t="s">
        <v>1062</v>
      </c>
    </row>
    <row r="1118" spans="1:8" x14ac:dyDescent="0.25">
      <c r="A1118" s="8" t="s">
        <v>563</v>
      </c>
      <c r="B1118" s="8" t="s">
        <v>210</v>
      </c>
      <c r="C1118" s="8" t="s">
        <v>1284</v>
      </c>
      <c r="D1118" s="8" t="s">
        <v>1284</v>
      </c>
      <c r="E1118" t="s">
        <v>563</v>
      </c>
      <c r="F1118" t="s">
        <v>567</v>
      </c>
      <c r="G1118" t="s">
        <v>1146</v>
      </c>
      <c r="H1118" t="s">
        <v>1284</v>
      </c>
    </row>
    <row r="1119" spans="1:8" x14ac:dyDescent="0.25">
      <c r="A1119" s="8" t="s">
        <v>563</v>
      </c>
      <c r="B1119" s="8" t="s">
        <v>856</v>
      </c>
      <c r="C1119" s="8" t="s">
        <v>915</v>
      </c>
      <c r="D1119" s="8" t="s">
        <v>915</v>
      </c>
      <c r="E1119" t="s">
        <v>563</v>
      </c>
      <c r="F1119" t="s">
        <v>567</v>
      </c>
      <c r="G1119" t="s">
        <v>917</v>
      </c>
      <c r="H1119" t="s">
        <v>915</v>
      </c>
    </row>
    <row r="1120" spans="1:8" x14ac:dyDescent="0.25">
      <c r="A1120" s="8" t="s">
        <v>563</v>
      </c>
      <c r="B1120" s="8" t="s">
        <v>784</v>
      </c>
      <c r="C1120" s="8" t="s">
        <v>1613</v>
      </c>
      <c r="D1120" s="8" t="s">
        <v>1614</v>
      </c>
      <c r="E1120" t="s">
        <v>563</v>
      </c>
      <c r="F1120" t="s">
        <v>567</v>
      </c>
      <c r="G1120" t="s">
        <v>907</v>
      </c>
      <c r="H1120" t="s">
        <v>1614</v>
      </c>
    </row>
    <row r="1121" spans="1:8" x14ac:dyDescent="0.25">
      <c r="A1121" s="8" t="s">
        <v>563</v>
      </c>
      <c r="B1121" s="8" t="s">
        <v>885</v>
      </c>
      <c r="C1121" s="8" t="s">
        <v>986</v>
      </c>
      <c r="D1121" s="8" t="s">
        <v>986</v>
      </c>
      <c r="E1121" t="s">
        <v>563</v>
      </c>
      <c r="F1121" t="s">
        <v>567</v>
      </c>
      <c r="G1121" t="s">
        <v>988</v>
      </c>
      <c r="H1121" t="s">
        <v>986</v>
      </c>
    </row>
    <row r="1122" spans="1:8" x14ac:dyDescent="0.25">
      <c r="A1122" s="8" t="s">
        <v>563</v>
      </c>
      <c r="B1122" s="8" t="s">
        <v>797</v>
      </c>
      <c r="C1122" s="8" t="s">
        <v>796</v>
      </c>
      <c r="D1122" s="8" t="s">
        <v>796</v>
      </c>
      <c r="E1122" t="s">
        <v>563</v>
      </c>
      <c r="F1122" t="s">
        <v>567</v>
      </c>
      <c r="G1122" t="s">
        <v>799</v>
      </c>
      <c r="H1122" t="s">
        <v>796</v>
      </c>
    </row>
    <row r="1123" spans="1:8" x14ac:dyDescent="0.25">
      <c r="A1123" s="8" t="s">
        <v>563</v>
      </c>
      <c r="B1123" s="8" t="s">
        <v>457</v>
      </c>
      <c r="C1123" s="8" t="s">
        <v>1519</v>
      </c>
      <c r="D1123" s="8" t="s">
        <v>1520</v>
      </c>
      <c r="E1123" t="s">
        <v>563</v>
      </c>
      <c r="F1123" t="s">
        <v>567</v>
      </c>
      <c r="G1123" t="s">
        <v>1210</v>
      </c>
      <c r="H1123" t="s">
        <v>1522</v>
      </c>
    </row>
    <row r="1124" spans="1:8" x14ac:dyDescent="0.25">
      <c r="A1124" s="8" t="s">
        <v>563</v>
      </c>
      <c r="B1124" s="8" t="s">
        <v>1364</v>
      </c>
      <c r="C1124" s="8" t="s">
        <v>1362</v>
      </c>
      <c r="D1124" s="8" t="s">
        <v>1363</v>
      </c>
      <c r="E1124" t="s">
        <v>563</v>
      </c>
      <c r="F1124" t="s">
        <v>567</v>
      </c>
      <c r="G1124" t="s">
        <v>1200</v>
      </c>
      <c r="H1124" t="s">
        <v>1363</v>
      </c>
    </row>
    <row r="1125" spans="1:8" x14ac:dyDescent="0.25">
      <c r="A1125" s="8" t="s">
        <v>563</v>
      </c>
      <c r="B1125" s="8" t="s">
        <v>1019</v>
      </c>
      <c r="C1125" s="8" t="s">
        <v>1025</v>
      </c>
      <c r="D1125" s="8" t="s">
        <v>1026</v>
      </c>
      <c r="E1125" t="s">
        <v>563</v>
      </c>
      <c r="F1125" t="s">
        <v>567</v>
      </c>
      <c r="G1125" t="s">
        <v>1028</v>
      </c>
      <c r="H1125" t="s">
        <v>1026</v>
      </c>
    </row>
    <row r="1126" spans="1:8" x14ac:dyDescent="0.25">
      <c r="A1126" s="8" t="s">
        <v>563</v>
      </c>
      <c r="B1126" s="8" t="s">
        <v>644</v>
      </c>
      <c r="C1126" s="8" t="s">
        <v>999</v>
      </c>
      <c r="D1126" s="8" t="s">
        <v>999</v>
      </c>
      <c r="E1126" t="s">
        <v>563</v>
      </c>
      <c r="F1126" t="s">
        <v>567</v>
      </c>
      <c r="G1126" t="s">
        <v>841</v>
      </c>
      <c r="H1126" t="s">
        <v>999</v>
      </c>
    </row>
    <row r="1127" spans="1:8" x14ac:dyDescent="0.25">
      <c r="A1127" s="8" t="s">
        <v>563</v>
      </c>
      <c r="B1127" s="8" t="s">
        <v>324</v>
      </c>
      <c r="C1127" s="8" t="s">
        <v>737</v>
      </c>
      <c r="D1127" s="8" t="s">
        <v>738</v>
      </c>
      <c r="E1127" t="s">
        <v>563</v>
      </c>
      <c r="F1127" t="s">
        <v>567</v>
      </c>
      <c r="G1127" t="s">
        <v>740</v>
      </c>
      <c r="H1127" t="s">
        <v>738</v>
      </c>
    </row>
    <row r="1128" spans="1:8" x14ac:dyDescent="0.25">
      <c r="A1128" s="8" t="s">
        <v>563</v>
      </c>
      <c r="B1128" s="8" t="s">
        <v>993</v>
      </c>
      <c r="C1128" s="8" t="s">
        <v>992</v>
      </c>
      <c r="D1128" s="8" t="s">
        <v>992</v>
      </c>
      <c r="E1128" t="s">
        <v>563</v>
      </c>
      <c r="F1128" t="s">
        <v>567</v>
      </c>
      <c r="G1128" t="s">
        <v>684</v>
      </c>
      <c r="H1128" t="s">
        <v>992</v>
      </c>
    </row>
    <row r="1129" spans="1:8" x14ac:dyDescent="0.25">
      <c r="A1129" s="8" t="s">
        <v>563</v>
      </c>
      <c r="B1129" s="8" t="s">
        <v>662</v>
      </c>
      <c r="C1129" s="8" t="s">
        <v>381</v>
      </c>
      <c r="D1129" s="8" t="s">
        <v>381</v>
      </c>
      <c r="E1129" t="s">
        <v>563</v>
      </c>
      <c r="F1129" t="s">
        <v>567</v>
      </c>
      <c r="G1129" t="s">
        <v>664</v>
      </c>
      <c r="H1129" t="s">
        <v>381</v>
      </c>
    </row>
    <row r="1130" spans="1:8" x14ac:dyDescent="0.25">
      <c r="A1130" s="8" t="s">
        <v>563</v>
      </c>
      <c r="B1130" s="8" t="s">
        <v>546</v>
      </c>
      <c r="C1130" s="8" t="s">
        <v>764</v>
      </c>
      <c r="D1130" s="8" t="s">
        <v>764</v>
      </c>
      <c r="E1130" t="s">
        <v>563</v>
      </c>
      <c r="F1130" t="s">
        <v>567</v>
      </c>
      <c r="G1130" t="s">
        <v>516</v>
      </c>
      <c r="H1130" t="s">
        <v>764</v>
      </c>
    </row>
    <row r="1131" spans="1:8" x14ac:dyDescent="0.25">
      <c r="A1131" s="8" t="s">
        <v>563</v>
      </c>
      <c r="B1131" s="8" t="s">
        <v>819</v>
      </c>
      <c r="C1131" s="8" t="s">
        <v>832</v>
      </c>
      <c r="D1131" s="8" t="s">
        <v>832</v>
      </c>
      <c r="E1131" t="s">
        <v>563</v>
      </c>
      <c r="F1131" t="s">
        <v>567</v>
      </c>
      <c r="G1131" t="s">
        <v>570</v>
      </c>
      <c r="H1131" t="s">
        <v>832</v>
      </c>
    </row>
    <row r="1132" spans="1:8" x14ac:dyDescent="0.25">
      <c r="A1132" s="8" t="s">
        <v>563</v>
      </c>
      <c r="B1132" s="8" t="s">
        <v>1047</v>
      </c>
      <c r="C1132" s="8" t="s">
        <v>1100</v>
      </c>
      <c r="D1132" s="8" t="s">
        <v>1101</v>
      </c>
      <c r="E1132" t="s">
        <v>563</v>
      </c>
      <c r="F1132" t="s">
        <v>567</v>
      </c>
      <c r="G1132" t="s">
        <v>642</v>
      </c>
      <c r="H1132" t="s">
        <v>1101</v>
      </c>
    </row>
    <row r="1133" spans="1:8" x14ac:dyDescent="0.25">
      <c r="A1133" s="8" t="s">
        <v>563</v>
      </c>
      <c r="B1133" s="8" t="s">
        <v>826</v>
      </c>
      <c r="C1133" s="8" t="s">
        <v>825</v>
      </c>
      <c r="D1133" s="8" t="s">
        <v>825</v>
      </c>
      <c r="E1133" t="s">
        <v>563</v>
      </c>
      <c r="F1133" t="s">
        <v>567</v>
      </c>
      <c r="G1133" t="s">
        <v>628</v>
      </c>
      <c r="H1133" t="s">
        <v>825</v>
      </c>
    </row>
    <row r="1134" spans="1:8" x14ac:dyDescent="0.25">
      <c r="A1134" s="8" t="s">
        <v>563</v>
      </c>
      <c r="B1134" s="8" t="s">
        <v>998</v>
      </c>
      <c r="C1134" s="8" t="s">
        <v>1404</v>
      </c>
      <c r="D1134" s="8" t="s">
        <v>1405</v>
      </c>
      <c r="E1134" t="s">
        <v>563</v>
      </c>
      <c r="F1134" t="s">
        <v>567</v>
      </c>
      <c r="G1134" t="s">
        <v>589</v>
      </c>
      <c r="H1134" t="s">
        <v>1405</v>
      </c>
    </row>
    <row r="1135" spans="1:8" x14ac:dyDescent="0.25">
      <c r="A1135" s="8" t="s">
        <v>563</v>
      </c>
      <c r="B1135" s="8" t="s">
        <v>787</v>
      </c>
      <c r="C1135" s="8" t="s">
        <v>1271</v>
      </c>
      <c r="D1135" s="8" t="s">
        <v>1271</v>
      </c>
      <c r="E1135" t="s">
        <v>563</v>
      </c>
      <c r="F1135" t="s">
        <v>567</v>
      </c>
      <c r="G1135" t="s">
        <v>672</v>
      </c>
      <c r="H1135" t="s">
        <v>1271</v>
      </c>
    </row>
    <row r="1136" spans="1:8" x14ac:dyDescent="0.25">
      <c r="A1136" s="8" t="s">
        <v>563</v>
      </c>
      <c r="B1136" s="8" t="s">
        <v>173</v>
      </c>
      <c r="C1136" s="8" t="s">
        <v>937</v>
      </c>
      <c r="D1136" s="8" t="s">
        <v>937</v>
      </c>
      <c r="E1136" t="s">
        <v>563</v>
      </c>
      <c r="F1136" t="s">
        <v>567</v>
      </c>
      <c r="G1136" t="s">
        <v>524</v>
      </c>
      <c r="H1136" t="s">
        <v>937</v>
      </c>
    </row>
    <row r="1137" spans="1:8" x14ac:dyDescent="0.25">
      <c r="A1137" s="8" t="s">
        <v>563</v>
      </c>
      <c r="B1137" s="8" t="s">
        <v>420</v>
      </c>
      <c r="C1137" s="8" t="s">
        <v>1124</v>
      </c>
      <c r="D1137" s="8" t="s">
        <v>1124</v>
      </c>
      <c r="E1137" t="s">
        <v>563</v>
      </c>
      <c r="F1137" t="s">
        <v>567</v>
      </c>
      <c r="G1137" t="s">
        <v>533</v>
      </c>
      <c r="H1137" t="s">
        <v>1124</v>
      </c>
    </row>
    <row r="1138" spans="1:8" x14ac:dyDescent="0.25">
      <c r="A1138" s="8" t="s">
        <v>563</v>
      </c>
      <c r="B1138" s="8" t="s">
        <v>535</v>
      </c>
      <c r="C1138" s="8" t="s">
        <v>1169</v>
      </c>
      <c r="D1138" s="8" t="s">
        <v>1169</v>
      </c>
      <c r="E1138" t="s">
        <v>563</v>
      </c>
      <c r="F1138" t="s">
        <v>567</v>
      </c>
      <c r="G1138" t="s">
        <v>544</v>
      </c>
      <c r="H1138" t="s">
        <v>1169</v>
      </c>
    </row>
    <row r="1139" spans="1:8" x14ac:dyDescent="0.25">
      <c r="A1139" s="8" t="s">
        <v>563</v>
      </c>
      <c r="B1139" s="8" t="s">
        <v>181</v>
      </c>
      <c r="C1139" s="8" t="s">
        <v>1422</v>
      </c>
      <c r="D1139" s="8" t="s">
        <v>1422</v>
      </c>
      <c r="E1139" t="s">
        <v>563</v>
      </c>
      <c r="F1139" t="s">
        <v>567</v>
      </c>
      <c r="G1139" t="s">
        <v>455</v>
      </c>
      <c r="H1139" t="s">
        <v>1422</v>
      </c>
    </row>
    <row r="1140" spans="1:8" x14ac:dyDescent="0.25">
      <c r="A1140" s="8" t="s">
        <v>563</v>
      </c>
      <c r="B1140" s="8" t="s">
        <v>625</v>
      </c>
      <c r="C1140" s="8" t="s">
        <v>1059</v>
      </c>
      <c r="D1140" s="8" t="s">
        <v>1060</v>
      </c>
      <c r="E1140" t="s">
        <v>563</v>
      </c>
      <c r="F1140" t="s">
        <v>567</v>
      </c>
      <c r="G1140" t="s">
        <v>623</v>
      </c>
      <c r="H1140" t="s">
        <v>1060</v>
      </c>
    </row>
    <row r="1141" spans="1:8" x14ac:dyDescent="0.25">
      <c r="A1141" s="8" t="s">
        <v>563</v>
      </c>
      <c r="B1141" s="8" t="s">
        <v>959</v>
      </c>
      <c r="C1141" s="8" t="s">
        <v>989</v>
      </c>
      <c r="D1141" s="8" t="s">
        <v>990</v>
      </c>
      <c r="E1141" t="s">
        <v>563</v>
      </c>
      <c r="F1141" t="s">
        <v>567</v>
      </c>
      <c r="G1141" t="s">
        <v>506</v>
      </c>
      <c r="H1141" t="s">
        <v>990</v>
      </c>
    </row>
    <row r="1142" spans="1:8" x14ac:dyDescent="0.25">
      <c r="A1142" s="8" t="s">
        <v>563</v>
      </c>
      <c r="B1142" s="8" t="s">
        <v>686</v>
      </c>
      <c r="C1142" s="8" t="s">
        <v>1725</v>
      </c>
      <c r="D1142" s="8" t="s">
        <v>1726</v>
      </c>
      <c r="E1142" t="s">
        <v>563</v>
      </c>
      <c r="F1142" t="s">
        <v>567</v>
      </c>
      <c r="G1142" t="s">
        <v>637</v>
      </c>
      <c r="H1142" t="s">
        <v>1726</v>
      </c>
    </row>
    <row r="1143" spans="1:8" x14ac:dyDescent="0.25">
      <c r="A1143" s="8" t="s">
        <v>563</v>
      </c>
      <c r="B1143" s="8" t="s">
        <v>356</v>
      </c>
      <c r="C1143" s="8" t="s">
        <v>983</v>
      </c>
      <c r="D1143" s="8" t="s">
        <v>984</v>
      </c>
      <c r="E1143" t="s">
        <v>563</v>
      </c>
      <c r="F1143" t="s">
        <v>567</v>
      </c>
      <c r="G1143" t="s">
        <v>583</v>
      </c>
      <c r="H1143" t="s">
        <v>984</v>
      </c>
    </row>
    <row r="1144" spans="1:8" x14ac:dyDescent="0.25">
      <c r="A1144" s="8" t="s">
        <v>563</v>
      </c>
      <c r="B1144" s="8" t="s">
        <v>1173</v>
      </c>
      <c r="C1144" s="8" t="s">
        <v>1171</v>
      </c>
      <c r="D1144" s="8" t="s">
        <v>1172</v>
      </c>
      <c r="E1144" t="s">
        <v>563</v>
      </c>
      <c r="F1144" t="s">
        <v>567</v>
      </c>
      <c r="G1144" t="s">
        <v>593</v>
      </c>
      <c r="H1144" t="s">
        <v>1172</v>
      </c>
    </row>
    <row r="1145" spans="1:8" x14ac:dyDescent="0.25">
      <c r="A1145" s="8" t="s">
        <v>563</v>
      </c>
      <c r="B1145" s="8" t="s">
        <v>1049</v>
      </c>
      <c r="C1145" s="8" t="s">
        <v>1048</v>
      </c>
      <c r="D1145" s="8" t="s">
        <v>1048</v>
      </c>
      <c r="E1145" t="s">
        <v>563</v>
      </c>
      <c r="F1145" t="s">
        <v>567</v>
      </c>
      <c r="G1145" t="s">
        <v>877</v>
      </c>
      <c r="H1145" t="s">
        <v>878</v>
      </c>
    </row>
    <row r="1146" spans="1:8" x14ac:dyDescent="0.25">
      <c r="A1146" s="8" t="s">
        <v>563</v>
      </c>
      <c r="B1146" s="8" t="s">
        <v>630</v>
      </c>
      <c r="C1146" s="8" t="s">
        <v>927</v>
      </c>
      <c r="D1146" s="8" t="s">
        <v>928</v>
      </c>
      <c r="E1146" t="s">
        <v>563</v>
      </c>
      <c r="F1146" t="s">
        <v>567</v>
      </c>
      <c r="G1146" t="s">
        <v>877</v>
      </c>
      <c r="H1146" t="s">
        <v>878</v>
      </c>
    </row>
    <row r="1147" spans="1:8" x14ac:dyDescent="0.25">
      <c r="A1147" s="8" t="s">
        <v>563</v>
      </c>
      <c r="B1147" s="8" t="s">
        <v>639</v>
      </c>
      <c r="C1147" s="8" t="s">
        <v>563</v>
      </c>
      <c r="D1147" s="8" t="s">
        <v>563</v>
      </c>
      <c r="E1147" t="s">
        <v>563</v>
      </c>
      <c r="F1147" t="s">
        <v>567</v>
      </c>
      <c r="G1147" t="s">
        <v>877</v>
      </c>
      <c r="H1147" t="s">
        <v>878</v>
      </c>
    </row>
    <row r="1148" spans="1:8" x14ac:dyDescent="0.25">
      <c r="A1148" s="8" t="s">
        <v>563</v>
      </c>
      <c r="B1148" s="8" t="s">
        <v>311</v>
      </c>
      <c r="C1148" s="8" t="s">
        <v>903</v>
      </c>
      <c r="D1148" s="8" t="s">
        <v>903</v>
      </c>
      <c r="E1148" t="s">
        <v>563</v>
      </c>
      <c r="F1148" t="s">
        <v>567</v>
      </c>
      <c r="G1148" t="s">
        <v>877</v>
      </c>
      <c r="H1148" t="s">
        <v>878</v>
      </c>
    </row>
    <row r="1149" spans="1:8" x14ac:dyDescent="0.25">
      <c r="A1149" s="8" t="s">
        <v>563</v>
      </c>
      <c r="B1149" s="8" t="s">
        <v>526</v>
      </c>
      <c r="C1149" s="8" t="s">
        <v>879</v>
      </c>
      <c r="D1149" s="8" t="s">
        <v>880</v>
      </c>
      <c r="E1149" t="s">
        <v>563</v>
      </c>
      <c r="F1149" t="s">
        <v>567</v>
      </c>
      <c r="G1149" t="s">
        <v>877</v>
      </c>
      <c r="H1149" t="s">
        <v>878</v>
      </c>
    </row>
    <row r="1150" spans="1:8" x14ac:dyDescent="0.25">
      <c r="A1150" s="8" t="s">
        <v>563</v>
      </c>
      <c r="B1150" s="8" t="s">
        <v>707</v>
      </c>
      <c r="C1150" s="8" t="s">
        <v>874</v>
      </c>
      <c r="D1150" s="8" t="s">
        <v>875</v>
      </c>
      <c r="E1150" t="s">
        <v>563</v>
      </c>
      <c r="F1150" t="s">
        <v>567</v>
      </c>
      <c r="G1150" t="s">
        <v>877</v>
      </c>
      <c r="H1150" t="s">
        <v>878</v>
      </c>
    </row>
    <row r="1151" spans="1:8" x14ac:dyDescent="0.25">
      <c r="A1151" s="8" t="s">
        <v>563</v>
      </c>
      <c r="B1151" s="8" t="s">
        <v>678</v>
      </c>
      <c r="C1151" s="8" t="s">
        <v>1029</v>
      </c>
      <c r="D1151" s="8" t="s">
        <v>1029</v>
      </c>
      <c r="E1151" t="s">
        <v>563</v>
      </c>
      <c r="F1151" t="s">
        <v>567</v>
      </c>
      <c r="G1151" t="s">
        <v>472</v>
      </c>
      <c r="H1151" t="s">
        <v>1029</v>
      </c>
    </row>
    <row r="1152" spans="1:8" x14ac:dyDescent="0.25">
      <c r="A1152" s="8" t="s">
        <v>563</v>
      </c>
      <c r="B1152" s="8" t="s">
        <v>768</v>
      </c>
      <c r="C1152" s="8" t="s">
        <v>766</v>
      </c>
      <c r="D1152" s="8" t="s">
        <v>767</v>
      </c>
      <c r="E1152" t="s">
        <v>563</v>
      </c>
      <c r="F1152" t="s">
        <v>567</v>
      </c>
      <c r="G1152" t="s">
        <v>463</v>
      </c>
      <c r="H1152" t="s">
        <v>770</v>
      </c>
    </row>
    <row r="1153" spans="1:8" x14ac:dyDescent="0.25">
      <c r="A1153" s="8" t="s">
        <v>563</v>
      </c>
      <c r="B1153" s="8" t="s">
        <v>674</v>
      </c>
      <c r="C1153" s="8" t="s">
        <v>771</v>
      </c>
      <c r="D1153" s="8" t="s">
        <v>772</v>
      </c>
      <c r="E1153" t="s">
        <v>563</v>
      </c>
      <c r="F1153" t="s">
        <v>567</v>
      </c>
      <c r="G1153" t="s">
        <v>459</v>
      </c>
      <c r="H1153" t="s">
        <v>772</v>
      </c>
    </row>
    <row r="1154" spans="1:8" x14ac:dyDescent="0.25">
      <c r="A1154" s="8" t="s">
        <v>563</v>
      </c>
      <c r="B1154" s="8" t="s">
        <v>518</v>
      </c>
      <c r="C1154" s="8" t="s">
        <v>1273</v>
      </c>
      <c r="D1154" s="8" t="s">
        <v>1273</v>
      </c>
      <c r="E1154" t="s">
        <v>563</v>
      </c>
      <c r="F1154" t="s">
        <v>567</v>
      </c>
      <c r="G1154" t="s">
        <v>418</v>
      </c>
      <c r="H1154" t="s">
        <v>1273</v>
      </c>
    </row>
    <row r="1155" spans="1:8" x14ac:dyDescent="0.25">
      <c r="A1155" s="8" t="s">
        <v>563</v>
      </c>
      <c r="B1155" s="8" t="s">
        <v>565</v>
      </c>
      <c r="C1155" s="8" t="s">
        <v>564</v>
      </c>
      <c r="D1155" s="8" t="s">
        <v>564</v>
      </c>
      <c r="E1155" t="s">
        <v>563</v>
      </c>
      <c r="F1155" t="s">
        <v>567</v>
      </c>
      <c r="G1155" t="s">
        <v>442</v>
      </c>
      <c r="H1155" t="s">
        <v>564</v>
      </c>
    </row>
    <row r="1156" spans="1:8" x14ac:dyDescent="0.25">
      <c r="A1156" s="8" t="s">
        <v>563</v>
      </c>
      <c r="B1156" s="8" t="s">
        <v>205</v>
      </c>
      <c r="C1156" s="8" t="s">
        <v>631</v>
      </c>
      <c r="D1156" s="8" t="s">
        <v>632</v>
      </c>
      <c r="E1156" t="s">
        <v>563</v>
      </c>
      <c r="F1156" t="s">
        <v>567</v>
      </c>
      <c r="G1156" t="s">
        <v>354</v>
      </c>
      <c r="H1156" t="s">
        <v>632</v>
      </c>
    </row>
    <row r="1157" spans="1:8" x14ac:dyDescent="0.25">
      <c r="A1157" s="8" t="s">
        <v>563</v>
      </c>
      <c r="B1157" s="8" t="s">
        <v>444</v>
      </c>
      <c r="C1157" s="8" t="s">
        <v>820</v>
      </c>
      <c r="D1157" s="8" t="s">
        <v>821</v>
      </c>
      <c r="E1157" t="s">
        <v>563</v>
      </c>
      <c r="F1157" t="s">
        <v>567</v>
      </c>
      <c r="G1157" t="s">
        <v>402</v>
      </c>
      <c r="H1157" t="s">
        <v>821</v>
      </c>
    </row>
    <row r="1158" spans="1:8" x14ac:dyDescent="0.25">
      <c r="A1158" s="8" t="s">
        <v>563</v>
      </c>
      <c r="B1158" s="8" t="s">
        <v>74</v>
      </c>
      <c r="C1158" s="8" t="s">
        <v>660</v>
      </c>
      <c r="D1158" s="8" t="s">
        <v>660</v>
      </c>
      <c r="E1158" t="s">
        <v>563</v>
      </c>
      <c r="F1158" t="s">
        <v>567</v>
      </c>
      <c r="G1158" t="s">
        <v>368</v>
      </c>
      <c r="H1158" t="s">
        <v>660</v>
      </c>
    </row>
    <row r="1159" spans="1:8" x14ac:dyDescent="0.25">
      <c r="A1159" s="8" t="s">
        <v>563</v>
      </c>
      <c r="B1159" s="8" t="s">
        <v>136</v>
      </c>
      <c r="C1159" s="8" t="s">
        <v>1163</v>
      </c>
      <c r="D1159" s="8" t="s">
        <v>1164</v>
      </c>
      <c r="E1159" t="s">
        <v>563</v>
      </c>
      <c r="F1159" t="s">
        <v>567</v>
      </c>
      <c r="G1159" t="s">
        <v>322</v>
      </c>
      <c r="H1159" t="s">
        <v>1164</v>
      </c>
    </row>
    <row r="1160" spans="1:8" x14ac:dyDescent="0.25">
      <c r="A1160" s="8" t="s">
        <v>2864</v>
      </c>
      <c r="B1160" s="8" t="s">
        <v>3209</v>
      </c>
      <c r="C1160" s="8" t="s">
        <v>3208</v>
      </c>
      <c r="D1160" s="8" t="s">
        <v>3208</v>
      </c>
      <c r="E1160" t="s">
        <v>2864</v>
      </c>
      <c r="F1160" t="s">
        <v>2868</v>
      </c>
      <c r="G1160" t="s">
        <v>3211</v>
      </c>
      <c r="H1160" t="s">
        <v>3208</v>
      </c>
    </row>
    <row r="1161" spans="1:8" x14ac:dyDescent="0.25">
      <c r="A1161" s="8" t="s">
        <v>2864</v>
      </c>
      <c r="B1161" s="8" t="s">
        <v>4064</v>
      </c>
      <c r="C1161" s="8" t="s">
        <v>4063</v>
      </c>
      <c r="D1161" s="8" t="s">
        <v>4063</v>
      </c>
      <c r="E1161" t="s">
        <v>2864</v>
      </c>
      <c r="F1161" t="s">
        <v>2868</v>
      </c>
      <c r="G1161" t="s">
        <v>4066</v>
      </c>
      <c r="H1161" t="s">
        <v>4063</v>
      </c>
    </row>
    <row r="1162" spans="1:8" x14ac:dyDescent="0.25">
      <c r="A1162" s="8" t="s">
        <v>2864</v>
      </c>
      <c r="B1162" s="8" t="s">
        <v>3026</v>
      </c>
      <c r="C1162" s="8" t="s">
        <v>3025</v>
      </c>
      <c r="D1162" s="8" t="s">
        <v>3025</v>
      </c>
      <c r="E1162" t="s">
        <v>2864</v>
      </c>
      <c r="F1162" t="s">
        <v>2868</v>
      </c>
      <c r="G1162" t="s">
        <v>3028</v>
      </c>
      <c r="H1162" t="s">
        <v>3025</v>
      </c>
    </row>
    <row r="1163" spans="1:8" x14ac:dyDescent="0.25">
      <c r="A1163" s="8" t="s">
        <v>2864</v>
      </c>
      <c r="B1163" s="8" t="s">
        <v>3249</v>
      </c>
      <c r="C1163" s="8" t="s">
        <v>3248</v>
      </c>
      <c r="D1163" s="8" t="s">
        <v>3248</v>
      </c>
      <c r="E1163" t="s">
        <v>2864</v>
      </c>
      <c r="F1163" t="s">
        <v>2868</v>
      </c>
      <c r="G1163" t="s">
        <v>3251</v>
      </c>
      <c r="H1163" t="s">
        <v>3248</v>
      </c>
    </row>
    <row r="1164" spans="1:8" x14ac:dyDescent="0.25">
      <c r="A1164" s="8" t="s">
        <v>2864</v>
      </c>
      <c r="B1164" s="8" t="s">
        <v>3739</v>
      </c>
      <c r="C1164" s="8" t="s">
        <v>3737</v>
      </c>
      <c r="D1164" s="8" t="s">
        <v>3738</v>
      </c>
      <c r="E1164" t="s">
        <v>2864</v>
      </c>
      <c r="F1164" t="s">
        <v>2868</v>
      </c>
      <c r="G1164" t="s">
        <v>3741</v>
      </c>
      <c r="H1164" t="s">
        <v>3738</v>
      </c>
    </row>
    <row r="1165" spans="1:8" x14ac:dyDescent="0.25">
      <c r="A1165" s="8" t="s">
        <v>2864</v>
      </c>
      <c r="B1165" s="8" t="s">
        <v>3861</v>
      </c>
      <c r="C1165" s="8" t="s">
        <v>3860</v>
      </c>
      <c r="D1165" s="8" t="s">
        <v>3860</v>
      </c>
      <c r="E1165" t="s">
        <v>2864</v>
      </c>
      <c r="F1165" t="s">
        <v>2868</v>
      </c>
      <c r="G1165" t="s">
        <v>3863</v>
      </c>
      <c r="H1165" t="s">
        <v>3860</v>
      </c>
    </row>
    <row r="1166" spans="1:8" x14ac:dyDescent="0.25">
      <c r="A1166" s="8" t="s">
        <v>2864</v>
      </c>
      <c r="B1166" s="8" t="s">
        <v>3658</v>
      </c>
      <c r="C1166" s="8" t="s">
        <v>3656</v>
      </c>
      <c r="D1166" s="8" t="s">
        <v>3657</v>
      </c>
      <c r="E1166" t="s">
        <v>2864</v>
      </c>
      <c r="F1166" t="s">
        <v>2868</v>
      </c>
      <c r="G1166" t="s">
        <v>3660</v>
      </c>
      <c r="H1166" t="s">
        <v>3657</v>
      </c>
    </row>
    <row r="1167" spans="1:8" x14ac:dyDescent="0.25">
      <c r="A1167" s="8" t="s">
        <v>2864</v>
      </c>
      <c r="B1167" s="8" t="s">
        <v>3947</v>
      </c>
      <c r="C1167" s="8" t="s">
        <v>3945</v>
      </c>
      <c r="D1167" s="8" t="s">
        <v>3946</v>
      </c>
      <c r="E1167" t="s">
        <v>2864</v>
      </c>
      <c r="F1167" t="s">
        <v>2868</v>
      </c>
      <c r="G1167" t="s">
        <v>3949</v>
      </c>
      <c r="H1167" t="s">
        <v>3946</v>
      </c>
    </row>
    <row r="1168" spans="1:8" x14ac:dyDescent="0.25">
      <c r="A1168" s="8" t="s">
        <v>2864</v>
      </c>
      <c r="B1168" s="8" t="s">
        <v>3614</v>
      </c>
      <c r="C1168" s="8" t="s">
        <v>3613</v>
      </c>
      <c r="D1168" s="8" t="s">
        <v>3613</v>
      </c>
      <c r="E1168" t="s">
        <v>2864</v>
      </c>
      <c r="F1168" t="s">
        <v>2868</v>
      </c>
      <c r="G1168" t="s">
        <v>3616</v>
      </c>
      <c r="H1168" t="s">
        <v>3613</v>
      </c>
    </row>
    <row r="1169" spans="1:8" x14ac:dyDescent="0.25">
      <c r="A1169" s="8" t="s">
        <v>2864</v>
      </c>
      <c r="B1169" s="8" t="s">
        <v>3577</v>
      </c>
      <c r="C1169" s="8" t="s">
        <v>3576</v>
      </c>
      <c r="D1169" s="8" t="s">
        <v>3576</v>
      </c>
      <c r="E1169" t="s">
        <v>2864</v>
      </c>
      <c r="F1169" t="s">
        <v>2868</v>
      </c>
      <c r="G1169" t="s">
        <v>3579</v>
      </c>
      <c r="H1169" t="s">
        <v>3580</v>
      </c>
    </row>
    <row r="1170" spans="1:8" x14ac:dyDescent="0.25">
      <c r="A1170" s="8" t="s">
        <v>2864</v>
      </c>
      <c r="B1170" s="8" t="s">
        <v>4026</v>
      </c>
      <c r="C1170" s="8" t="s">
        <v>4024</v>
      </c>
      <c r="D1170" s="8" t="s">
        <v>4025</v>
      </c>
      <c r="E1170" t="s">
        <v>2864</v>
      </c>
      <c r="F1170" t="s">
        <v>2868</v>
      </c>
      <c r="G1170" t="s">
        <v>4028</v>
      </c>
      <c r="H1170" t="s">
        <v>4025</v>
      </c>
    </row>
    <row r="1171" spans="1:8" x14ac:dyDescent="0.25">
      <c r="A1171" s="8" t="s">
        <v>2864</v>
      </c>
      <c r="B1171" s="8" t="s">
        <v>3868</v>
      </c>
      <c r="C1171" s="8" t="s">
        <v>3867</v>
      </c>
      <c r="D1171" s="8" t="s">
        <v>3867</v>
      </c>
      <c r="E1171" t="s">
        <v>2864</v>
      </c>
      <c r="F1171" t="s">
        <v>2868</v>
      </c>
      <c r="G1171" t="s">
        <v>3870</v>
      </c>
      <c r="H1171" t="s">
        <v>3867</v>
      </c>
    </row>
    <row r="1172" spans="1:8" x14ac:dyDescent="0.25">
      <c r="A1172" s="8" t="s">
        <v>2864</v>
      </c>
      <c r="B1172" s="8" t="s">
        <v>3714</v>
      </c>
      <c r="C1172" s="8" t="s">
        <v>3713</v>
      </c>
      <c r="D1172" s="8" t="s">
        <v>3713</v>
      </c>
      <c r="E1172" t="s">
        <v>2864</v>
      </c>
      <c r="F1172" t="s">
        <v>2868</v>
      </c>
      <c r="G1172" t="s">
        <v>3716</v>
      </c>
      <c r="H1172" t="s">
        <v>3713</v>
      </c>
    </row>
    <row r="1173" spans="1:8" x14ac:dyDescent="0.25">
      <c r="A1173" s="8" t="s">
        <v>2864</v>
      </c>
      <c r="B1173" s="8" t="s">
        <v>3569</v>
      </c>
      <c r="C1173" s="8" t="s">
        <v>3568</v>
      </c>
      <c r="D1173" s="8" t="s">
        <v>3568</v>
      </c>
      <c r="E1173" t="s">
        <v>2864</v>
      </c>
      <c r="F1173" t="s">
        <v>2868</v>
      </c>
      <c r="G1173" t="s">
        <v>3571</v>
      </c>
      <c r="H1173" t="s">
        <v>3568</v>
      </c>
    </row>
    <row r="1174" spans="1:8" x14ac:dyDescent="0.25">
      <c r="A1174" s="8" t="s">
        <v>2864</v>
      </c>
      <c r="B1174" s="8" t="s">
        <v>3677</v>
      </c>
      <c r="C1174" s="8" t="s">
        <v>3676</v>
      </c>
      <c r="D1174" s="8" t="s">
        <v>3676</v>
      </c>
      <c r="E1174" t="s">
        <v>2864</v>
      </c>
      <c r="F1174" t="s">
        <v>2868</v>
      </c>
      <c r="G1174" t="s">
        <v>3679</v>
      </c>
      <c r="H1174" t="s">
        <v>3676</v>
      </c>
    </row>
    <row r="1175" spans="1:8" x14ac:dyDescent="0.25">
      <c r="A1175" s="8" t="s">
        <v>2864</v>
      </c>
      <c r="B1175" s="8" t="s">
        <v>3938</v>
      </c>
      <c r="C1175" s="8" t="s">
        <v>3937</v>
      </c>
      <c r="D1175" s="8" t="s">
        <v>3937</v>
      </c>
      <c r="E1175" t="s">
        <v>2864</v>
      </c>
      <c r="F1175" t="s">
        <v>2868</v>
      </c>
      <c r="G1175" t="s">
        <v>3940</v>
      </c>
      <c r="H1175" t="s">
        <v>3937</v>
      </c>
    </row>
    <row r="1176" spans="1:8" x14ac:dyDescent="0.25">
      <c r="A1176" s="8" t="s">
        <v>2864</v>
      </c>
      <c r="B1176" s="8" t="s">
        <v>3898</v>
      </c>
      <c r="C1176" s="8" t="s">
        <v>901</v>
      </c>
      <c r="D1176" s="8" t="s">
        <v>901</v>
      </c>
      <c r="E1176" t="s">
        <v>2864</v>
      </c>
      <c r="F1176" t="s">
        <v>2868</v>
      </c>
      <c r="G1176" t="s">
        <v>3900</v>
      </c>
      <c r="H1176" t="s">
        <v>901</v>
      </c>
    </row>
    <row r="1177" spans="1:8" x14ac:dyDescent="0.25">
      <c r="A1177" s="8" t="s">
        <v>2864</v>
      </c>
      <c r="B1177" s="8" t="s">
        <v>3395</v>
      </c>
      <c r="C1177" s="8" t="s">
        <v>3394</v>
      </c>
      <c r="D1177" s="8" t="s">
        <v>3394</v>
      </c>
      <c r="E1177" t="s">
        <v>2864</v>
      </c>
      <c r="F1177" t="s">
        <v>2868</v>
      </c>
      <c r="G1177" t="s">
        <v>3397</v>
      </c>
      <c r="H1177" t="s">
        <v>3394</v>
      </c>
    </row>
    <row r="1178" spans="1:8" x14ac:dyDescent="0.25">
      <c r="A1178" s="8" t="s">
        <v>2864</v>
      </c>
      <c r="B1178" s="8" t="s">
        <v>3094</v>
      </c>
      <c r="C1178" s="8" t="s">
        <v>3093</v>
      </c>
      <c r="D1178" s="8" t="s">
        <v>3093</v>
      </c>
      <c r="E1178" t="s">
        <v>2864</v>
      </c>
      <c r="F1178" t="s">
        <v>2868</v>
      </c>
      <c r="G1178" t="s">
        <v>3096</v>
      </c>
      <c r="H1178" t="s">
        <v>3093</v>
      </c>
    </row>
    <row r="1179" spans="1:8" x14ac:dyDescent="0.25">
      <c r="A1179" s="8" t="s">
        <v>2864</v>
      </c>
      <c r="B1179" s="8" t="s">
        <v>3531</v>
      </c>
      <c r="C1179" s="8" t="s">
        <v>3529</v>
      </c>
      <c r="D1179" s="8" t="s">
        <v>3530</v>
      </c>
      <c r="E1179" t="s">
        <v>2864</v>
      </c>
      <c r="F1179" t="s">
        <v>2868</v>
      </c>
      <c r="G1179" t="s">
        <v>3533</v>
      </c>
      <c r="H1179" t="s">
        <v>3530</v>
      </c>
    </row>
    <row r="1180" spans="1:8" x14ac:dyDescent="0.25">
      <c r="A1180" s="8" t="s">
        <v>2864</v>
      </c>
      <c r="B1180" s="8" t="s">
        <v>3805</v>
      </c>
      <c r="C1180" s="8" t="s">
        <v>3803</v>
      </c>
      <c r="D1180" s="8" t="s">
        <v>3804</v>
      </c>
      <c r="E1180" t="s">
        <v>2864</v>
      </c>
      <c r="F1180" t="s">
        <v>2868</v>
      </c>
      <c r="G1180" t="s">
        <v>3807</v>
      </c>
      <c r="H1180" t="s">
        <v>3804</v>
      </c>
    </row>
    <row r="1181" spans="1:8" x14ac:dyDescent="0.25">
      <c r="A1181" s="8" t="s">
        <v>2864</v>
      </c>
      <c r="B1181" s="8" t="s">
        <v>3364</v>
      </c>
      <c r="C1181" s="8" t="s">
        <v>3363</v>
      </c>
      <c r="D1181" s="8" t="s">
        <v>3363</v>
      </c>
      <c r="E1181" t="s">
        <v>2864</v>
      </c>
      <c r="F1181" t="s">
        <v>2868</v>
      </c>
      <c r="G1181" t="s">
        <v>3366</v>
      </c>
      <c r="H1181" t="s">
        <v>3363</v>
      </c>
    </row>
    <row r="1182" spans="1:8" x14ac:dyDescent="0.25">
      <c r="A1182" s="8" t="s">
        <v>2864</v>
      </c>
      <c r="B1182" s="8" t="s">
        <v>2866</v>
      </c>
      <c r="C1182" s="8" t="s">
        <v>2865</v>
      </c>
      <c r="D1182" s="8" t="s">
        <v>2865</v>
      </c>
      <c r="E1182" t="s">
        <v>2864</v>
      </c>
      <c r="F1182" t="s">
        <v>2868</v>
      </c>
      <c r="G1182" t="s">
        <v>2869</v>
      </c>
      <c r="H1182" t="s">
        <v>2865</v>
      </c>
    </row>
    <row r="1183" spans="1:8" x14ac:dyDescent="0.25">
      <c r="A1183" s="8" t="s">
        <v>2864</v>
      </c>
      <c r="B1183" s="8" t="s">
        <v>3765</v>
      </c>
      <c r="C1183" s="8" t="s">
        <v>3763</v>
      </c>
      <c r="D1183" s="8" t="s">
        <v>3764</v>
      </c>
      <c r="E1183" t="s">
        <v>2864</v>
      </c>
      <c r="F1183" t="s">
        <v>2868</v>
      </c>
      <c r="G1183" t="s">
        <v>3767</v>
      </c>
      <c r="H1183" t="s">
        <v>3764</v>
      </c>
    </row>
    <row r="1184" spans="1:8" x14ac:dyDescent="0.25">
      <c r="A1184" s="8" t="s">
        <v>2864</v>
      </c>
      <c r="B1184" s="8" t="s">
        <v>3485</v>
      </c>
      <c r="C1184" s="8" t="s">
        <v>3484</v>
      </c>
      <c r="D1184" s="8" t="s">
        <v>3484</v>
      </c>
      <c r="E1184" t="s">
        <v>2864</v>
      </c>
      <c r="F1184" t="s">
        <v>2868</v>
      </c>
      <c r="G1184" t="s">
        <v>3487</v>
      </c>
      <c r="H1184" t="s">
        <v>3484</v>
      </c>
    </row>
    <row r="1185" spans="1:8" x14ac:dyDescent="0.25">
      <c r="A1185" s="8" t="s">
        <v>2864</v>
      </c>
      <c r="B1185" s="8" t="s">
        <v>3951</v>
      </c>
      <c r="C1185" s="8" t="s">
        <v>3950</v>
      </c>
      <c r="D1185" s="8" t="s">
        <v>3950</v>
      </c>
      <c r="E1185" t="s">
        <v>2864</v>
      </c>
      <c r="F1185" t="s">
        <v>2868</v>
      </c>
      <c r="G1185" t="s">
        <v>3953</v>
      </c>
      <c r="H1185" t="s">
        <v>3950</v>
      </c>
    </row>
    <row r="1186" spans="1:8" x14ac:dyDescent="0.25">
      <c r="A1186" s="8" t="s">
        <v>2864</v>
      </c>
      <c r="B1186" s="8" t="s">
        <v>3279</v>
      </c>
      <c r="C1186" s="8" t="s">
        <v>3278</v>
      </c>
      <c r="D1186" s="8" t="s">
        <v>3278</v>
      </c>
      <c r="E1186" t="s">
        <v>2864</v>
      </c>
      <c r="F1186" t="s">
        <v>2868</v>
      </c>
      <c r="G1186" t="s">
        <v>3281</v>
      </c>
      <c r="H1186" t="s">
        <v>3278</v>
      </c>
    </row>
    <row r="1187" spans="1:8" x14ac:dyDescent="0.25">
      <c r="A1187" s="8" t="s">
        <v>2864</v>
      </c>
      <c r="B1187" s="8" t="s">
        <v>3253</v>
      </c>
      <c r="C1187" s="8" t="s">
        <v>3252</v>
      </c>
      <c r="D1187" s="8" t="s">
        <v>3252</v>
      </c>
      <c r="E1187" t="s">
        <v>2864</v>
      </c>
      <c r="F1187" t="s">
        <v>2868</v>
      </c>
      <c r="G1187" t="s">
        <v>3255</v>
      </c>
      <c r="H1187" t="s">
        <v>3252</v>
      </c>
    </row>
    <row r="1188" spans="1:8" x14ac:dyDescent="0.25">
      <c r="A1188" s="8" t="s">
        <v>2864</v>
      </c>
      <c r="B1188" s="8" t="s">
        <v>3219</v>
      </c>
      <c r="C1188" s="8" t="s">
        <v>3217</v>
      </c>
      <c r="D1188" s="8" t="s">
        <v>3218</v>
      </c>
      <c r="E1188" t="s">
        <v>2864</v>
      </c>
      <c r="F1188" t="s">
        <v>2868</v>
      </c>
      <c r="G1188" t="s">
        <v>3221</v>
      </c>
      <c r="H1188" t="s">
        <v>3218</v>
      </c>
    </row>
    <row r="1189" spans="1:8" x14ac:dyDescent="0.25">
      <c r="A1189" s="8" t="s">
        <v>2864</v>
      </c>
      <c r="B1189" s="8" t="s">
        <v>3461</v>
      </c>
      <c r="C1189" s="8" t="s">
        <v>3460</v>
      </c>
      <c r="D1189" s="8" t="s">
        <v>3460</v>
      </c>
      <c r="E1189" t="s">
        <v>2864</v>
      </c>
      <c r="F1189" t="s">
        <v>2868</v>
      </c>
      <c r="G1189" t="s">
        <v>3463</v>
      </c>
      <c r="H1189" t="s">
        <v>3460</v>
      </c>
    </row>
    <row r="1190" spans="1:8" x14ac:dyDescent="0.25">
      <c r="A1190" s="8" t="s">
        <v>2864</v>
      </c>
      <c r="B1190" s="8" t="s">
        <v>3049</v>
      </c>
      <c r="C1190" s="8" t="s">
        <v>928</v>
      </c>
      <c r="D1190" s="8" t="s">
        <v>928</v>
      </c>
      <c r="E1190" t="s">
        <v>2864</v>
      </c>
      <c r="F1190" t="s">
        <v>2868</v>
      </c>
      <c r="G1190" t="s">
        <v>3051</v>
      </c>
      <c r="H1190" t="s">
        <v>928</v>
      </c>
    </row>
    <row r="1191" spans="1:8" x14ac:dyDescent="0.25">
      <c r="A1191" s="8" t="s">
        <v>2864</v>
      </c>
      <c r="B1191" s="8" t="s">
        <v>3241</v>
      </c>
      <c r="C1191" s="8" t="s">
        <v>3240</v>
      </c>
      <c r="D1191" s="8" t="s">
        <v>3240</v>
      </c>
      <c r="E1191" t="s">
        <v>2864</v>
      </c>
      <c r="F1191" t="s">
        <v>2868</v>
      </c>
      <c r="G1191" t="s">
        <v>3243</v>
      </c>
      <c r="H1191" t="s">
        <v>3240</v>
      </c>
    </row>
    <row r="1192" spans="1:8" x14ac:dyDescent="0.25">
      <c r="A1192" s="8" t="s">
        <v>2864</v>
      </c>
      <c r="B1192" s="8" t="s">
        <v>3227</v>
      </c>
      <c r="C1192" s="8" t="s">
        <v>3226</v>
      </c>
      <c r="D1192" s="8" t="s">
        <v>3226</v>
      </c>
      <c r="E1192" t="s">
        <v>2864</v>
      </c>
      <c r="F1192" t="s">
        <v>2868</v>
      </c>
      <c r="G1192" t="s">
        <v>3229</v>
      </c>
      <c r="H1192" t="s">
        <v>3226</v>
      </c>
    </row>
    <row r="1193" spans="1:8" x14ac:dyDescent="0.25">
      <c r="A1193" s="8" t="s">
        <v>2864</v>
      </c>
      <c r="B1193" s="8" t="s">
        <v>3835</v>
      </c>
      <c r="C1193" s="8" t="s">
        <v>3834</v>
      </c>
      <c r="D1193" s="8" t="s">
        <v>3834</v>
      </c>
      <c r="E1193" t="s">
        <v>2864</v>
      </c>
      <c r="F1193" t="s">
        <v>2868</v>
      </c>
      <c r="G1193" t="s">
        <v>3837</v>
      </c>
      <c r="H1193" t="s">
        <v>3834</v>
      </c>
    </row>
    <row r="1194" spans="1:8" x14ac:dyDescent="0.25">
      <c r="A1194" s="8" t="s">
        <v>2864</v>
      </c>
      <c r="B1194" s="8" t="s">
        <v>4012</v>
      </c>
      <c r="C1194" s="8" t="s">
        <v>4000</v>
      </c>
      <c r="D1194" s="8" t="s">
        <v>4011</v>
      </c>
      <c r="E1194" t="s">
        <v>2864</v>
      </c>
      <c r="F1194" t="s">
        <v>2868</v>
      </c>
      <c r="G1194" t="s">
        <v>4014</v>
      </c>
      <c r="H1194" t="s">
        <v>4011</v>
      </c>
    </row>
    <row r="1195" spans="1:8" x14ac:dyDescent="0.25">
      <c r="A1195" s="8" t="s">
        <v>2864</v>
      </c>
      <c r="B1195" s="8" t="s">
        <v>3788</v>
      </c>
      <c r="C1195" s="8" t="s">
        <v>3786</v>
      </c>
      <c r="D1195" s="8" t="s">
        <v>3787</v>
      </c>
      <c r="E1195" t="s">
        <v>2864</v>
      </c>
      <c r="F1195" t="s">
        <v>2868</v>
      </c>
      <c r="G1195" t="s">
        <v>3790</v>
      </c>
      <c r="H1195" t="s">
        <v>3787</v>
      </c>
    </row>
    <row r="1196" spans="1:8" x14ac:dyDescent="0.25">
      <c r="A1196" s="8" t="s">
        <v>2864</v>
      </c>
      <c r="B1196" s="8" t="s">
        <v>4030</v>
      </c>
      <c r="C1196" s="8" t="s">
        <v>4029</v>
      </c>
      <c r="D1196" s="8" t="s">
        <v>4029</v>
      </c>
      <c r="E1196" t="s">
        <v>2864</v>
      </c>
      <c r="F1196" t="s">
        <v>2868</v>
      </c>
      <c r="G1196" t="s">
        <v>4032</v>
      </c>
      <c r="H1196" t="s">
        <v>4029</v>
      </c>
    </row>
    <row r="1197" spans="1:8" x14ac:dyDescent="0.25">
      <c r="A1197" s="8" t="s">
        <v>2864</v>
      </c>
      <c r="B1197" s="8" t="s">
        <v>3167</v>
      </c>
      <c r="C1197" s="8" t="s">
        <v>3165</v>
      </c>
      <c r="D1197" s="8" t="s">
        <v>3166</v>
      </c>
      <c r="E1197" t="s">
        <v>2864</v>
      </c>
      <c r="F1197" t="s">
        <v>2868</v>
      </c>
      <c r="G1197" t="s">
        <v>3169</v>
      </c>
      <c r="H1197" t="s">
        <v>3166</v>
      </c>
    </row>
    <row r="1198" spans="1:8" x14ac:dyDescent="0.25">
      <c r="A1198" s="8" t="s">
        <v>2864</v>
      </c>
      <c r="B1198" s="8" t="s">
        <v>3653</v>
      </c>
      <c r="C1198" s="8" t="s">
        <v>3652</v>
      </c>
      <c r="D1198" s="8" t="s">
        <v>3652</v>
      </c>
      <c r="E1198" t="s">
        <v>2864</v>
      </c>
      <c r="F1198" t="s">
        <v>2868</v>
      </c>
      <c r="G1198" t="s">
        <v>3655</v>
      </c>
      <c r="H1198" t="s">
        <v>3652</v>
      </c>
    </row>
    <row r="1199" spans="1:8" x14ac:dyDescent="0.25">
      <c r="A1199" s="8" t="s">
        <v>2864</v>
      </c>
      <c r="B1199" s="8" t="s">
        <v>3427</v>
      </c>
      <c r="C1199" s="8" t="s">
        <v>3425</v>
      </c>
      <c r="D1199" s="8" t="s">
        <v>3426</v>
      </c>
      <c r="E1199" t="s">
        <v>2864</v>
      </c>
      <c r="F1199" t="s">
        <v>2868</v>
      </c>
      <c r="G1199" t="s">
        <v>3429</v>
      </c>
      <c r="H1199" t="s">
        <v>3426</v>
      </c>
    </row>
    <row r="1200" spans="1:8" x14ac:dyDescent="0.25">
      <c r="A1200" s="8" t="s">
        <v>2864</v>
      </c>
      <c r="B1200" s="8" t="s">
        <v>3328</v>
      </c>
      <c r="C1200" s="8" t="s">
        <v>3327</v>
      </c>
      <c r="D1200" s="8" t="s">
        <v>3327</v>
      </c>
      <c r="E1200" t="s">
        <v>2864</v>
      </c>
      <c r="F1200" t="s">
        <v>2868</v>
      </c>
      <c r="G1200" t="s">
        <v>3330</v>
      </c>
      <c r="H1200" t="s">
        <v>3327</v>
      </c>
    </row>
    <row r="1201" spans="1:8" x14ac:dyDescent="0.25">
      <c r="A1201" s="8" t="s">
        <v>2864</v>
      </c>
      <c r="B1201" s="8" t="s">
        <v>3123</v>
      </c>
      <c r="C1201" s="8" t="s">
        <v>3122</v>
      </c>
      <c r="D1201" s="8" t="s">
        <v>3122</v>
      </c>
      <c r="E1201" t="s">
        <v>2864</v>
      </c>
      <c r="F1201" t="s">
        <v>2868</v>
      </c>
      <c r="G1201" t="s">
        <v>3125</v>
      </c>
      <c r="H1201" t="s">
        <v>3122</v>
      </c>
    </row>
    <row r="1202" spans="1:8" x14ac:dyDescent="0.25">
      <c r="A1202" s="8" t="s">
        <v>2864</v>
      </c>
      <c r="B1202" s="8" t="s">
        <v>3824</v>
      </c>
      <c r="C1202" s="8" t="s">
        <v>3823</v>
      </c>
      <c r="D1202" s="8" t="s">
        <v>3823</v>
      </c>
      <c r="E1202" t="s">
        <v>2864</v>
      </c>
      <c r="F1202" t="s">
        <v>2868</v>
      </c>
      <c r="G1202" t="s">
        <v>3826</v>
      </c>
      <c r="H1202" t="s">
        <v>3823</v>
      </c>
    </row>
    <row r="1203" spans="1:8" x14ac:dyDescent="0.25">
      <c r="A1203" s="8" t="s">
        <v>2864</v>
      </c>
      <c r="B1203" s="8" t="s">
        <v>3746</v>
      </c>
      <c r="C1203" s="8" t="s">
        <v>3745</v>
      </c>
      <c r="D1203" s="8" t="s">
        <v>3745</v>
      </c>
      <c r="E1203" t="s">
        <v>2864</v>
      </c>
      <c r="F1203" t="s">
        <v>2868</v>
      </c>
      <c r="G1203" t="s">
        <v>3748</v>
      </c>
      <c r="H1203" t="s">
        <v>3745</v>
      </c>
    </row>
    <row r="1204" spans="1:8" x14ac:dyDescent="0.25">
      <c r="A1204" s="8" t="s">
        <v>2864</v>
      </c>
      <c r="B1204" s="8" t="s">
        <v>3586</v>
      </c>
      <c r="C1204" s="8" t="s">
        <v>3584</v>
      </c>
      <c r="D1204" s="8" t="s">
        <v>3585</v>
      </c>
      <c r="E1204" t="s">
        <v>2864</v>
      </c>
      <c r="F1204" t="s">
        <v>2868</v>
      </c>
      <c r="G1204" t="s">
        <v>3588</v>
      </c>
      <c r="H1204" t="s">
        <v>3589</v>
      </c>
    </row>
    <row r="1205" spans="1:8" x14ac:dyDescent="0.25">
      <c r="A1205" s="8" t="s">
        <v>2864</v>
      </c>
      <c r="B1205" s="8" t="s">
        <v>3734</v>
      </c>
      <c r="C1205" s="8" t="s">
        <v>3282</v>
      </c>
      <c r="D1205" s="8" t="s">
        <v>3733</v>
      </c>
      <c r="E1205" t="s">
        <v>2864</v>
      </c>
      <c r="F1205" t="s">
        <v>2868</v>
      </c>
      <c r="G1205" t="s">
        <v>3736</v>
      </c>
      <c r="H1205" t="s">
        <v>3733</v>
      </c>
    </row>
    <row r="1206" spans="1:8" x14ac:dyDescent="0.25">
      <c r="A1206" s="8" t="s">
        <v>2864</v>
      </c>
      <c r="B1206" s="8" t="s">
        <v>3924</v>
      </c>
      <c r="C1206" s="8" t="s">
        <v>3922</v>
      </c>
      <c r="D1206" s="8" t="s">
        <v>3923</v>
      </c>
      <c r="E1206" t="s">
        <v>2864</v>
      </c>
      <c r="F1206" t="s">
        <v>2868</v>
      </c>
      <c r="G1206" t="s">
        <v>3926</v>
      </c>
      <c r="H1206" t="s">
        <v>3576</v>
      </c>
    </row>
    <row r="1207" spans="1:8" x14ac:dyDescent="0.25">
      <c r="A1207" s="8" t="s">
        <v>2864</v>
      </c>
      <c r="B1207" s="8" t="s">
        <v>2975</v>
      </c>
      <c r="C1207" s="8" t="s">
        <v>2974</v>
      </c>
      <c r="D1207" s="8" t="s">
        <v>2974</v>
      </c>
      <c r="E1207" t="s">
        <v>2864</v>
      </c>
      <c r="F1207" t="s">
        <v>2868</v>
      </c>
      <c r="G1207" t="s">
        <v>2977</v>
      </c>
      <c r="H1207" t="s">
        <v>2974</v>
      </c>
    </row>
    <row r="1208" spans="1:8" x14ac:dyDescent="0.25">
      <c r="A1208" s="8" t="s">
        <v>2864</v>
      </c>
      <c r="B1208" s="8" t="s">
        <v>3558</v>
      </c>
      <c r="C1208" s="8" t="s">
        <v>3557</v>
      </c>
      <c r="D1208" s="8" t="s">
        <v>3557</v>
      </c>
      <c r="E1208" t="s">
        <v>2864</v>
      </c>
      <c r="F1208" t="s">
        <v>2868</v>
      </c>
      <c r="G1208" t="s">
        <v>3560</v>
      </c>
      <c r="H1208" t="s">
        <v>3561</v>
      </c>
    </row>
    <row r="1209" spans="1:8" x14ac:dyDescent="0.25">
      <c r="A1209" s="8" t="s">
        <v>2864</v>
      </c>
      <c r="B1209" s="8" t="s">
        <v>3619</v>
      </c>
      <c r="C1209" s="8" t="s">
        <v>3617</v>
      </c>
      <c r="D1209" s="8" t="s">
        <v>3618</v>
      </c>
      <c r="E1209" t="s">
        <v>2864</v>
      </c>
      <c r="F1209" t="s">
        <v>2868</v>
      </c>
      <c r="G1209" t="s">
        <v>3560</v>
      </c>
      <c r="H1209" t="s">
        <v>3561</v>
      </c>
    </row>
    <row r="1210" spans="1:8" x14ac:dyDescent="0.25">
      <c r="A1210" s="8" t="s">
        <v>2864</v>
      </c>
      <c r="B1210" s="8" t="s">
        <v>3662</v>
      </c>
      <c r="C1210" s="8" t="s">
        <v>3661</v>
      </c>
      <c r="D1210" s="8" t="s">
        <v>3661</v>
      </c>
      <c r="E1210" t="s">
        <v>2864</v>
      </c>
      <c r="F1210" t="s">
        <v>2868</v>
      </c>
      <c r="G1210" t="s">
        <v>3560</v>
      </c>
      <c r="H1210" t="s">
        <v>3561</v>
      </c>
    </row>
    <row r="1211" spans="1:8" x14ac:dyDescent="0.25">
      <c r="A1211" s="8" t="s">
        <v>2864</v>
      </c>
      <c r="B1211" s="8" t="s">
        <v>3695</v>
      </c>
      <c r="C1211" s="8" t="s">
        <v>835</v>
      </c>
      <c r="D1211" s="8" t="s">
        <v>835</v>
      </c>
      <c r="E1211" t="s">
        <v>2864</v>
      </c>
      <c r="F1211" t="s">
        <v>2868</v>
      </c>
      <c r="G1211" t="s">
        <v>3560</v>
      </c>
      <c r="H1211" t="s">
        <v>3561</v>
      </c>
    </row>
    <row r="1212" spans="1:8" x14ac:dyDescent="0.25">
      <c r="A1212" s="8" t="s">
        <v>2864</v>
      </c>
      <c r="B1212" s="8" t="s">
        <v>3813</v>
      </c>
      <c r="C1212" s="8" t="s">
        <v>3812</v>
      </c>
      <c r="D1212" s="8" t="s">
        <v>3812</v>
      </c>
      <c r="E1212" t="s">
        <v>2864</v>
      </c>
      <c r="F1212" t="s">
        <v>2868</v>
      </c>
      <c r="G1212" t="s">
        <v>3560</v>
      </c>
      <c r="H1212" t="s">
        <v>3561</v>
      </c>
    </row>
    <row r="1213" spans="1:8" x14ac:dyDescent="0.25">
      <c r="A1213" s="8" t="s">
        <v>2864</v>
      </c>
      <c r="B1213" s="8" t="s">
        <v>3446</v>
      </c>
      <c r="C1213" s="8" t="s">
        <v>3444</v>
      </c>
      <c r="D1213" s="8" t="s">
        <v>3445</v>
      </c>
      <c r="E1213" t="s">
        <v>2864</v>
      </c>
      <c r="F1213" t="s">
        <v>2868</v>
      </c>
      <c r="G1213" t="s">
        <v>3448</v>
      </c>
      <c r="H1213" t="s">
        <v>3445</v>
      </c>
    </row>
    <row r="1214" spans="1:8" x14ac:dyDescent="0.25">
      <c r="A1214" s="8" t="s">
        <v>2864</v>
      </c>
      <c r="B1214" s="8" t="s">
        <v>3409</v>
      </c>
      <c r="C1214" s="8" t="s">
        <v>3408</v>
      </c>
      <c r="D1214" s="8" t="s">
        <v>3408</v>
      </c>
      <c r="E1214" t="s">
        <v>2864</v>
      </c>
      <c r="F1214" t="s">
        <v>2868</v>
      </c>
      <c r="G1214" t="s">
        <v>3411</v>
      </c>
      <c r="H1214" t="s">
        <v>3408</v>
      </c>
    </row>
    <row r="1215" spans="1:8" x14ac:dyDescent="0.25">
      <c r="A1215" s="8" t="s">
        <v>2864</v>
      </c>
      <c r="B1215" s="8" t="s">
        <v>3386</v>
      </c>
      <c r="C1215" s="8" t="s">
        <v>3385</v>
      </c>
      <c r="D1215" s="8" t="s">
        <v>3385</v>
      </c>
      <c r="E1215" t="s">
        <v>2864</v>
      </c>
      <c r="F1215" t="s">
        <v>2868</v>
      </c>
      <c r="G1215" t="s">
        <v>3388</v>
      </c>
      <c r="H1215" t="s">
        <v>3385</v>
      </c>
    </row>
    <row r="1216" spans="1:8" x14ac:dyDescent="0.25">
      <c r="A1216" s="8" t="s">
        <v>2864</v>
      </c>
      <c r="B1216" s="8" t="s">
        <v>3382</v>
      </c>
      <c r="C1216" s="8" t="s">
        <v>3381</v>
      </c>
      <c r="D1216" s="8" t="s">
        <v>3381</v>
      </c>
      <c r="E1216" t="s">
        <v>2864</v>
      </c>
      <c r="F1216" t="s">
        <v>2868</v>
      </c>
      <c r="G1216" t="s">
        <v>3384</v>
      </c>
      <c r="H1216" t="s">
        <v>3381</v>
      </c>
    </row>
    <row r="1217" spans="1:8" x14ac:dyDescent="0.25">
      <c r="A1217" s="8" t="s">
        <v>2864</v>
      </c>
      <c r="B1217" s="8" t="s">
        <v>4186</v>
      </c>
      <c r="C1217" s="8" t="s">
        <v>4185</v>
      </c>
      <c r="D1217" s="8" t="s">
        <v>687</v>
      </c>
      <c r="E1217" t="s">
        <v>2864</v>
      </c>
      <c r="F1217" t="s">
        <v>2868</v>
      </c>
      <c r="G1217" t="s">
        <v>4188</v>
      </c>
      <c r="H1217" t="s">
        <v>688</v>
      </c>
    </row>
    <row r="1218" spans="1:8" x14ac:dyDescent="0.25">
      <c r="A1218" s="8" t="s">
        <v>2864</v>
      </c>
      <c r="B1218" s="8" t="s">
        <v>3435</v>
      </c>
      <c r="C1218" s="8" t="s">
        <v>3434</v>
      </c>
      <c r="D1218" s="8" t="s">
        <v>3434</v>
      </c>
      <c r="E1218" t="s">
        <v>2864</v>
      </c>
      <c r="F1218" t="s">
        <v>2868</v>
      </c>
      <c r="G1218" t="s">
        <v>3437</v>
      </c>
      <c r="H1218" t="s">
        <v>3434</v>
      </c>
    </row>
    <row r="1219" spans="1:8" x14ac:dyDescent="0.25">
      <c r="A1219" s="8" t="s">
        <v>2864</v>
      </c>
      <c r="B1219" s="8" t="s">
        <v>3983</v>
      </c>
      <c r="C1219" s="8" t="s">
        <v>3981</v>
      </c>
      <c r="D1219" s="8" t="s">
        <v>3982</v>
      </c>
      <c r="E1219" t="s">
        <v>2864</v>
      </c>
      <c r="F1219" t="s">
        <v>2868</v>
      </c>
      <c r="G1219" t="s">
        <v>3985</v>
      </c>
      <c r="H1219" t="s">
        <v>3982</v>
      </c>
    </row>
    <row r="1220" spans="1:8" x14ac:dyDescent="0.25">
      <c r="A1220" s="8" t="s">
        <v>2864</v>
      </c>
      <c r="B1220" s="8" t="s">
        <v>3554</v>
      </c>
      <c r="C1220" s="8" t="s">
        <v>3553</v>
      </c>
      <c r="D1220" s="8" t="s">
        <v>3553</v>
      </c>
      <c r="E1220" t="s">
        <v>2864</v>
      </c>
      <c r="F1220" t="s">
        <v>2868</v>
      </c>
      <c r="G1220" t="s">
        <v>3556</v>
      </c>
      <c r="H1220" t="s">
        <v>3553</v>
      </c>
    </row>
    <row r="1221" spans="1:8" x14ac:dyDescent="0.25">
      <c r="A1221" s="8" t="s">
        <v>2864</v>
      </c>
      <c r="B1221" s="8" t="s">
        <v>3682</v>
      </c>
      <c r="C1221" s="8" t="s">
        <v>3680</v>
      </c>
      <c r="D1221" s="8" t="s">
        <v>3681</v>
      </c>
      <c r="E1221" t="s">
        <v>2864</v>
      </c>
      <c r="F1221" t="s">
        <v>2868</v>
      </c>
      <c r="G1221" t="s">
        <v>3684</v>
      </c>
      <c r="H1221" t="s">
        <v>3681</v>
      </c>
    </row>
    <row r="1222" spans="1:8" x14ac:dyDescent="0.25">
      <c r="A1222" s="8" t="s">
        <v>2864</v>
      </c>
      <c r="B1222" s="8" t="s">
        <v>3512</v>
      </c>
      <c r="C1222" s="8" t="s">
        <v>3511</v>
      </c>
      <c r="D1222" s="8" t="s">
        <v>3511</v>
      </c>
      <c r="E1222" t="s">
        <v>2864</v>
      </c>
      <c r="F1222" t="s">
        <v>2868</v>
      </c>
      <c r="G1222" t="s">
        <v>3514</v>
      </c>
      <c r="H1222" t="s">
        <v>3511</v>
      </c>
    </row>
    <row r="1223" spans="1:8" x14ac:dyDescent="0.25">
      <c r="A1223" s="8" t="s">
        <v>2864</v>
      </c>
      <c r="B1223" s="8" t="s">
        <v>3481</v>
      </c>
      <c r="C1223" s="8" t="s">
        <v>3480</v>
      </c>
      <c r="D1223" s="8" t="s">
        <v>3480</v>
      </c>
      <c r="E1223" t="s">
        <v>2864</v>
      </c>
      <c r="F1223" t="s">
        <v>2868</v>
      </c>
      <c r="G1223" t="s">
        <v>3483</v>
      </c>
      <c r="H1223" t="s">
        <v>3480</v>
      </c>
    </row>
    <row r="1224" spans="1:8" x14ac:dyDescent="0.25">
      <c r="A1224" s="8" t="s">
        <v>2864</v>
      </c>
      <c r="B1224" s="8" t="s">
        <v>3494</v>
      </c>
      <c r="C1224" s="8" t="s">
        <v>3492</v>
      </c>
      <c r="D1224" s="8" t="s">
        <v>3493</v>
      </c>
      <c r="E1224" t="s">
        <v>2864</v>
      </c>
      <c r="F1224" t="s">
        <v>2868</v>
      </c>
      <c r="G1224" t="s">
        <v>3496</v>
      </c>
      <c r="H1224" t="s">
        <v>3493</v>
      </c>
    </row>
    <row r="1225" spans="1:8" x14ac:dyDescent="0.25">
      <c r="A1225" s="8" t="s">
        <v>2864</v>
      </c>
      <c r="B1225" s="8" t="s">
        <v>4045</v>
      </c>
      <c r="C1225" s="8" t="s">
        <v>4044</v>
      </c>
      <c r="D1225" s="8" t="s">
        <v>4044</v>
      </c>
      <c r="E1225" t="s">
        <v>2864</v>
      </c>
      <c r="F1225" t="s">
        <v>2868</v>
      </c>
      <c r="G1225" t="s">
        <v>4047</v>
      </c>
      <c r="H1225" t="s">
        <v>4044</v>
      </c>
    </row>
    <row r="1226" spans="1:8" x14ac:dyDescent="0.25">
      <c r="A1226" s="8" t="s">
        <v>4587</v>
      </c>
      <c r="B1226" s="8" t="s">
        <v>5645</v>
      </c>
      <c r="C1226" s="8" t="s">
        <v>5643</v>
      </c>
      <c r="D1226" s="8" t="s">
        <v>5644</v>
      </c>
      <c r="E1226" t="s">
        <v>4587</v>
      </c>
      <c r="F1226" t="s">
        <v>4591</v>
      </c>
      <c r="G1226" t="s">
        <v>5647</v>
      </c>
      <c r="H1226" t="s">
        <v>5648</v>
      </c>
    </row>
    <row r="1227" spans="1:8" x14ac:dyDescent="0.25">
      <c r="A1227" s="8" t="s">
        <v>4587</v>
      </c>
      <c r="B1227" s="8" t="s">
        <v>4999</v>
      </c>
      <c r="C1227" s="8" t="s">
        <v>4998</v>
      </c>
      <c r="D1227" s="8" t="s">
        <v>4998</v>
      </c>
      <c r="E1227" t="s">
        <v>4587</v>
      </c>
      <c r="F1227" t="s">
        <v>4591</v>
      </c>
      <c r="G1227" t="s">
        <v>5001</v>
      </c>
      <c r="H1227" t="s">
        <v>4998</v>
      </c>
    </row>
    <row r="1228" spans="1:8" x14ac:dyDescent="0.25">
      <c r="A1228" s="8" t="s">
        <v>4587</v>
      </c>
      <c r="B1228" s="8" t="s">
        <v>4739</v>
      </c>
      <c r="C1228" s="8" t="s">
        <v>4737</v>
      </c>
      <c r="D1228" s="8" t="s">
        <v>4738</v>
      </c>
      <c r="E1228" t="s">
        <v>4587</v>
      </c>
      <c r="F1228" t="s">
        <v>4591</v>
      </c>
      <c r="G1228" t="s">
        <v>4741</v>
      </c>
      <c r="H1228" t="s">
        <v>4737</v>
      </c>
    </row>
    <row r="1229" spans="1:8" x14ac:dyDescent="0.25">
      <c r="A1229" s="8" t="s">
        <v>4587</v>
      </c>
      <c r="B1229" s="8" t="s">
        <v>5900</v>
      </c>
      <c r="C1229" s="8" t="s">
        <v>5899</v>
      </c>
      <c r="D1229" s="8" t="s">
        <v>5899</v>
      </c>
      <c r="E1229" t="s">
        <v>4587</v>
      </c>
      <c r="F1229" t="s">
        <v>4591</v>
      </c>
      <c r="G1229" t="s">
        <v>5902</v>
      </c>
      <c r="H1229" t="s">
        <v>5899</v>
      </c>
    </row>
    <row r="1230" spans="1:8" x14ac:dyDescent="0.25">
      <c r="A1230" s="8" t="s">
        <v>4587</v>
      </c>
      <c r="B1230" s="8" t="s">
        <v>4975</v>
      </c>
      <c r="C1230" s="8" t="s">
        <v>4974</v>
      </c>
      <c r="D1230" s="8" t="s">
        <v>4974</v>
      </c>
      <c r="E1230" t="s">
        <v>4587</v>
      </c>
      <c r="F1230" t="s">
        <v>4591</v>
      </c>
      <c r="G1230" t="s">
        <v>4977</v>
      </c>
      <c r="H1230" t="s">
        <v>4974</v>
      </c>
    </row>
    <row r="1231" spans="1:8" x14ac:dyDescent="0.25">
      <c r="A1231" s="8" t="s">
        <v>4587</v>
      </c>
      <c r="B1231" s="8" t="s">
        <v>5956</v>
      </c>
      <c r="C1231" s="8" t="s">
        <v>5954</v>
      </c>
      <c r="D1231" s="8" t="s">
        <v>5955</v>
      </c>
      <c r="E1231" t="s">
        <v>4587</v>
      </c>
      <c r="F1231" t="s">
        <v>4591</v>
      </c>
      <c r="G1231" t="s">
        <v>5958</v>
      </c>
      <c r="H1231" t="s">
        <v>5955</v>
      </c>
    </row>
    <row r="1232" spans="1:8" x14ac:dyDescent="0.25">
      <c r="A1232" s="8" t="s">
        <v>4587</v>
      </c>
      <c r="B1232" s="8" t="s">
        <v>6121</v>
      </c>
      <c r="C1232" s="8" t="s">
        <v>6120</v>
      </c>
      <c r="D1232" s="8" t="s">
        <v>6120</v>
      </c>
      <c r="E1232" t="s">
        <v>4587</v>
      </c>
      <c r="F1232" t="s">
        <v>4591</v>
      </c>
      <c r="G1232" t="s">
        <v>6123</v>
      </c>
      <c r="H1232" t="s">
        <v>3943</v>
      </c>
    </row>
    <row r="1233" spans="1:8" x14ac:dyDescent="0.25">
      <c r="A1233" s="8" t="s">
        <v>4587</v>
      </c>
      <c r="B1233" s="8" t="s">
        <v>4729</v>
      </c>
      <c r="C1233" s="8" t="s">
        <v>4727</v>
      </c>
      <c r="D1233" s="8" t="s">
        <v>4728</v>
      </c>
      <c r="E1233" t="s">
        <v>4587</v>
      </c>
      <c r="F1233" t="s">
        <v>4591</v>
      </c>
      <c r="G1233" t="s">
        <v>4731</v>
      </c>
      <c r="H1233" t="s">
        <v>4728</v>
      </c>
    </row>
    <row r="1234" spans="1:8" x14ac:dyDescent="0.25">
      <c r="A1234" s="8" t="s">
        <v>4587</v>
      </c>
      <c r="B1234" s="8" t="s">
        <v>5323</v>
      </c>
      <c r="C1234" s="8" t="s">
        <v>5321</v>
      </c>
      <c r="D1234" s="8" t="s">
        <v>5322</v>
      </c>
      <c r="E1234" t="s">
        <v>4587</v>
      </c>
      <c r="F1234" t="s">
        <v>4591</v>
      </c>
      <c r="G1234" t="s">
        <v>5325</v>
      </c>
      <c r="H1234" t="s">
        <v>5322</v>
      </c>
    </row>
    <row r="1235" spans="1:8" x14ac:dyDescent="0.25">
      <c r="A1235" s="8" t="s">
        <v>4587</v>
      </c>
      <c r="B1235" s="8" t="s">
        <v>4991</v>
      </c>
      <c r="C1235" s="8" t="s">
        <v>4990</v>
      </c>
      <c r="D1235" s="8" t="s">
        <v>4990</v>
      </c>
      <c r="E1235" t="s">
        <v>4587</v>
      </c>
      <c r="F1235" t="s">
        <v>4591</v>
      </c>
      <c r="G1235" t="s">
        <v>4993</v>
      </c>
      <c r="H1235" t="s">
        <v>4990</v>
      </c>
    </row>
    <row r="1236" spans="1:8" x14ac:dyDescent="0.25">
      <c r="A1236" s="8" t="s">
        <v>4587</v>
      </c>
      <c r="B1236" s="8" t="s">
        <v>4895</v>
      </c>
      <c r="C1236" s="8" t="s">
        <v>4445</v>
      </c>
      <c r="D1236" s="8" t="s">
        <v>4445</v>
      </c>
      <c r="E1236" t="s">
        <v>4587</v>
      </c>
      <c r="F1236" t="s">
        <v>4591</v>
      </c>
      <c r="G1236" t="s">
        <v>4897</v>
      </c>
      <c r="H1236" t="s">
        <v>4445</v>
      </c>
    </row>
    <row r="1237" spans="1:8" x14ac:dyDescent="0.25">
      <c r="A1237" s="8" t="s">
        <v>4587</v>
      </c>
      <c r="B1237" s="8" t="s">
        <v>6064</v>
      </c>
      <c r="C1237" s="8" t="s">
        <v>6063</v>
      </c>
      <c r="D1237" s="8" t="s">
        <v>6063</v>
      </c>
      <c r="E1237" t="s">
        <v>4587</v>
      </c>
      <c r="F1237" t="s">
        <v>4591</v>
      </c>
      <c r="G1237" t="s">
        <v>6066</v>
      </c>
      <c r="H1237" t="s">
        <v>6063</v>
      </c>
    </row>
    <row r="1238" spans="1:8" x14ac:dyDescent="0.25">
      <c r="A1238" s="8" t="s">
        <v>4587</v>
      </c>
      <c r="B1238" s="8" t="s">
        <v>4882</v>
      </c>
      <c r="C1238" s="8" t="s">
        <v>4880</v>
      </c>
      <c r="D1238" s="8" t="s">
        <v>4881</v>
      </c>
      <c r="E1238" t="s">
        <v>4587</v>
      </c>
      <c r="F1238" t="s">
        <v>4591</v>
      </c>
      <c r="G1238" t="s">
        <v>4884</v>
      </c>
      <c r="H1238" t="s">
        <v>4881</v>
      </c>
    </row>
    <row r="1239" spans="1:8" x14ac:dyDescent="0.25">
      <c r="A1239" s="8" t="s">
        <v>4587</v>
      </c>
      <c r="B1239" s="8" t="s">
        <v>4710</v>
      </c>
      <c r="C1239" s="8" t="s">
        <v>4708</v>
      </c>
      <c r="D1239" s="8" t="s">
        <v>4709</v>
      </c>
      <c r="E1239" t="s">
        <v>4587</v>
      </c>
      <c r="F1239" t="s">
        <v>4591</v>
      </c>
      <c r="G1239" t="s">
        <v>4712</v>
      </c>
      <c r="H1239" t="s">
        <v>4709</v>
      </c>
    </row>
    <row r="1240" spans="1:8" x14ac:dyDescent="0.25">
      <c r="A1240" s="8" t="s">
        <v>4587</v>
      </c>
      <c r="B1240" s="8" t="s">
        <v>5808</v>
      </c>
      <c r="C1240" s="8" t="s">
        <v>5807</v>
      </c>
      <c r="D1240" s="8" t="s">
        <v>5807</v>
      </c>
      <c r="E1240" t="s">
        <v>4587</v>
      </c>
      <c r="F1240" t="s">
        <v>4591</v>
      </c>
      <c r="G1240" t="s">
        <v>5810</v>
      </c>
      <c r="H1240" t="s">
        <v>5807</v>
      </c>
    </row>
    <row r="1241" spans="1:8" x14ac:dyDescent="0.25">
      <c r="A1241" s="8" t="s">
        <v>4587</v>
      </c>
      <c r="B1241" s="8" t="s">
        <v>5939</v>
      </c>
      <c r="C1241" s="8" t="s">
        <v>5937</v>
      </c>
      <c r="D1241" s="8" t="s">
        <v>5938</v>
      </c>
      <c r="E1241" t="s">
        <v>4587</v>
      </c>
      <c r="F1241" t="s">
        <v>4591</v>
      </c>
      <c r="G1241" t="s">
        <v>5941</v>
      </c>
      <c r="H1241" t="s">
        <v>5938</v>
      </c>
    </row>
    <row r="1242" spans="1:8" x14ac:dyDescent="0.25">
      <c r="A1242" s="8" t="s">
        <v>4587</v>
      </c>
      <c r="B1242" s="8" t="s">
        <v>5990</v>
      </c>
      <c r="C1242" s="8" t="s">
        <v>901</v>
      </c>
      <c r="D1242" s="8" t="s">
        <v>901</v>
      </c>
      <c r="E1242" t="s">
        <v>4587</v>
      </c>
      <c r="F1242" t="s">
        <v>4591</v>
      </c>
      <c r="G1242" t="s">
        <v>5992</v>
      </c>
      <c r="H1242" t="s">
        <v>901</v>
      </c>
    </row>
    <row r="1243" spans="1:8" x14ac:dyDescent="0.25">
      <c r="A1243" s="8" t="s">
        <v>4587</v>
      </c>
      <c r="B1243" s="8" t="s">
        <v>6020</v>
      </c>
      <c r="C1243" s="8" t="s">
        <v>6019</v>
      </c>
      <c r="D1243" s="8" t="s">
        <v>6019</v>
      </c>
      <c r="E1243" t="s">
        <v>4587</v>
      </c>
      <c r="F1243" t="s">
        <v>4591</v>
      </c>
      <c r="G1243" t="s">
        <v>6022</v>
      </c>
      <c r="H1243" t="s">
        <v>6019</v>
      </c>
    </row>
    <row r="1244" spans="1:8" x14ac:dyDescent="0.25">
      <c r="A1244" s="8" t="s">
        <v>4587</v>
      </c>
      <c r="B1244" s="8" t="s">
        <v>5159</v>
      </c>
      <c r="C1244" s="8" t="s">
        <v>5157</v>
      </c>
      <c r="D1244" s="8" t="s">
        <v>5158</v>
      </c>
      <c r="E1244" t="s">
        <v>4587</v>
      </c>
      <c r="F1244" t="s">
        <v>4591</v>
      </c>
      <c r="G1244" t="s">
        <v>5161</v>
      </c>
      <c r="H1244" t="s">
        <v>5158</v>
      </c>
    </row>
    <row r="1245" spans="1:8" x14ac:dyDescent="0.25">
      <c r="A1245" s="8" t="s">
        <v>4587</v>
      </c>
      <c r="B1245" s="8" t="s">
        <v>5398</v>
      </c>
      <c r="C1245" s="8" t="s">
        <v>108</v>
      </c>
      <c r="D1245" s="8" t="s">
        <v>5397</v>
      </c>
      <c r="E1245" t="s">
        <v>4587</v>
      </c>
      <c r="F1245" t="s">
        <v>4591</v>
      </c>
      <c r="G1245" t="s">
        <v>5400</v>
      </c>
      <c r="H1245" t="s">
        <v>5397</v>
      </c>
    </row>
    <row r="1246" spans="1:8" x14ac:dyDescent="0.25">
      <c r="A1246" s="8" t="s">
        <v>4587</v>
      </c>
      <c r="B1246" s="8" t="s">
        <v>5450</v>
      </c>
      <c r="C1246" s="8" t="s">
        <v>4000</v>
      </c>
      <c r="D1246" s="8" t="s">
        <v>5449</v>
      </c>
      <c r="E1246" t="s">
        <v>4587</v>
      </c>
      <c r="F1246" t="s">
        <v>4591</v>
      </c>
      <c r="G1246" t="s">
        <v>5452</v>
      </c>
      <c r="H1246" t="s">
        <v>5449</v>
      </c>
    </row>
    <row r="1247" spans="1:8" x14ac:dyDescent="0.25">
      <c r="A1247" s="8" t="s">
        <v>4587</v>
      </c>
      <c r="B1247" s="8" t="s">
        <v>4900</v>
      </c>
      <c r="C1247" s="8" t="s">
        <v>4898</v>
      </c>
      <c r="D1247" s="8" t="s">
        <v>4899</v>
      </c>
      <c r="E1247" t="s">
        <v>4587</v>
      </c>
      <c r="F1247" t="s">
        <v>4591</v>
      </c>
      <c r="G1247" t="s">
        <v>4902</v>
      </c>
      <c r="H1247" t="s">
        <v>4899</v>
      </c>
    </row>
    <row r="1248" spans="1:8" x14ac:dyDescent="0.25">
      <c r="A1248" s="8" t="s">
        <v>4587</v>
      </c>
      <c r="B1248" s="8" t="s">
        <v>4700</v>
      </c>
      <c r="C1248" s="8" t="s">
        <v>4699</v>
      </c>
      <c r="D1248" s="8" t="s">
        <v>4699</v>
      </c>
      <c r="E1248" t="s">
        <v>4587</v>
      </c>
      <c r="F1248" t="s">
        <v>4591</v>
      </c>
      <c r="G1248" t="s">
        <v>4702</v>
      </c>
      <c r="H1248" t="s">
        <v>4699</v>
      </c>
    </row>
    <row r="1249" spans="1:8" x14ac:dyDescent="0.25">
      <c r="A1249" s="8" t="s">
        <v>4587</v>
      </c>
      <c r="B1249" s="8" t="s">
        <v>5425</v>
      </c>
      <c r="C1249" s="8" t="s">
        <v>5424</v>
      </c>
      <c r="D1249" s="8" t="s">
        <v>5424</v>
      </c>
      <c r="E1249" t="s">
        <v>4587</v>
      </c>
      <c r="F1249" t="s">
        <v>4591</v>
      </c>
      <c r="G1249" t="s">
        <v>5427</v>
      </c>
      <c r="H1249" t="s">
        <v>5424</v>
      </c>
    </row>
    <row r="1250" spans="1:8" x14ac:dyDescent="0.25">
      <c r="A1250" s="8" t="s">
        <v>4587</v>
      </c>
      <c r="B1250" s="8" t="s">
        <v>5571</v>
      </c>
      <c r="C1250" s="8" t="s">
        <v>5569</v>
      </c>
      <c r="D1250" s="8" t="s">
        <v>5570</v>
      </c>
      <c r="E1250" t="s">
        <v>4587</v>
      </c>
      <c r="F1250" t="s">
        <v>4591</v>
      </c>
      <c r="G1250" t="s">
        <v>5573</v>
      </c>
      <c r="H1250" t="s">
        <v>5570</v>
      </c>
    </row>
    <row r="1251" spans="1:8" x14ac:dyDescent="0.25">
      <c r="A1251" s="8" t="s">
        <v>4587</v>
      </c>
      <c r="B1251" s="8" t="s">
        <v>5222</v>
      </c>
      <c r="C1251" s="8" t="s">
        <v>5221</v>
      </c>
      <c r="D1251" s="8" t="s">
        <v>5221</v>
      </c>
      <c r="E1251" t="s">
        <v>4587</v>
      </c>
      <c r="F1251" t="s">
        <v>4591</v>
      </c>
      <c r="G1251" t="s">
        <v>5224</v>
      </c>
      <c r="H1251" t="s">
        <v>5221</v>
      </c>
    </row>
    <row r="1252" spans="1:8" x14ac:dyDescent="0.25">
      <c r="A1252" s="8" t="s">
        <v>4587</v>
      </c>
      <c r="B1252" s="8" t="s">
        <v>5614</v>
      </c>
      <c r="C1252" s="8" t="s">
        <v>5612</v>
      </c>
      <c r="D1252" s="8" t="s">
        <v>5613</v>
      </c>
      <c r="E1252" t="s">
        <v>4587</v>
      </c>
      <c r="F1252" t="s">
        <v>4591</v>
      </c>
      <c r="G1252" t="s">
        <v>5616</v>
      </c>
      <c r="H1252" t="s">
        <v>5617</v>
      </c>
    </row>
    <row r="1253" spans="1:8" x14ac:dyDescent="0.25">
      <c r="A1253" s="8" t="s">
        <v>4587</v>
      </c>
      <c r="B1253" s="8" t="s">
        <v>5624</v>
      </c>
      <c r="C1253" s="8" t="s">
        <v>5622</v>
      </c>
      <c r="D1253" s="8" t="s">
        <v>5623</v>
      </c>
      <c r="E1253" t="s">
        <v>4587</v>
      </c>
      <c r="F1253" t="s">
        <v>4591</v>
      </c>
      <c r="G1253" t="s">
        <v>5616</v>
      </c>
      <c r="H1253" t="s">
        <v>5617</v>
      </c>
    </row>
    <row r="1254" spans="1:8" x14ac:dyDescent="0.25">
      <c r="A1254" s="8" t="s">
        <v>4587</v>
      </c>
      <c r="B1254" s="8" t="s">
        <v>5714</v>
      </c>
      <c r="C1254" s="8" t="s">
        <v>5713</v>
      </c>
      <c r="D1254" s="8" t="s">
        <v>5713</v>
      </c>
      <c r="E1254" t="s">
        <v>4587</v>
      </c>
      <c r="F1254" t="s">
        <v>4591</v>
      </c>
      <c r="G1254" t="s">
        <v>5616</v>
      </c>
      <c r="H1254" t="s">
        <v>5617</v>
      </c>
    </row>
    <row r="1255" spans="1:8" x14ac:dyDescent="0.25">
      <c r="A1255" s="8" t="s">
        <v>4587</v>
      </c>
      <c r="B1255" s="8" t="s">
        <v>5719</v>
      </c>
      <c r="C1255" s="8" t="s">
        <v>5718</v>
      </c>
      <c r="D1255" s="8" t="s">
        <v>5718</v>
      </c>
      <c r="E1255" t="s">
        <v>4587</v>
      </c>
      <c r="F1255" t="s">
        <v>4591</v>
      </c>
      <c r="G1255" t="s">
        <v>5616</v>
      </c>
      <c r="H1255" t="s">
        <v>5617</v>
      </c>
    </row>
    <row r="1256" spans="1:8" x14ac:dyDescent="0.25">
      <c r="A1256" s="8" t="s">
        <v>4587</v>
      </c>
      <c r="B1256" s="8" t="s">
        <v>5756</v>
      </c>
      <c r="C1256" s="8" t="s">
        <v>5755</v>
      </c>
      <c r="D1256" s="8" t="s">
        <v>5755</v>
      </c>
      <c r="E1256" t="s">
        <v>4587</v>
      </c>
      <c r="F1256" t="s">
        <v>4591</v>
      </c>
      <c r="G1256" t="s">
        <v>5616</v>
      </c>
      <c r="H1256" t="s">
        <v>5617</v>
      </c>
    </row>
    <row r="1257" spans="1:8" x14ac:dyDescent="0.25">
      <c r="A1257" s="8" t="s">
        <v>4587</v>
      </c>
      <c r="B1257" s="8" t="s">
        <v>5821</v>
      </c>
      <c r="C1257" s="8" t="s">
        <v>5820</v>
      </c>
      <c r="D1257" s="8" t="s">
        <v>5820</v>
      </c>
      <c r="E1257" t="s">
        <v>4587</v>
      </c>
      <c r="F1257" t="s">
        <v>4591</v>
      </c>
      <c r="G1257" t="s">
        <v>5616</v>
      </c>
      <c r="H1257" t="s">
        <v>5617</v>
      </c>
    </row>
    <row r="1258" spans="1:8" x14ac:dyDescent="0.25">
      <c r="A1258" s="8" t="s">
        <v>4587</v>
      </c>
      <c r="B1258" s="8" t="s">
        <v>5859</v>
      </c>
      <c r="C1258" s="8" t="s">
        <v>5858</v>
      </c>
      <c r="D1258" s="8" t="s">
        <v>5858</v>
      </c>
      <c r="E1258" t="s">
        <v>4587</v>
      </c>
      <c r="F1258" t="s">
        <v>4591</v>
      </c>
      <c r="G1258" t="s">
        <v>5616</v>
      </c>
      <c r="H1258" t="s">
        <v>5617</v>
      </c>
    </row>
    <row r="1259" spans="1:8" x14ac:dyDescent="0.25">
      <c r="A1259" s="8" t="s">
        <v>4587</v>
      </c>
      <c r="B1259" s="8" t="s">
        <v>5867</v>
      </c>
      <c r="C1259" s="8" t="s">
        <v>5866</v>
      </c>
      <c r="D1259" s="8" t="s">
        <v>5866</v>
      </c>
      <c r="E1259" t="s">
        <v>4587</v>
      </c>
      <c r="F1259" t="s">
        <v>4591</v>
      </c>
      <c r="G1259" t="s">
        <v>5616</v>
      </c>
      <c r="H1259" t="s">
        <v>5617</v>
      </c>
    </row>
    <row r="1260" spans="1:8" x14ac:dyDescent="0.25">
      <c r="A1260" s="8" t="s">
        <v>4587</v>
      </c>
      <c r="B1260" s="8" t="s">
        <v>5987</v>
      </c>
      <c r="C1260" s="8" t="s">
        <v>5986</v>
      </c>
      <c r="D1260" s="8" t="s">
        <v>5986</v>
      </c>
      <c r="E1260" t="s">
        <v>4587</v>
      </c>
      <c r="F1260" t="s">
        <v>4591</v>
      </c>
      <c r="G1260" t="s">
        <v>5989</v>
      </c>
      <c r="H1260" t="s">
        <v>5986</v>
      </c>
    </row>
    <row r="1261" spans="1:8" x14ac:dyDescent="0.25">
      <c r="A1261" s="8" t="s">
        <v>4587</v>
      </c>
      <c r="B1261" s="8" t="s">
        <v>6089</v>
      </c>
      <c r="C1261" s="8" t="s">
        <v>6087</v>
      </c>
      <c r="D1261" s="8" t="s">
        <v>6088</v>
      </c>
      <c r="E1261" t="s">
        <v>4587</v>
      </c>
      <c r="F1261" t="s">
        <v>4591</v>
      </c>
      <c r="G1261" t="s">
        <v>6332</v>
      </c>
      <c r="H1261" t="s">
        <v>6088</v>
      </c>
    </row>
    <row r="1262" spans="1:8" x14ac:dyDescent="0.25">
      <c r="A1262" s="8" t="s">
        <v>4587</v>
      </c>
      <c r="B1262" s="8" t="s">
        <v>5337</v>
      </c>
      <c r="C1262" s="8" t="s">
        <v>5336</v>
      </c>
      <c r="D1262" s="8" t="s">
        <v>5336</v>
      </c>
      <c r="E1262" t="s">
        <v>4587</v>
      </c>
      <c r="F1262" t="s">
        <v>4591</v>
      </c>
      <c r="G1262" t="s">
        <v>5339</v>
      </c>
      <c r="H1262" t="s">
        <v>5336</v>
      </c>
    </row>
    <row r="1263" spans="1:8" x14ac:dyDescent="0.25">
      <c r="A1263" s="8" t="s">
        <v>4587</v>
      </c>
      <c r="B1263" s="8" t="s">
        <v>5094</v>
      </c>
      <c r="C1263" s="8" t="s">
        <v>5092</v>
      </c>
      <c r="D1263" s="8" t="s">
        <v>5093</v>
      </c>
      <c r="E1263" t="s">
        <v>4587</v>
      </c>
      <c r="F1263" t="s">
        <v>4591</v>
      </c>
      <c r="G1263" t="s">
        <v>5096</v>
      </c>
      <c r="H1263" t="s">
        <v>5093</v>
      </c>
    </row>
    <row r="1264" spans="1:8" x14ac:dyDescent="0.25">
      <c r="A1264" s="8" t="s">
        <v>4587</v>
      </c>
      <c r="B1264" s="8" t="s">
        <v>6072</v>
      </c>
      <c r="C1264" s="8" t="s">
        <v>6070</v>
      </c>
      <c r="D1264" s="8" t="s">
        <v>6071</v>
      </c>
      <c r="E1264" t="s">
        <v>4587</v>
      </c>
      <c r="F1264" t="s">
        <v>4591</v>
      </c>
      <c r="G1264" t="s">
        <v>6074</v>
      </c>
      <c r="H1264" t="s">
        <v>6071</v>
      </c>
    </row>
    <row r="1265" spans="1:8" x14ac:dyDescent="0.25">
      <c r="A1265" s="8" t="s">
        <v>4587</v>
      </c>
      <c r="B1265" s="8" t="s">
        <v>5526</v>
      </c>
      <c r="C1265" s="8" t="s">
        <v>5525</v>
      </c>
      <c r="D1265" s="8" t="s">
        <v>5525</v>
      </c>
      <c r="E1265" t="s">
        <v>4587</v>
      </c>
      <c r="F1265" t="s">
        <v>4591</v>
      </c>
      <c r="G1265" t="s">
        <v>5528</v>
      </c>
      <c r="H1265" t="s">
        <v>5525</v>
      </c>
    </row>
    <row r="1266" spans="1:8" x14ac:dyDescent="0.25">
      <c r="A1266" s="8" t="s">
        <v>4587</v>
      </c>
      <c r="B1266" s="8" t="s">
        <v>5934</v>
      </c>
      <c r="C1266" s="8" t="s">
        <v>5932</v>
      </c>
      <c r="D1266" s="8" t="s">
        <v>5933</v>
      </c>
      <c r="E1266" t="s">
        <v>4587</v>
      </c>
      <c r="F1266" t="s">
        <v>4591</v>
      </c>
      <c r="G1266" t="s">
        <v>5936</v>
      </c>
      <c r="H1266" t="s">
        <v>5933</v>
      </c>
    </row>
    <row r="1267" spans="1:8" x14ac:dyDescent="0.25">
      <c r="A1267" s="8" t="s">
        <v>4587</v>
      </c>
      <c r="B1267" s="8" t="s">
        <v>5038</v>
      </c>
      <c r="C1267" s="8" t="s">
        <v>5037</v>
      </c>
      <c r="D1267" s="8" t="s">
        <v>5037</v>
      </c>
      <c r="E1267" t="s">
        <v>4587</v>
      </c>
      <c r="F1267" t="s">
        <v>4591</v>
      </c>
      <c r="G1267" t="s">
        <v>5040</v>
      </c>
      <c r="H1267" t="s">
        <v>5037</v>
      </c>
    </row>
    <row r="1268" spans="1:8" x14ac:dyDescent="0.25">
      <c r="A1268" s="8" t="s">
        <v>4587</v>
      </c>
      <c r="B1268" s="8" t="s">
        <v>5121</v>
      </c>
      <c r="C1268" s="8" t="s">
        <v>5120</v>
      </c>
      <c r="D1268" s="8" t="s">
        <v>5120</v>
      </c>
      <c r="E1268" t="s">
        <v>4587</v>
      </c>
      <c r="F1268" t="s">
        <v>4591</v>
      </c>
      <c r="G1268" t="s">
        <v>5123</v>
      </c>
      <c r="H1268" t="s">
        <v>5120</v>
      </c>
    </row>
    <row r="1269" spans="1:8" x14ac:dyDescent="0.25">
      <c r="A1269" s="8" t="s">
        <v>4587</v>
      </c>
      <c r="B1269" s="8" t="s">
        <v>5737</v>
      </c>
      <c r="C1269" s="8" t="s">
        <v>5735</v>
      </c>
      <c r="D1269" s="8" t="s">
        <v>5736</v>
      </c>
      <c r="E1269" t="s">
        <v>4587</v>
      </c>
      <c r="F1269" t="s">
        <v>4591</v>
      </c>
      <c r="G1269" t="s">
        <v>5739</v>
      </c>
      <c r="H1269" t="s">
        <v>5740</v>
      </c>
    </row>
    <row r="1270" spans="1:8" x14ac:dyDescent="0.25">
      <c r="A1270" s="8" t="s">
        <v>4587</v>
      </c>
      <c r="B1270" s="8" t="s">
        <v>4633</v>
      </c>
      <c r="C1270" s="8" t="s">
        <v>4632</v>
      </c>
      <c r="D1270" s="8" t="s">
        <v>4632</v>
      </c>
      <c r="E1270" t="s">
        <v>4587</v>
      </c>
      <c r="F1270" t="s">
        <v>4591</v>
      </c>
      <c r="G1270" t="s">
        <v>4635</v>
      </c>
      <c r="H1270" t="s">
        <v>4632</v>
      </c>
    </row>
    <row r="1271" spans="1:8" x14ac:dyDescent="0.25">
      <c r="A1271" s="8" t="s">
        <v>4587</v>
      </c>
      <c r="B1271" s="8" t="s">
        <v>6051</v>
      </c>
      <c r="C1271" s="8" t="s">
        <v>6050</v>
      </c>
      <c r="D1271" s="8" t="s">
        <v>6050</v>
      </c>
      <c r="E1271" t="s">
        <v>4587</v>
      </c>
      <c r="F1271" t="s">
        <v>4591</v>
      </c>
      <c r="G1271" t="s">
        <v>6053</v>
      </c>
      <c r="H1271" t="s">
        <v>6050</v>
      </c>
    </row>
    <row r="1272" spans="1:8" x14ac:dyDescent="0.25">
      <c r="A1272" s="8" t="s">
        <v>4587</v>
      </c>
      <c r="B1272" s="8" t="s">
        <v>4857</v>
      </c>
      <c r="C1272" s="8" t="s">
        <v>4855</v>
      </c>
      <c r="D1272" s="8" t="s">
        <v>4856</v>
      </c>
      <c r="E1272" t="s">
        <v>4587</v>
      </c>
      <c r="F1272" t="s">
        <v>4591</v>
      </c>
      <c r="G1272" t="s">
        <v>4859</v>
      </c>
      <c r="H1272" t="s">
        <v>4856</v>
      </c>
    </row>
    <row r="1273" spans="1:8" x14ac:dyDescent="0.25">
      <c r="A1273" s="8" t="s">
        <v>4587</v>
      </c>
      <c r="B1273" s="8" t="s">
        <v>5492</v>
      </c>
      <c r="C1273" s="8" t="s">
        <v>5490</v>
      </c>
      <c r="D1273" s="8" t="s">
        <v>5491</v>
      </c>
      <c r="E1273" t="s">
        <v>4587</v>
      </c>
      <c r="F1273" t="s">
        <v>4591</v>
      </c>
      <c r="G1273" t="s">
        <v>5494</v>
      </c>
      <c r="H1273" t="s">
        <v>5491</v>
      </c>
    </row>
    <row r="1274" spans="1:8" x14ac:dyDescent="0.25">
      <c r="A1274" s="8" t="s">
        <v>4587</v>
      </c>
      <c r="B1274" s="8" t="s">
        <v>4589</v>
      </c>
      <c r="C1274" s="8" t="s">
        <v>4588</v>
      </c>
      <c r="D1274" s="8" t="s">
        <v>4588</v>
      </c>
      <c r="E1274" t="s">
        <v>4587</v>
      </c>
      <c r="F1274" t="s">
        <v>4591</v>
      </c>
      <c r="G1274" t="s">
        <v>4592</v>
      </c>
      <c r="H1274" t="s">
        <v>4588</v>
      </c>
    </row>
    <row r="1275" spans="1:8" x14ac:dyDescent="0.25">
      <c r="A1275" s="8" t="s">
        <v>4587</v>
      </c>
      <c r="B1275" s="8" t="s">
        <v>5277</v>
      </c>
      <c r="C1275" s="8" t="s">
        <v>5275</v>
      </c>
      <c r="D1275" s="8" t="s">
        <v>5276</v>
      </c>
      <c r="E1275" t="s">
        <v>4587</v>
      </c>
      <c r="F1275" t="s">
        <v>4591</v>
      </c>
      <c r="G1275" t="s">
        <v>5279</v>
      </c>
      <c r="H1275" t="s">
        <v>5276</v>
      </c>
    </row>
    <row r="1276" spans="1:8" x14ac:dyDescent="0.25">
      <c r="A1276" s="8" t="s">
        <v>4587</v>
      </c>
      <c r="B1276" s="8" t="s">
        <v>5446</v>
      </c>
      <c r="C1276" s="8" t="s">
        <v>5445</v>
      </c>
      <c r="D1276" s="8" t="s">
        <v>5445</v>
      </c>
      <c r="E1276" t="s">
        <v>4587</v>
      </c>
      <c r="F1276" t="s">
        <v>4591</v>
      </c>
      <c r="G1276" t="s">
        <v>5448</v>
      </c>
      <c r="H1276" t="s">
        <v>5445</v>
      </c>
    </row>
    <row r="1277" spans="1:8" x14ac:dyDescent="0.25">
      <c r="A1277" s="8" t="s">
        <v>4587</v>
      </c>
      <c r="B1277" s="8" t="s">
        <v>5603</v>
      </c>
      <c r="C1277" s="8" t="s">
        <v>5601</v>
      </c>
      <c r="D1277" s="8" t="s">
        <v>5602</v>
      </c>
      <c r="E1277" t="s">
        <v>4587</v>
      </c>
      <c r="F1277" t="s">
        <v>4591</v>
      </c>
      <c r="G1277" t="s">
        <v>5605</v>
      </c>
      <c r="H1277" t="s">
        <v>5601</v>
      </c>
    </row>
    <row r="1278" spans="1:8" x14ac:dyDescent="0.25">
      <c r="A1278" s="8" t="s">
        <v>4587</v>
      </c>
      <c r="B1278" s="8" t="s">
        <v>5863</v>
      </c>
      <c r="C1278" s="8" t="s">
        <v>5861</v>
      </c>
      <c r="D1278" s="8" t="s">
        <v>5862</v>
      </c>
      <c r="E1278" t="s">
        <v>4587</v>
      </c>
      <c r="F1278" t="s">
        <v>4591</v>
      </c>
      <c r="G1278" t="s">
        <v>5865</v>
      </c>
      <c r="H1278" t="s">
        <v>5862</v>
      </c>
    </row>
    <row r="1279" spans="1:8" x14ac:dyDescent="0.25">
      <c r="A1279" s="8" t="s">
        <v>4587</v>
      </c>
      <c r="B1279" s="8" t="s">
        <v>4625</v>
      </c>
      <c r="C1279" s="8" t="s">
        <v>4623</v>
      </c>
      <c r="D1279" s="8" t="s">
        <v>4624</v>
      </c>
      <c r="E1279" t="s">
        <v>4587</v>
      </c>
      <c r="F1279" t="s">
        <v>4591</v>
      </c>
      <c r="G1279" t="s">
        <v>4627</v>
      </c>
      <c r="H1279" t="s">
        <v>4624</v>
      </c>
    </row>
    <row r="1280" spans="1:8" x14ac:dyDescent="0.25">
      <c r="A1280" s="8" t="s">
        <v>4587</v>
      </c>
      <c r="B1280" s="8" t="s">
        <v>4809</v>
      </c>
      <c r="C1280" s="8" t="s">
        <v>4808</v>
      </c>
      <c r="D1280" s="8" t="s">
        <v>4808</v>
      </c>
      <c r="E1280" t="s">
        <v>4587</v>
      </c>
      <c r="F1280" t="s">
        <v>4591</v>
      </c>
      <c r="G1280" t="s">
        <v>4811</v>
      </c>
      <c r="H1280" t="s">
        <v>4808</v>
      </c>
    </row>
    <row r="1281" spans="1:8" x14ac:dyDescent="0.25">
      <c r="A1281" s="8" t="s">
        <v>834</v>
      </c>
      <c r="B1281" s="8" t="s">
        <v>1494</v>
      </c>
      <c r="C1281" s="8" t="s">
        <v>2051</v>
      </c>
      <c r="D1281" s="8" t="s">
        <v>2052</v>
      </c>
      <c r="E1281" t="s">
        <v>834</v>
      </c>
      <c r="F1281" t="s">
        <v>838</v>
      </c>
      <c r="G1281" t="s">
        <v>1001</v>
      </c>
      <c r="H1281" t="s">
        <v>2052</v>
      </c>
    </row>
    <row r="1282" spans="1:8" x14ac:dyDescent="0.25">
      <c r="A1282" s="8" t="s">
        <v>834</v>
      </c>
      <c r="B1282" s="8" t="s">
        <v>1692</v>
      </c>
      <c r="C1282" s="8" t="s">
        <v>1830</v>
      </c>
      <c r="D1282" s="8" t="s">
        <v>1830</v>
      </c>
      <c r="E1282" t="s">
        <v>834</v>
      </c>
      <c r="F1282" t="s">
        <v>838</v>
      </c>
      <c r="G1282" t="s">
        <v>1247</v>
      </c>
      <c r="H1282" t="s">
        <v>1830</v>
      </c>
    </row>
    <row r="1283" spans="1:8" x14ac:dyDescent="0.25">
      <c r="A1283" s="8" t="s">
        <v>834</v>
      </c>
      <c r="B1283" s="8" t="s">
        <v>1470</v>
      </c>
      <c r="C1283" s="8" t="s">
        <v>1677</v>
      </c>
      <c r="D1283" s="8" t="s">
        <v>1677</v>
      </c>
      <c r="E1283" t="s">
        <v>834</v>
      </c>
      <c r="F1283" t="s">
        <v>838</v>
      </c>
      <c r="G1283" t="s">
        <v>1122</v>
      </c>
      <c r="H1283" t="s">
        <v>1677</v>
      </c>
    </row>
    <row r="1284" spans="1:8" x14ac:dyDescent="0.25">
      <c r="A1284" s="8" t="s">
        <v>834</v>
      </c>
      <c r="B1284" s="8" t="s">
        <v>1435</v>
      </c>
      <c r="C1284" s="8" t="s">
        <v>1552</v>
      </c>
      <c r="D1284" s="8" t="s">
        <v>823</v>
      </c>
      <c r="E1284" t="s">
        <v>834</v>
      </c>
      <c r="F1284" t="s">
        <v>838</v>
      </c>
      <c r="G1284" t="s">
        <v>1086</v>
      </c>
      <c r="H1284" t="s">
        <v>823</v>
      </c>
    </row>
    <row r="1285" spans="1:8" x14ac:dyDescent="0.25">
      <c r="A1285" s="8" t="s">
        <v>834</v>
      </c>
      <c r="B1285" s="8" t="s">
        <v>1311</v>
      </c>
      <c r="C1285" s="8" t="s">
        <v>1310</v>
      </c>
      <c r="D1285" s="8" t="s">
        <v>1310</v>
      </c>
      <c r="E1285" t="s">
        <v>834</v>
      </c>
      <c r="F1285" t="s">
        <v>838</v>
      </c>
      <c r="G1285" t="s">
        <v>1131</v>
      </c>
      <c r="H1285" t="s">
        <v>1310</v>
      </c>
    </row>
    <row r="1286" spans="1:8" x14ac:dyDescent="0.25">
      <c r="A1286" s="8" t="s">
        <v>834</v>
      </c>
      <c r="B1286" s="8" t="s">
        <v>1631</v>
      </c>
      <c r="C1286" s="8" t="s">
        <v>1629</v>
      </c>
      <c r="D1286" s="8" t="s">
        <v>1630</v>
      </c>
      <c r="E1286" t="s">
        <v>834</v>
      </c>
      <c r="F1286" t="s">
        <v>838</v>
      </c>
      <c r="G1286" t="s">
        <v>946</v>
      </c>
      <c r="H1286" t="s">
        <v>1630</v>
      </c>
    </row>
    <row r="1287" spans="1:8" x14ac:dyDescent="0.25">
      <c r="A1287" s="8" t="s">
        <v>834</v>
      </c>
      <c r="B1287" s="8" t="s">
        <v>1294</v>
      </c>
      <c r="C1287" s="8" t="s">
        <v>1293</v>
      </c>
      <c r="D1287" s="8" t="s">
        <v>1293</v>
      </c>
      <c r="E1287" t="s">
        <v>834</v>
      </c>
      <c r="F1287" t="s">
        <v>838</v>
      </c>
      <c r="G1287" t="s">
        <v>836</v>
      </c>
      <c r="H1287" t="s">
        <v>1293</v>
      </c>
    </row>
    <row r="1288" spans="1:8" x14ac:dyDescent="0.25">
      <c r="A1288" s="8" t="s">
        <v>834</v>
      </c>
      <c r="B1288" s="8" t="s">
        <v>839</v>
      </c>
      <c r="C1288" s="8" t="s">
        <v>1504</v>
      </c>
      <c r="D1288" s="8" t="s">
        <v>1504</v>
      </c>
      <c r="E1288" t="s">
        <v>834</v>
      </c>
      <c r="F1288" t="s">
        <v>838</v>
      </c>
      <c r="G1288" t="s">
        <v>1090</v>
      </c>
      <c r="H1288" t="s">
        <v>1504</v>
      </c>
    </row>
    <row r="1289" spans="1:8" x14ac:dyDescent="0.25">
      <c r="A1289" s="8" t="s">
        <v>834</v>
      </c>
      <c r="B1289" s="8" t="s">
        <v>2119</v>
      </c>
      <c r="C1289" s="8" t="s">
        <v>2519</v>
      </c>
      <c r="D1289" s="8" t="s">
        <v>2519</v>
      </c>
      <c r="E1289" t="s">
        <v>834</v>
      </c>
      <c r="F1289" t="s">
        <v>838</v>
      </c>
      <c r="G1289" t="s">
        <v>1631</v>
      </c>
      <c r="H1289" t="s">
        <v>2519</v>
      </c>
    </row>
    <row r="1290" spans="1:8" x14ac:dyDescent="0.25">
      <c r="A1290" s="8" t="s">
        <v>834</v>
      </c>
      <c r="B1290" s="8" t="s">
        <v>1092</v>
      </c>
      <c r="C1290" s="8" t="s">
        <v>1816</v>
      </c>
      <c r="D1290" s="8" t="s">
        <v>1816</v>
      </c>
      <c r="E1290" t="s">
        <v>834</v>
      </c>
      <c r="F1290" t="s">
        <v>838</v>
      </c>
      <c r="G1290" t="s">
        <v>1294</v>
      </c>
      <c r="H1290" t="s">
        <v>1816</v>
      </c>
    </row>
    <row r="1291" spans="1:8" x14ac:dyDescent="0.25">
      <c r="A1291" s="8" t="s">
        <v>834</v>
      </c>
      <c r="B1291" s="8" t="s">
        <v>1131</v>
      </c>
      <c r="C1291" s="8" t="s">
        <v>901</v>
      </c>
      <c r="D1291" s="8" t="s">
        <v>901</v>
      </c>
      <c r="E1291" t="s">
        <v>834</v>
      </c>
      <c r="F1291" t="s">
        <v>838</v>
      </c>
      <c r="G1291" t="s">
        <v>1133</v>
      </c>
      <c r="H1291" t="s">
        <v>901</v>
      </c>
    </row>
    <row r="1292" spans="1:8" x14ac:dyDescent="0.25">
      <c r="A1292" s="8" t="s">
        <v>834</v>
      </c>
      <c r="B1292" s="8" t="s">
        <v>1482</v>
      </c>
      <c r="C1292" s="8" t="s">
        <v>1733</v>
      </c>
      <c r="D1292" s="8" t="s">
        <v>1733</v>
      </c>
      <c r="E1292" t="s">
        <v>834</v>
      </c>
      <c r="F1292" t="s">
        <v>838</v>
      </c>
      <c r="G1292" t="s">
        <v>1205</v>
      </c>
      <c r="H1292" t="s">
        <v>1733</v>
      </c>
    </row>
    <row r="1293" spans="1:8" x14ac:dyDescent="0.25">
      <c r="A1293" s="8" t="s">
        <v>834</v>
      </c>
      <c r="B1293" s="8" t="s">
        <v>1813</v>
      </c>
      <c r="C1293" s="8" t="s">
        <v>1812</v>
      </c>
      <c r="D1293" s="8" t="s">
        <v>1812</v>
      </c>
      <c r="E1293" t="s">
        <v>834</v>
      </c>
      <c r="F1293" t="s">
        <v>838</v>
      </c>
      <c r="G1293" t="s">
        <v>1815</v>
      </c>
      <c r="H1293" t="s">
        <v>1812</v>
      </c>
    </row>
    <row r="1294" spans="1:8" x14ac:dyDescent="0.25">
      <c r="A1294" s="8" t="s">
        <v>834</v>
      </c>
      <c r="B1294" s="8" t="s">
        <v>1133</v>
      </c>
      <c r="C1294" s="8" t="s">
        <v>1567</v>
      </c>
      <c r="D1294" s="8" t="s">
        <v>1568</v>
      </c>
      <c r="E1294" t="s">
        <v>834</v>
      </c>
      <c r="F1294" t="s">
        <v>838</v>
      </c>
      <c r="G1294" t="s">
        <v>1570</v>
      </c>
      <c r="H1294" t="s">
        <v>1568</v>
      </c>
    </row>
    <row r="1295" spans="1:8" x14ac:dyDescent="0.25">
      <c r="A1295" s="8" t="s">
        <v>834</v>
      </c>
      <c r="B1295" s="8" t="s">
        <v>1542</v>
      </c>
      <c r="C1295" s="8" t="s">
        <v>1579</v>
      </c>
      <c r="D1295" s="8" t="s">
        <v>1580</v>
      </c>
      <c r="E1295" t="s">
        <v>834</v>
      </c>
      <c r="F1295" t="s">
        <v>838</v>
      </c>
      <c r="G1295" t="s">
        <v>1408</v>
      </c>
      <c r="H1295" t="s">
        <v>1580</v>
      </c>
    </row>
    <row r="1296" spans="1:8" x14ac:dyDescent="0.25">
      <c r="A1296" s="8" t="s">
        <v>834</v>
      </c>
      <c r="B1296" s="8" t="s">
        <v>1492</v>
      </c>
      <c r="C1296" s="8" t="s">
        <v>1491</v>
      </c>
      <c r="D1296" s="8" t="s">
        <v>1491</v>
      </c>
      <c r="E1296" t="s">
        <v>834</v>
      </c>
      <c r="F1296" t="s">
        <v>838</v>
      </c>
      <c r="G1296" t="s">
        <v>1494</v>
      </c>
      <c r="H1296" t="s">
        <v>1491</v>
      </c>
    </row>
    <row r="1297" spans="1:8" x14ac:dyDescent="0.25">
      <c r="A1297" s="8" t="s">
        <v>834</v>
      </c>
      <c r="B1297" s="8" t="s">
        <v>2078</v>
      </c>
      <c r="C1297" s="8" t="s">
        <v>2116</v>
      </c>
      <c r="D1297" s="8" t="s">
        <v>2117</v>
      </c>
      <c r="E1297" t="s">
        <v>834</v>
      </c>
      <c r="F1297" t="s">
        <v>838</v>
      </c>
      <c r="G1297" t="s">
        <v>2119</v>
      </c>
      <c r="H1297" t="s">
        <v>2117</v>
      </c>
    </row>
    <row r="1298" spans="1:8" x14ac:dyDescent="0.25">
      <c r="A1298" s="8" t="s">
        <v>834</v>
      </c>
      <c r="B1298" s="8" t="s">
        <v>1205</v>
      </c>
      <c r="C1298" s="8" t="s">
        <v>1203</v>
      </c>
      <c r="D1298" s="8" t="s">
        <v>1204</v>
      </c>
      <c r="E1298" t="s">
        <v>834</v>
      </c>
      <c r="F1298" t="s">
        <v>838</v>
      </c>
      <c r="G1298" t="s">
        <v>1207</v>
      </c>
      <c r="H1298" t="s">
        <v>1204</v>
      </c>
    </row>
    <row r="1299" spans="1:8" x14ac:dyDescent="0.25">
      <c r="A1299" s="8" t="s">
        <v>834</v>
      </c>
      <c r="B1299" s="8" t="s">
        <v>1207</v>
      </c>
      <c r="C1299" s="8" t="s">
        <v>2831</v>
      </c>
      <c r="D1299" s="8" t="s">
        <v>2831</v>
      </c>
      <c r="E1299" t="s">
        <v>834</v>
      </c>
      <c r="F1299" t="s">
        <v>838</v>
      </c>
      <c r="G1299" t="s">
        <v>1930</v>
      </c>
      <c r="H1299" t="s">
        <v>2831</v>
      </c>
    </row>
    <row r="1300" spans="1:8" x14ac:dyDescent="0.25">
      <c r="A1300" s="8" t="s">
        <v>834</v>
      </c>
      <c r="B1300" s="8" t="s">
        <v>1877</v>
      </c>
      <c r="C1300" s="8" t="s">
        <v>1875</v>
      </c>
      <c r="D1300" s="8" t="s">
        <v>1876</v>
      </c>
      <c r="E1300" t="s">
        <v>834</v>
      </c>
      <c r="F1300" t="s">
        <v>838</v>
      </c>
      <c r="G1300" t="s">
        <v>1879</v>
      </c>
      <c r="H1300" t="s">
        <v>1876</v>
      </c>
    </row>
    <row r="1301" spans="1:8" x14ac:dyDescent="0.25">
      <c r="A1301" s="8" t="s">
        <v>834</v>
      </c>
      <c r="B1301" s="8" t="s">
        <v>1815</v>
      </c>
      <c r="C1301" s="8" t="s">
        <v>1818</v>
      </c>
      <c r="D1301" s="8" t="s">
        <v>736</v>
      </c>
      <c r="E1301" t="s">
        <v>834</v>
      </c>
      <c r="F1301" t="s">
        <v>838</v>
      </c>
      <c r="G1301" t="s">
        <v>1820</v>
      </c>
      <c r="H1301" t="s">
        <v>736</v>
      </c>
    </row>
    <row r="1302" spans="1:8" x14ac:dyDescent="0.25">
      <c r="A1302" s="8" t="s">
        <v>834</v>
      </c>
      <c r="B1302" s="8" t="s">
        <v>1690</v>
      </c>
      <c r="C1302" s="8" t="s">
        <v>1689</v>
      </c>
      <c r="D1302" s="8" t="s">
        <v>1689</v>
      </c>
      <c r="E1302" t="s">
        <v>834</v>
      </c>
      <c r="F1302" t="s">
        <v>838</v>
      </c>
      <c r="G1302" t="s">
        <v>1692</v>
      </c>
      <c r="H1302" t="s">
        <v>1689</v>
      </c>
    </row>
    <row r="1303" spans="1:8" x14ac:dyDescent="0.25">
      <c r="A1303" s="8" t="s">
        <v>834</v>
      </c>
      <c r="B1303" s="8" t="s">
        <v>946</v>
      </c>
      <c r="C1303" s="8" t="s">
        <v>945</v>
      </c>
      <c r="D1303" s="8" t="s">
        <v>945</v>
      </c>
      <c r="E1303" t="s">
        <v>834</v>
      </c>
      <c r="F1303" t="s">
        <v>838</v>
      </c>
      <c r="G1303" t="s">
        <v>948</v>
      </c>
      <c r="H1303" t="s">
        <v>945</v>
      </c>
    </row>
    <row r="1304" spans="1:8" x14ac:dyDescent="0.25">
      <c r="A1304" s="8" t="s">
        <v>834</v>
      </c>
      <c r="B1304" s="8" t="s">
        <v>1622</v>
      </c>
      <c r="C1304" s="8" t="s">
        <v>1620</v>
      </c>
      <c r="D1304" s="8" t="s">
        <v>1621</v>
      </c>
      <c r="E1304" t="s">
        <v>834</v>
      </c>
      <c r="F1304" t="s">
        <v>838</v>
      </c>
      <c r="G1304" t="s">
        <v>1624</v>
      </c>
      <c r="H1304" t="s">
        <v>1621</v>
      </c>
    </row>
    <row r="1305" spans="1:8" x14ac:dyDescent="0.25">
      <c r="A1305" s="8" t="s">
        <v>834</v>
      </c>
      <c r="B1305" s="8" t="s">
        <v>1351</v>
      </c>
      <c r="C1305" s="8" t="s">
        <v>1540</v>
      </c>
      <c r="D1305" s="8" t="s">
        <v>1540</v>
      </c>
      <c r="E1305" t="s">
        <v>834</v>
      </c>
      <c r="F1305" t="s">
        <v>838</v>
      </c>
      <c r="G1305" t="s">
        <v>1542</v>
      </c>
      <c r="H1305" t="s">
        <v>1540</v>
      </c>
    </row>
    <row r="1306" spans="1:8" x14ac:dyDescent="0.25">
      <c r="A1306" s="8" t="s">
        <v>834</v>
      </c>
      <c r="B1306" s="8" t="s">
        <v>948</v>
      </c>
      <c r="C1306" s="8" t="s">
        <v>1502</v>
      </c>
      <c r="D1306" s="8" t="s">
        <v>1502</v>
      </c>
      <c r="E1306" t="s">
        <v>834</v>
      </c>
      <c r="F1306" t="s">
        <v>838</v>
      </c>
      <c r="G1306" t="s">
        <v>1393</v>
      </c>
      <c r="H1306" t="s">
        <v>1502</v>
      </c>
    </row>
    <row r="1307" spans="1:8" x14ac:dyDescent="0.25">
      <c r="A1307" s="8" t="s">
        <v>834</v>
      </c>
      <c r="B1307" s="8" t="s">
        <v>1930</v>
      </c>
      <c r="C1307" s="8" t="s">
        <v>1928</v>
      </c>
      <c r="D1307" s="8" t="s">
        <v>1929</v>
      </c>
      <c r="E1307" t="s">
        <v>834</v>
      </c>
      <c r="F1307" t="s">
        <v>838</v>
      </c>
      <c r="G1307" t="s">
        <v>1187</v>
      </c>
      <c r="H1307" t="s">
        <v>1929</v>
      </c>
    </row>
    <row r="1308" spans="1:8" x14ac:dyDescent="0.25">
      <c r="A1308" s="8" t="s">
        <v>834</v>
      </c>
      <c r="B1308" s="8" t="s">
        <v>1670</v>
      </c>
      <c r="C1308" s="8" t="s">
        <v>2007</v>
      </c>
      <c r="D1308" s="8" t="s">
        <v>2007</v>
      </c>
      <c r="E1308" t="s">
        <v>834</v>
      </c>
      <c r="F1308" t="s">
        <v>838</v>
      </c>
      <c r="G1308" t="s">
        <v>1072</v>
      </c>
      <c r="H1308" t="s">
        <v>2007</v>
      </c>
    </row>
    <row r="1309" spans="1:8" x14ac:dyDescent="0.25">
      <c r="A1309" s="8" t="s">
        <v>834</v>
      </c>
      <c r="B1309" s="8" t="s">
        <v>1468</v>
      </c>
      <c r="C1309" s="8" t="s">
        <v>1034</v>
      </c>
      <c r="D1309" s="8" t="s">
        <v>1467</v>
      </c>
      <c r="E1309" t="s">
        <v>834</v>
      </c>
      <c r="F1309" t="s">
        <v>838</v>
      </c>
      <c r="G1309" t="s">
        <v>1470</v>
      </c>
      <c r="H1309" t="s">
        <v>1467</v>
      </c>
    </row>
    <row r="1310" spans="1:8" x14ac:dyDescent="0.25">
      <c r="A1310" s="8" t="s">
        <v>834</v>
      </c>
      <c r="B1310" s="8" t="s">
        <v>1256</v>
      </c>
      <c r="C1310" s="8" t="s">
        <v>1479</v>
      </c>
      <c r="D1310" s="8" t="s">
        <v>1480</v>
      </c>
      <c r="E1310" t="s">
        <v>834</v>
      </c>
      <c r="F1310" t="s">
        <v>838</v>
      </c>
      <c r="G1310" t="s">
        <v>1482</v>
      </c>
      <c r="H1310" t="s">
        <v>1480</v>
      </c>
    </row>
    <row r="1311" spans="1:8" x14ac:dyDescent="0.25">
      <c r="A1311" s="8" t="s">
        <v>834</v>
      </c>
      <c r="B1311" s="8" t="s">
        <v>1072</v>
      </c>
      <c r="C1311" s="8" t="s">
        <v>1070</v>
      </c>
      <c r="D1311" s="8" t="s">
        <v>1071</v>
      </c>
      <c r="E1311" t="s">
        <v>834</v>
      </c>
      <c r="F1311" t="s">
        <v>838</v>
      </c>
      <c r="G1311" t="s">
        <v>1074</v>
      </c>
      <c r="H1311" t="s">
        <v>1075</v>
      </c>
    </row>
    <row r="1312" spans="1:8" x14ac:dyDescent="0.25">
      <c r="A1312" s="8" t="s">
        <v>834</v>
      </c>
      <c r="B1312" s="8" t="s">
        <v>1291</v>
      </c>
      <c r="C1312" s="8" t="s">
        <v>1290</v>
      </c>
      <c r="D1312" s="8" t="s">
        <v>1290</v>
      </c>
      <c r="E1312" t="s">
        <v>834</v>
      </c>
      <c r="F1312" t="s">
        <v>838</v>
      </c>
      <c r="G1312" t="s">
        <v>1074</v>
      </c>
      <c r="H1312" t="s">
        <v>1075</v>
      </c>
    </row>
    <row r="1313" spans="1:8" x14ac:dyDescent="0.25">
      <c r="A1313" s="8" t="s">
        <v>834</v>
      </c>
      <c r="B1313" s="8" t="s">
        <v>1322</v>
      </c>
      <c r="C1313" s="8" t="s">
        <v>207</v>
      </c>
      <c r="D1313" s="8" t="s">
        <v>207</v>
      </c>
      <c r="E1313" t="s">
        <v>834</v>
      </c>
      <c r="F1313" t="s">
        <v>838</v>
      </c>
      <c r="G1313" t="s">
        <v>1074</v>
      </c>
      <c r="H1313" t="s">
        <v>1075</v>
      </c>
    </row>
    <row r="1314" spans="1:8" x14ac:dyDescent="0.25">
      <c r="A1314" s="8" t="s">
        <v>834</v>
      </c>
      <c r="B1314" s="8" t="s">
        <v>1247</v>
      </c>
      <c r="C1314" s="8" t="s">
        <v>1246</v>
      </c>
      <c r="D1314" s="8" t="s">
        <v>1246</v>
      </c>
      <c r="E1314" t="s">
        <v>834</v>
      </c>
      <c r="F1314" t="s">
        <v>838</v>
      </c>
      <c r="G1314" t="s">
        <v>1074</v>
      </c>
      <c r="H1314" t="s">
        <v>1075</v>
      </c>
    </row>
    <row r="1315" spans="1:8" x14ac:dyDescent="0.25">
      <c r="A1315" s="8" t="s">
        <v>834</v>
      </c>
      <c r="B1315" s="8" t="s">
        <v>1187</v>
      </c>
      <c r="C1315" s="8" t="s">
        <v>1186</v>
      </c>
      <c r="D1315" s="8" t="s">
        <v>1186</v>
      </c>
      <c r="E1315" t="s">
        <v>834</v>
      </c>
      <c r="F1315" t="s">
        <v>838</v>
      </c>
      <c r="G1315" t="s">
        <v>1074</v>
      </c>
      <c r="H1315" t="s">
        <v>1075</v>
      </c>
    </row>
    <row r="1316" spans="1:8" x14ac:dyDescent="0.25">
      <c r="A1316" s="8" t="s">
        <v>834</v>
      </c>
      <c r="B1316" s="8" t="s">
        <v>1122</v>
      </c>
      <c r="C1316" s="8" t="s">
        <v>1120</v>
      </c>
      <c r="D1316" s="8" t="s">
        <v>1121</v>
      </c>
      <c r="E1316" t="s">
        <v>834</v>
      </c>
      <c r="F1316" t="s">
        <v>838</v>
      </c>
      <c r="G1316" t="s">
        <v>1074</v>
      </c>
      <c r="H1316" t="s">
        <v>1075</v>
      </c>
    </row>
    <row r="1317" spans="1:8" x14ac:dyDescent="0.25">
      <c r="A1317" s="8" t="s">
        <v>834</v>
      </c>
      <c r="B1317" s="8" t="s">
        <v>1086</v>
      </c>
      <c r="C1317" s="8" t="s">
        <v>1085</v>
      </c>
      <c r="D1317" s="8" t="s">
        <v>1085</v>
      </c>
      <c r="E1317" t="s">
        <v>834</v>
      </c>
      <c r="F1317" t="s">
        <v>838</v>
      </c>
      <c r="G1317" t="s">
        <v>1074</v>
      </c>
      <c r="H1317" t="s">
        <v>1075</v>
      </c>
    </row>
    <row r="1318" spans="1:8" x14ac:dyDescent="0.25">
      <c r="A1318" s="8" t="s">
        <v>834</v>
      </c>
      <c r="B1318" s="8" t="s">
        <v>1349</v>
      </c>
      <c r="C1318" s="8" t="s">
        <v>1347</v>
      </c>
      <c r="D1318" s="8" t="s">
        <v>1348</v>
      </c>
      <c r="E1318" t="s">
        <v>834</v>
      </c>
      <c r="F1318" t="s">
        <v>838</v>
      </c>
      <c r="G1318" t="s">
        <v>1351</v>
      </c>
      <c r="H1318" t="s">
        <v>1348</v>
      </c>
    </row>
    <row r="1319" spans="1:8" x14ac:dyDescent="0.25">
      <c r="A1319" s="8" t="s">
        <v>834</v>
      </c>
      <c r="B1319" s="8" t="s">
        <v>1624</v>
      </c>
      <c r="C1319" s="8" t="s">
        <v>1668</v>
      </c>
      <c r="D1319" s="8" t="s">
        <v>1668</v>
      </c>
      <c r="E1319" t="s">
        <v>834</v>
      </c>
      <c r="F1319" t="s">
        <v>838</v>
      </c>
      <c r="G1319" t="s">
        <v>1670</v>
      </c>
      <c r="H1319" t="s">
        <v>1668</v>
      </c>
    </row>
    <row r="1320" spans="1:8" x14ac:dyDescent="0.25">
      <c r="A1320" s="8" t="s">
        <v>834</v>
      </c>
      <c r="B1320" s="8" t="s">
        <v>1254</v>
      </c>
      <c r="C1320" s="8" t="s">
        <v>1253</v>
      </c>
      <c r="D1320" s="8" t="s">
        <v>1253</v>
      </c>
      <c r="E1320" t="s">
        <v>834</v>
      </c>
      <c r="F1320" t="s">
        <v>838</v>
      </c>
      <c r="G1320" t="s">
        <v>1256</v>
      </c>
      <c r="H1320" t="s">
        <v>1253</v>
      </c>
    </row>
    <row r="1321" spans="1:8" x14ac:dyDescent="0.25">
      <c r="A1321" s="8" t="s">
        <v>834</v>
      </c>
      <c r="B1321" s="8" t="s">
        <v>1395</v>
      </c>
      <c r="C1321" s="8" t="s">
        <v>1656</v>
      </c>
      <c r="D1321" s="8" t="s">
        <v>1656</v>
      </c>
      <c r="E1321" t="s">
        <v>834</v>
      </c>
      <c r="F1321" t="s">
        <v>838</v>
      </c>
      <c r="G1321" t="s">
        <v>1468</v>
      </c>
      <c r="H1321" t="s">
        <v>1656</v>
      </c>
    </row>
    <row r="1322" spans="1:8" x14ac:dyDescent="0.25">
      <c r="A1322" s="8" t="s">
        <v>834</v>
      </c>
      <c r="B1322" s="8" t="s">
        <v>1410</v>
      </c>
      <c r="C1322" s="8" t="s">
        <v>1528</v>
      </c>
      <c r="D1322" s="8" t="s">
        <v>1529</v>
      </c>
      <c r="E1322" t="s">
        <v>834</v>
      </c>
      <c r="F1322" t="s">
        <v>838</v>
      </c>
      <c r="G1322" t="s">
        <v>1254</v>
      </c>
      <c r="H1322" t="s">
        <v>1529</v>
      </c>
    </row>
    <row r="1323" spans="1:8" x14ac:dyDescent="0.25">
      <c r="A1323" s="8" t="s">
        <v>834</v>
      </c>
      <c r="B1323" s="8" t="s">
        <v>1570</v>
      </c>
      <c r="C1323" s="8" t="s">
        <v>1832</v>
      </c>
      <c r="D1323" s="8" t="s">
        <v>1833</v>
      </c>
      <c r="E1323" t="s">
        <v>834</v>
      </c>
      <c r="F1323" t="s">
        <v>838</v>
      </c>
      <c r="G1323" t="s">
        <v>1433</v>
      </c>
      <c r="H1323" t="s">
        <v>1833</v>
      </c>
    </row>
    <row r="1324" spans="1:8" x14ac:dyDescent="0.25">
      <c r="A1324" s="8" t="s">
        <v>834</v>
      </c>
      <c r="B1324" s="8" t="s">
        <v>1477</v>
      </c>
      <c r="C1324" s="8" t="s">
        <v>1475</v>
      </c>
      <c r="D1324" s="8" t="s">
        <v>1476</v>
      </c>
      <c r="E1324" t="s">
        <v>834</v>
      </c>
      <c r="F1324" t="s">
        <v>838</v>
      </c>
      <c r="G1324" t="s">
        <v>1311</v>
      </c>
      <c r="H1324" t="s">
        <v>1476</v>
      </c>
    </row>
    <row r="1325" spans="1:8" x14ac:dyDescent="0.25">
      <c r="A1325" s="8" t="s">
        <v>834</v>
      </c>
      <c r="B1325" s="8" t="s">
        <v>1433</v>
      </c>
      <c r="C1325" s="8" t="s">
        <v>1432</v>
      </c>
      <c r="D1325" s="8" t="s">
        <v>1432</v>
      </c>
      <c r="E1325" t="s">
        <v>834</v>
      </c>
      <c r="F1325" t="s">
        <v>838</v>
      </c>
      <c r="G1325" t="s">
        <v>1435</v>
      </c>
      <c r="H1325" t="s">
        <v>1432</v>
      </c>
    </row>
    <row r="1326" spans="1:8" x14ac:dyDescent="0.25">
      <c r="A1326" s="8" t="s">
        <v>834</v>
      </c>
      <c r="B1326" s="8" t="s">
        <v>961</v>
      </c>
      <c r="C1326" s="8" t="s">
        <v>960</v>
      </c>
      <c r="D1326" s="8" t="s">
        <v>960</v>
      </c>
      <c r="E1326" t="s">
        <v>834</v>
      </c>
      <c r="F1326" t="s">
        <v>838</v>
      </c>
      <c r="G1326" t="s">
        <v>921</v>
      </c>
      <c r="H1326" t="s">
        <v>922</v>
      </c>
    </row>
    <row r="1327" spans="1:8" x14ac:dyDescent="0.25">
      <c r="A1327" s="8" t="s">
        <v>834</v>
      </c>
      <c r="B1327" s="8" t="s">
        <v>1001</v>
      </c>
      <c r="C1327" s="8" t="s">
        <v>834</v>
      </c>
      <c r="D1327" s="8" t="s">
        <v>834</v>
      </c>
      <c r="E1327" t="s">
        <v>834</v>
      </c>
      <c r="F1327" t="s">
        <v>838</v>
      </c>
      <c r="G1327" t="s">
        <v>921</v>
      </c>
      <c r="H1327" t="s">
        <v>922</v>
      </c>
    </row>
    <row r="1328" spans="1:8" x14ac:dyDescent="0.25">
      <c r="A1328" s="8" t="s">
        <v>834</v>
      </c>
      <c r="B1328" s="8" t="s">
        <v>919</v>
      </c>
      <c r="C1328" s="8" t="s">
        <v>918</v>
      </c>
      <c r="D1328" s="8" t="s">
        <v>918</v>
      </c>
      <c r="E1328" t="s">
        <v>834</v>
      </c>
      <c r="F1328" t="s">
        <v>838</v>
      </c>
      <c r="G1328" t="s">
        <v>921</v>
      </c>
      <c r="H1328" t="s">
        <v>922</v>
      </c>
    </row>
    <row r="1329" spans="1:8" x14ac:dyDescent="0.25">
      <c r="A1329" s="8" t="s">
        <v>834</v>
      </c>
      <c r="B1329" s="8" t="s">
        <v>836</v>
      </c>
      <c r="C1329" s="8" t="s">
        <v>835</v>
      </c>
      <c r="D1329" s="8" t="s">
        <v>835</v>
      </c>
      <c r="E1329" t="s">
        <v>834</v>
      </c>
      <c r="F1329" t="s">
        <v>838</v>
      </c>
      <c r="G1329" t="s">
        <v>839</v>
      </c>
      <c r="H1329" t="s">
        <v>835</v>
      </c>
    </row>
    <row r="1330" spans="1:8" x14ac:dyDescent="0.25">
      <c r="A1330" s="8" t="s">
        <v>834</v>
      </c>
      <c r="B1330" s="8" t="s">
        <v>1879</v>
      </c>
      <c r="C1330" s="8" t="s">
        <v>1987</v>
      </c>
      <c r="D1330" s="8" t="s">
        <v>1987</v>
      </c>
      <c r="E1330" t="s">
        <v>834</v>
      </c>
      <c r="F1330" t="s">
        <v>838</v>
      </c>
      <c r="G1330" t="s">
        <v>1322</v>
      </c>
      <c r="H1330" t="s">
        <v>1987</v>
      </c>
    </row>
    <row r="1331" spans="1:8" x14ac:dyDescent="0.25">
      <c r="A1331" s="8" t="s">
        <v>834</v>
      </c>
      <c r="B1331" s="8" t="s">
        <v>1408</v>
      </c>
      <c r="C1331" s="8" t="s">
        <v>1407</v>
      </c>
      <c r="D1331" s="8" t="s">
        <v>1407</v>
      </c>
      <c r="E1331" t="s">
        <v>834</v>
      </c>
      <c r="F1331" t="s">
        <v>838</v>
      </c>
      <c r="G1331" t="s">
        <v>1410</v>
      </c>
      <c r="H1331" t="s">
        <v>1407</v>
      </c>
    </row>
    <row r="1332" spans="1:8" x14ac:dyDescent="0.25">
      <c r="A1332" s="8" t="s">
        <v>834</v>
      </c>
      <c r="B1332" s="8" t="s">
        <v>1090</v>
      </c>
      <c r="C1332" s="8" t="s">
        <v>1088</v>
      </c>
      <c r="D1332" s="8" t="s">
        <v>1089</v>
      </c>
      <c r="E1332" t="s">
        <v>834</v>
      </c>
      <c r="F1332" t="s">
        <v>838</v>
      </c>
      <c r="G1332" t="s">
        <v>1092</v>
      </c>
      <c r="H1332" t="s">
        <v>1089</v>
      </c>
    </row>
    <row r="1333" spans="1:8" x14ac:dyDescent="0.25">
      <c r="A1333" s="8" t="s">
        <v>834</v>
      </c>
      <c r="B1333" s="8" t="s">
        <v>1820</v>
      </c>
      <c r="C1333" s="8" t="s">
        <v>2076</v>
      </c>
      <c r="D1333" s="8" t="s">
        <v>2076</v>
      </c>
      <c r="E1333" t="s">
        <v>834</v>
      </c>
      <c r="F1333" t="s">
        <v>838</v>
      </c>
      <c r="G1333" t="s">
        <v>2078</v>
      </c>
      <c r="H1333" t="s">
        <v>2076</v>
      </c>
    </row>
    <row r="1334" spans="1:8" x14ac:dyDescent="0.25">
      <c r="A1334" s="8" t="s">
        <v>834</v>
      </c>
      <c r="B1334" s="8" t="s">
        <v>1393</v>
      </c>
      <c r="C1334" s="8" t="s">
        <v>1392</v>
      </c>
      <c r="D1334" s="8" t="s">
        <v>1392</v>
      </c>
      <c r="E1334" t="s">
        <v>834</v>
      </c>
      <c r="F1334" t="s">
        <v>838</v>
      </c>
      <c r="G1334" t="s">
        <v>1395</v>
      </c>
      <c r="H1334" t="s">
        <v>1392</v>
      </c>
    </row>
    <row r="1335" spans="1:8" x14ac:dyDescent="0.25">
      <c r="A1335" s="8" t="s">
        <v>834</v>
      </c>
      <c r="B1335" s="8" t="s">
        <v>1967</v>
      </c>
      <c r="C1335" s="8" t="s">
        <v>1965</v>
      </c>
      <c r="D1335" s="8" t="s">
        <v>1966</v>
      </c>
      <c r="E1335" t="s">
        <v>834</v>
      </c>
      <c r="F1335" t="s">
        <v>838</v>
      </c>
      <c r="G1335" t="s">
        <v>1967</v>
      </c>
      <c r="H1335" t="s">
        <v>1966</v>
      </c>
    </row>
    <row r="1336" spans="1:8" x14ac:dyDescent="0.25">
      <c r="A1336" s="8" t="s">
        <v>4422</v>
      </c>
      <c r="B1336" s="8" t="s">
        <v>4446</v>
      </c>
      <c r="C1336" s="8" t="s">
        <v>4445</v>
      </c>
      <c r="D1336" s="8" t="s">
        <v>4445</v>
      </c>
      <c r="E1336" t="s">
        <v>4422</v>
      </c>
      <c r="F1336" t="s">
        <v>4427</v>
      </c>
      <c r="G1336" t="s">
        <v>4448</v>
      </c>
      <c r="H1336" t="s">
        <v>4445</v>
      </c>
    </row>
    <row r="1337" spans="1:8" x14ac:dyDescent="0.25">
      <c r="A1337" s="8" t="s">
        <v>4422</v>
      </c>
      <c r="B1337" s="8" t="s">
        <v>5553</v>
      </c>
      <c r="C1337" s="8" t="s">
        <v>5551</v>
      </c>
      <c r="D1337" s="8" t="s">
        <v>5552</v>
      </c>
      <c r="E1337" t="s">
        <v>4422</v>
      </c>
      <c r="F1337" t="s">
        <v>4427</v>
      </c>
      <c r="G1337" t="s">
        <v>4929</v>
      </c>
      <c r="H1337" t="s">
        <v>5552</v>
      </c>
    </row>
    <row r="1338" spans="1:8" x14ac:dyDescent="0.25">
      <c r="A1338" s="8" t="s">
        <v>4422</v>
      </c>
      <c r="B1338" s="8" t="s">
        <v>4772</v>
      </c>
      <c r="C1338" s="8" t="s">
        <v>5699</v>
      </c>
      <c r="D1338" s="8" t="s">
        <v>5699</v>
      </c>
      <c r="E1338" t="s">
        <v>4422</v>
      </c>
      <c r="F1338" t="s">
        <v>4427</v>
      </c>
      <c r="G1338" t="s">
        <v>4692</v>
      </c>
      <c r="H1338" t="s">
        <v>5699</v>
      </c>
    </row>
    <row r="1339" spans="1:8" x14ac:dyDescent="0.25">
      <c r="A1339" s="8" t="s">
        <v>4422</v>
      </c>
      <c r="B1339" s="8" t="s">
        <v>4428</v>
      </c>
      <c r="C1339" s="8" t="s">
        <v>5027</v>
      </c>
      <c r="D1339" s="8" t="s">
        <v>421</v>
      </c>
      <c r="E1339" t="s">
        <v>4422</v>
      </c>
      <c r="F1339" t="s">
        <v>4427</v>
      </c>
      <c r="G1339" t="s">
        <v>4438</v>
      </c>
      <c r="H1339" t="s">
        <v>421</v>
      </c>
    </row>
    <row r="1340" spans="1:8" x14ac:dyDescent="0.25">
      <c r="A1340" s="8" t="s">
        <v>4422</v>
      </c>
      <c r="B1340" s="8" t="s">
        <v>4929</v>
      </c>
      <c r="C1340" s="8" t="s">
        <v>4928</v>
      </c>
      <c r="D1340" s="8" t="s">
        <v>4928</v>
      </c>
      <c r="E1340" t="s">
        <v>4422</v>
      </c>
      <c r="F1340" t="s">
        <v>4427</v>
      </c>
      <c r="G1340" t="s">
        <v>4446</v>
      </c>
      <c r="H1340" t="s">
        <v>4928</v>
      </c>
    </row>
    <row r="1341" spans="1:8" x14ac:dyDescent="0.25">
      <c r="A1341" s="8" t="s">
        <v>4422</v>
      </c>
      <c r="B1341" s="8" t="s">
        <v>5697</v>
      </c>
      <c r="C1341" s="8" t="s">
        <v>5696</v>
      </c>
      <c r="D1341" s="8" t="s">
        <v>5696</v>
      </c>
      <c r="E1341" t="s">
        <v>4422</v>
      </c>
      <c r="F1341" t="s">
        <v>4427</v>
      </c>
      <c r="G1341" t="s">
        <v>4425</v>
      </c>
      <c r="H1341" t="s">
        <v>5696</v>
      </c>
    </row>
    <row r="1342" spans="1:8" x14ac:dyDescent="0.25">
      <c r="A1342" s="8" t="s">
        <v>4422</v>
      </c>
      <c r="B1342" s="8" t="s">
        <v>4694</v>
      </c>
      <c r="C1342" s="8" t="s">
        <v>5432</v>
      </c>
      <c r="D1342" s="8" t="s">
        <v>5432</v>
      </c>
      <c r="E1342" t="s">
        <v>4422</v>
      </c>
      <c r="F1342" t="s">
        <v>4427</v>
      </c>
      <c r="G1342" t="s">
        <v>4511</v>
      </c>
      <c r="H1342" t="s">
        <v>5432</v>
      </c>
    </row>
    <row r="1343" spans="1:8" x14ac:dyDescent="0.25">
      <c r="A1343" s="8" t="s">
        <v>4422</v>
      </c>
      <c r="B1343" s="8" t="s">
        <v>4448</v>
      </c>
      <c r="C1343" s="8" t="s">
        <v>5129</v>
      </c>
      <c r="D1343" s="8" t="s">
        <v>5129</v>
      </c>
      <c r="E1343" t="s">
        <v>4422</v>
      </c>
      <c r="F1343" t="s">
        <v>4427</v>
      </c>
      <c r="G1343" t="s">
        <v>4770</v>
      </c>
      <c r="H1343" t="s">
        <v>5129</v>
      </c>
    </row>
    <row r="1344" spans="1:8" x14ac:dyDescent="0.25">
      <c r="A1344" s="8" t="s">
        <v>4422</v>
      </c>
      <c r="B1344" s="8" t="s">
        <v>4425</v>
      </c>
      <c r="C1344" s="8" t="s">
        <v>4423</v>
      </c>
      <c r="D1344" s="8" t="s">
        <v>4424</v>
      </c>
      <c r="E1344" t="s">
        <v>4422</v>
      </c>
      <c r="F1344" t="s">
        <v>4427</v>
      </c>
      <c r="G1344" t="s">
        <v>4428</v>
      </c>
      <c r="H1344" t="s">
        <v>4424</v>
      </c>
    </row>
    <row r="1345" spans="1:8" x14ac:dyDescent="0.25">
      <c r="A1345" s="8" t="s">
        <v>4422</v>
      </c>
      <c r="B1345" s="8" t="s">
        <v>4511</v>
      </c>
      <c r="C1345" s="8" t="s">
        <v>4509</v>
      </c>
      <c r="D1345" s="8" t="s">
        <v>4510</v>
      </c>
      <c r="E1345" t="s">
        <v>4422</v>
      </c>
      <c r="F1345" t="s">
        <v>4427</v>
      </c>
      <c r="G1345" t="s">
        <v>4513</v>
      </c>
      <c r="H1345" t="s">
        <v>4510</v>
      </c>
    </row>
    <row r="1346" spans="1:8" x14ac:dyDescent="0.25">
      <c r="A1346" s="8" t="s">
        <v>4422</v>
      </c>
      <c r="B1346" s="8" t="s">
        <v>4673</v>
      </c>
      <c r="C1346" s="8" t="s">
        <v>5716</v>
      </c>
      <c r="D1346" s="8" t="s">
        <v>5716</v>
      </c>
      <c r="E1346" t="s">
        <v>4422</v>
      </c>
      <c r="F1346" t="s">
        <v>4427</v>
      </c>
      <c r="G1346" t="s">
        <v>5697</v>
      </c>
      <c r="H1346" t="s">
        <v>5716</v>
      </c>
    </row>
    <row r="1347" spans="1:8" x14ac:dyDescent="0.25">
      <c r="A1347" s="8" t="s">
        <v>4422</v>
      </c>
      <c r="B1347" s="8" t="s">
        <v>4770</v>
      </c>
      <c r="C1347" s="8" t="s">
        <v>3244</v>
      </c>
      <c r="D1347" s="8" t="s">
        <v>3244</v>
      </c>
      <c r="E1347" t="s">
        <v>4422</v>
      </c>
      <c r="F1347" t="s">
        <v>4427</v>
      </c>
      <c r="G1347" t="s">
        <v>4772</v>
      </c>
      <c r="H1347" t="s">
        <v>3244</v>
      </c>
    </row>
    <row r="1348" spans="1:8" x14ac:dyDescent="0.25">
      <c r="A1348" s="8" t="s">
        <v>4422</v>
      </c>
      <c r="B1348" s="8" t="s">
        <v>4438</v>
      </c>
      <c r="C1348" s="8" t="s">
        <v>1915</v>
      </c>
      <c r="D1348" s="8" t="s">
        <v>1915</v>
      </c>
      <c r="E1348" t="s">
        <v>4422</v>
      </c>
      <c r="F1348" t="s">
        <v>4427</v>
      </c>
      <c r="G1348" t="s">
        <v>4440</v>
      </c>
      <c r="H1348" t="s">
        <v>1915</v>
      </c>
    </row>
    <row r="1349" spans="1:8" x14ac:dyDescent="0.25">
      <c r="A1349" s="8" t="s">
        <v>4422</v>
      </c>
      <c r="B1349" s="8" t="s">
        <v>5154</v>
      </c>
      <c r="C1349" s="8" t="s">
        <v>5152</v>
      </c>
      <c r="D1349" s="8" t="s">
        <v>5153</v>
      </c>
      <c r="E1349" t="s">
        <v>4422</v>
      </c>
      <c r="F1349" t="s">
        <v>4427</v>
      </c>
      <c r="G1349" t="s">
        <v>5156</v>
      </c>
      <c r="H1349" t="s">
        <v>5153</v>
      </c>
    </row>
    <row r="1350" spans="1:8" x14ac:dyDescent="0.25">
      <c r="A1350" s="8" t="s">
        <v>4422</v>
      </c>
      <c r="B1350" s="8" t="s">
        <v>4513</v>
      </c>
      <c r="C1350" s="8" t="s">
        <v>4670</v>
      </c>
      <c r="D1350" s="8" t="s">
        <v>4671</v>
      </c>
      <c r="E1350" t="s">
        <v>4422</v>
      </c>
      <c r="F1350" t="s">
        <v>4427</v>
      </c>
      <c r="G1350" t="s">
        <v>4673</v>
      </c>
      <c r="H1350" t="s">
        <v>4671</v>
      </c>
    </row>
    <row r="1351" spans="1:8" x14ac:dyDescent="0.25">
      <c r="A1351" s="8" t="s">
        <v>4422</v>
      </c>
      <c r="B1351" s="8" t="s">
        <v>5156</v>
      </c>
      <c r="C1351" s="8" t="s">
        <v>5843</v>
      </c>
      <c r="D1351" s="8" t="s">
        <v>5843</v>
      </c>
      <c r="E1351" t="s">
        <v>4422</v>
      </c>
      <c r="F1351" t="s">
        <v>4427</v>
      </c>
      <c r="G1351" t="s">
        <v>5553</v>
      </c>
      <c r="H1351" t="s">
        <v>5843</v>
      </c>
    </row>
    <row r="1352" spans="1:8" x14ac:dyDescent="0.25">
      <c r="A1352" s="8" t="s">
        <v>4422</v>
      </c>
      <c r="B1352" s="8" t="s">
        <v>4440</v>
      </c>
      <c r="C1352" s="8" t="s">
        <v>3480</v>
      </c>
      <c r="D1352" s="8" t="s">
        <v>3480</v>
      </c>
      <c r="E1352" t="s">
        <v>4422</v>
      </c>
      <c r="F1352" t="s">
        <v>4427</v>
      </c>
      <c r="G1352" t="s">
        <v>5154</v>
      </c>
      <c r="H1352" t="s">
        <v>3480</v>
      </c>
    </row>
    <row r="1353" spans="1:8" x14ac:dyDescent="0.25">
      <c r="A1353" s="8" t="s">
        <v>4422</v>
      </c>
      <c r="B1353" s="8" t="s">
        <v>4692</v>
      </c>
      <c r="C1353" s="8" t="s">
        <v>4691</v>
      </c>
      <c r="D1353" s="8" t="s">
        <v>4691</v>
      </c>
      <c r="E1353" t="s">
        <v>4422</v>
      </c>
      <c r="F1353" t="s">
        <v>4427</v>
      </c>
      <c r="G1353" t="s">
        <v>4694</v>
      </c>
      <c r="H1353" t="s">
        <v>4691</v>
      </c>
    </row>
    <row r="1354" spans="1:8" x14ac:dyDescent="0.25">
      <c r="A1354" s="8" t="s">
        <v>610</v>
      </c>
      <c r="B1354" s="8" t="s">
        <v>667</v>
      </c>
      <c r="C1354" s="8" t="s">
        <v>665</v>
      </c>
      <c r="D1354" s="8" t="s">
        <v>666</v>
      </c>
      <c r="E1354" t="s">
        <v>610</v>
      </c>
      <c r="F1354" t="s">
        <v>615</v>
      </c>
      <c r="G1354" t="s">
        <v>669</v>
      </c>
      <c r="H1354" t="s">
        <v>666</v>
      </c>
    </row>
    <row r="1355" spans="1:8" x14ac:dyDescent="0.25">
      <c r="A1355" s="8" t="s">
        <v>610</v>
      </c>
      <c r="B1355" s="8" t="s">
        <v>1560</v>
      </c>
      <c r="C1355" s="8" t="s">
        <v>1558</v>
      </c>
      <c r="D1355" s="8" t="s">
        <v>1559</v>
      </c>
      <c r="E1355" t="s">
        <v>610</v>
      </c>
      <c r="F1355" t="s">
        <v>615</v>
      </c>
      <c r="G1355" t="s">
        <v>1378</v>
      </c>
      <c r="H1355" t="s">
        <v>1559</v>
      </c>
    </row>
    <row r="1356" spans="1:8" x14ac:dyDescent="0.25">
      <c r="A1356" s="8" t="s">
        <v>610</v>
      </c>
      <c r="B1356" s="8" t="s">
        <v>1970</v>
      </c>
      <c r="C1356" s="8" t="s">
        <v>1969</v>
      </c>
      <c r="D1356" s="8" t="s">
        <v>1969</v>
      </c>
      <c r="E1356" t="s">
        <v>610</v>
      </c>
      <c r="F1356" t="s">
        <v>615</v>
      </c>
      <c r="G1356" t="s">
        <v>1663</v>
      </c>
      <c r="H1356" t="s">
        <v>1969</v>
      </c>
    </row>
    <row r="1357" spans="1:8" x14ac:dyDescent="0.25">
      <c r="A1357" s="8" t="s">
        <v>610</v>
      </c>
      <c r="B1357" s="8" t="s">
        <v>1009</v>
      </c>
      <c r="C1357" s="8" t="s">
        <v>1008</v>
      </c>
      <c r="D1357" s="8" t="s">
        <v>1008</v>
      </c>
      <c r="E1357" t="s">
        <v>610</v>
      </c>
      <c r="F1357" t="s">
        <v>615</v>
      </c>
      <c r="G1357" t="s">
        <v>1011</v>
      </c>
      <c r="H1357" t="s">
        <v>1008</v>
      </c>
    </row>
    <row r="1358" spans="1:8" x14ac:dyDescent="0.25">
      <c r="A1358" s="8" t="s">
        <v>610</v>
      </c>
      <c r="B1358" s="8" t="s">
        <v>810</v>
      </c>
      <c r="C1358" s="8" t="s">
        <v>809</v>
      </c>
      <c r="D1358" s="8" t="s">
        <v>809</v>
      </c>
      <c r="E1358" t="s">
        <v>610</v>
      </c>
      <c r="F1358" t="s">
        <v>615</v>
      </c>
      <c r="G1358" t="s">
        <v>812</v>
      </c>
      <c r="H1358" t="s">
        <v>813</v>
      </c>
    </row>
    <row r="1359" spans="1:8" x14ac:dyDescent="0.25">
      <c r="A1359" s="8" t="s">
        <v>610</v>
      </c>
      <c r="B1359" s="8" t="s">
        <v>862</v>
      </c>
      <c r="C1359" s="8" t="s">
        <v>860</v>
      </c>
      <c r="D1359" s="8" t="s">
        <v>861</v>
      </c>
      <c r="E1359" t="s">
        <v>610</v>
      </c>
      <c r="F1359" t="s">
        <v>615</v>
      </c>
      <c r="G1359" t="s">
        <v>812</v>
      </c>
      <c r="H1359" t="s">
        <v>813</v>
      </c>
    </row>
    <row r="1360" spans="1:8" x14ac:dyDescent="0.25">
      <c r="A1360" s="8" t="s">
        <v>610</v>
      </c>
      <c r="B1360" s="8" t="s">
        <v>616</v>
      </c>
      <c r="C1360" s="8" t="s">
        <v>899</v>
      </c>
      <c r="D1360" s="8" t="s">
        <v>899</v>
      </c>
      <c r="E1360" t="s">
        <v>610</v>
      </c>
      <c r="F1360" t="s">
        <v>615</v>
      </c>
      <c r="G1360" t="s">
        <v>812</v>
      </c>
      <c r="H1360" t="s">
        <v>813</v>
      </c>
    </row>
    <row r="1361" spans="1:8" x14ac:dyDescent="0.25">
      <c r="A1361" s="8" t="s">
        <v>610</v>
      </c>
      <c r="B1361" s="8" t="s">
        <v>943</v>
      </c>
      <c r="C1361" s="8" t="s">
        <v>942</v>
      </c>
      <c r="D1361" s="8" t="s">
        <v>942</v>
      </c>
      <c r="E1361" t="s">
        <v>610</v>
      </c>
      <c r="F1361" t="s">
        <v>615</v>
      </c>
      <c r="G1361" t="s">
        <v>812</v>
      </c>
      <c r="H1361" t="s">
        <v>813</v>
      </c>
    </row>
    <row r="1362" spans="1:8" x14ac:dyDescent="0.25">
      <c r="A1362" s="8" t="s">
        <v>610</v>
      </c>
      <c r="B1362" s="8" t="s">
        <v>1066</v>
      </c>
      <c r="C1362" s="8" t="s">
        <v>1065</v>
      </c>
      <c r="D1362" s="8" t="s">
        <v>1065</v>
      </c>
      <c r="E1362" t="s">
        <v>610</v>
      </c>
      <c r="F1362" t="s">
        <v>615</v>
      </c>
      <c r="G1362" t="s">
        <v>812</v>
      </c>
      <c r="H1362" t="s">
        <v>813</v>
      </c>
    </row>
    <row r="1363" spans="1:8" x14ac:dyDescent="0.25">
      <c r="A1363" s="8" t="s">
        <v>610</v>
      </c>
      <c r="B1363" s="8" t="s">
        <v>1099</v>
      </c>
      <c r="C1363" s="8" t="s">
        <v>3185</v>
      </c>
      <c r="D1363" s="8" t="s">
        <v>3186</v>
      </c>
      <c r="E1363" t="s">
        <v>610</v>
      </c>
      <c r="F1363" t="s">
        <v>615</v>
      </c>
      <c r="G1363" t="s">
        <v>3014</v>
      </c>
      <c r="H1363" t="s">
        <v>3186</v>
      </c>
    </row>
    <row r="1364" spans="1:8" x14ac:dyDescent="0.25">
      <c r="A1364" s="8" t="s">
        <v>610</v>
      </c>
      <c r="B1364" s="8" t="s">
        <v>1287</v>
      </c>
      <c r="C1364" s="8" t="s">
        <v>1286</v>
      </c>
      <c r="D1364" s="8" t="s">
        <v>1286</v>
      </c>
      <c r="E1364" t="s">
        <v>610</v>
      </c>
      <c r="F1364" t="s">
        <v>615</v>
      </c>
      <c r="G1364" t="s">
        <v>1289</v>
      </c>
      <c r="H1364" t="s">
        <v>1286</v>
      </c>
    </row>
    <row r="1365" spans="1:8" x14ac:dyDescent="0.25">
      <c r="A1365" s="8" t="s">
        <v>610</v>
      </c>
      <c r="B1365" s="8" t="s">
        <v>669</v>
      </c>
      <c r="C1365" s="8" t="s">
        <v>1645</v>
      </c>
      <c r="D1365" s="8" t="s">
        <v>1645</v>
      </c>
      <c r="E1365" t="s">
        <v>610</v>
      </c>
      <c r="F1365" t="s">
        <v>615</v>
      </c>
      <c r="G1365" t="s">
        <v>1647</v>
      </c>
      <c r="H1365" t="s">
        <v>1645</v>
      </c>
    </row>
    <row r="1366" spans="1:8" x14ac:dyDescent="0.25">
      <c r="A1366" s="8" t="s">
        <v>610</v>
      </c>
      <c r="B1366" s="8" t="s">
        <v>3133</v>
      </c>
      <c r="C1366" s="8" t="s">
        <v>1140</v>
      </c>
      <c r="D1366" s="8" t="s">
        <v>1140</v>
      </c>
      <c r="E1366" t="s">
        <v>610</v>
      </c>
      <c r="F1366" t="s">
        <v>615</v>
      </c>
      <c r="G1366" t="s">
        <v>2266</v>
      </c>
      <c r="H1366" t="s">
        <v>1140</v>
      </c>
    </row>
    <row r="1367" spans="1:8" x14ac:dyDescent="0.25">
      <c r="A1367" s="8" t="s">
        <v>610</v>
      </c>
      <c r="B1367" s="8" t="s">
        <v>1097</v>
      </c>
      <c r="C1367" s="8" t="s">
        <v>1096</v>
      </c>
      <c r="D1367" s="8" t="s">
        <v>1096</v>
      </c>
      <c r="E1367" t="s">
        <v>610</v>
      </c>
      <c r="F1367" t="s">
        <v>615</v>
      </c>
      <c r="G1367" t="s">
        <v>1099</v>
      </c>
      <c r="H1367" t="s">
        <v>1096</v>
      </c>
    </row>
    <row r="1368" spans="1:8" x14ac:dyDescent="0.25">
      <c r="A1368" s="8" t="s">
        <v>610</v>
      </c>
      <c r="B1368" s="8" t="s">
        <v>3600</v>
      </c>
      <c r="C1368" s="8" t="s">
        <v>3598</v>
      </c>
      <c r="D1368" s="8" t="s">
        <v>3599</v>
      </c>
      <c r="E1368" t="s">
        <v>610</v>
      </c>
      <c r="F1368" t="s">
        <v>615</v>
      </c>
      <c r="G1368" t="s">
        <v>3133</v>
      </c>
      <c r="H1368" t="s">
        <v>3599</v>
      </c>
    </row>
    <row r="1369" spans="1:8" x14ac:dyDescent="0.25">
      <c r="A1369" s="8" t="s">
        <v>610</v>
      </c>
      <c r="B1369" s="8" t="s">
        <v>1224</v>
      </c>
      <c r="C1369" s="8" t="s">
        <v>1222</v>
      </c>
      <c r="D1369" s="8" t="s">
        <v>1223</v>
      </c>
      <c r="E1369" t="s">
        <v>610</v>
      </c>
      <c r="F1369" t="s">
        <v>615</v>
      </c>
      <c r="G1369" t="s">
        <v>1226</v>
      </c>
      <c r="H1369" t="s">
        <v>1227</v>
      </c>
    </row>
    <row r="1370" spans="1:8" x14ac:dyDescent="0.25">
      <c r="A1370" s="8" t="s">
        <v>610</v>
      </c>
      <c r="B1370" s="8" t="s">
        <v>743</v>
      </c>
      <c r="C1370" s="8" t="s">
        <v>741</v>
      </c>
      <c r="D1370" s="8" t="s">
        <v>742</v>
      </c>
      <c r="E1370" t="s">
        <v>610</v>
      </c>
      <c r="F1370" t="s">
        <v>615</v>
      </c>
      <c r="G1370" t="s">
        <v>745</v>
      </c>
      <c r="H1370" t="s">
        <v>746</v>
      </c>
    </row>
    <row r="1371" spans="1:8" x14ac:dyDescent="0.25">
      <c r="A1371" s="8" t="s">
        <v>610</v>
      </c>
      <c r="B1371" s="8" t="s">
        <v>830</v>
      </c>
      <c r="C1371" s="8" t="s">
        <v>828</v>
      </c>
      <c r="D1371" s="8" t="s">
        <v>829</v>
      </c>
      <c r="E1371" t="s">
        <v>610</v>
      </c>
      <c r="F1371" t="s">
        <v>615</v>
      </c>
      <c r="G1371" t="s">
        <v>745</v>
      </c>
      <c r="H1371" t="s">
        <v>746</v>
      </c>
    </row>
    <row r="1372" spans="1:8" x14ac:dyDescent="0.25">
      <c r="A1372" s="8" t="s">
        <v>610</v>
      </c>
      <c r="B1372" s="8" t="s">
        <v>858</v>
      </c>
      <c r="C1372" s="8" t="s">
        <v>857</v>
      </c>
      <c r="D1372" s="8" t="s">
        <v>857</v>
      </c>
      <c r="E1372" t="s">
        <v>610</v>
      </c>
      <c r="F1372" t="s">
        <v>615</v>
      </c>
      <c r="G1372" t="s">
        <v>745</v>
      </c>
      <c r="H1372" t="s">
        <v>746</v>
      </c>
    </row>
    <row r="1373" spans="1:8" x14ac:dyDescent="0.25">
      <c r="A1373" s="8" t="s">
        <v>610</v>
      </c>
      <c r="B1373" s="8" t="s">
        <v>3014</v>
      </c>
      <c r="C1373" s="8" t="s">
        <v>3013</v>
      </c>
      <c r="D1373" s="8" t="s">
        <v>3013</v>
      </c>
      <c r="E1373" t="s">
        <v>610</v>
      </c>
      <c r="F1373" t="s">
        <v>615</v>
      </c>
      <c r="G1373" t="s">
        <v>1604</v>
      </c>
      <c r="H1373" t="s">
        <v>3013</v>
      </c>
    </row>
    <row r="1374" spans="1:8" x14ac:dyDescent="0.25">
      <c r="A1374" s="8" t="s">
        <v>610</v>
      </c>
      <c r="B1374" s="8" t="s">
        <v>748</v>
      </c>
      <c r="C1374" s="8" t="s">
        <v>747</v>
      </c>
      <c r="D1374" s="8" t="s">
        <v>747</v>
      </c>
      <c r="E1374" t="s">
        <v>610</v>
      </c>
      <c r="F1374" t="s">
        <v>615</v>
      </c>
      <c r="G1374" t="s">
        <v>750</v>
      </c>
      <c r="H1374" t="s">
        <v>747</v>
      </c>
    </row>
    <row r="1375" spans="1:8" x14ac:dyDescent="0.25">
      <c r="A1375" s="8" t="s">
        <v>610</v>
      </c>
      <c r="B1375" s="8" t="s">
        <v>1663</v>
      </c>
      <c r="C1375" s="8" t="s">
        <v>1662</v>
      </c>
      <c r="D1375" s="8" t="s">
        <v>1662</v>
      </c>
      <c r="E1375" t="s">
        <v>610</v>
      </c>
      <c r="F1375" t="s">
        <v>615</v>
      </c>
      <c r="G1375" t="s">
        <v>1097</v>
      </c>
      <c r="H1375" t="s">
        <v>1662</v>
      </c>
    </row>
    <row r="1376" spans="1:8" x14ac:dyDescent="0.25">
      <c r="A1376" s="8" t="s">
        <v>610</v>
      </c>
      <c r="B1376" s="8" t="s">
        <v>1604</v>
      </c>
      <c r="C1376" s="8" t="s">
        <v>1602</v>
      </c>
      <c r="D1376" s="8" t="s">
        <v>1603</v>
      </c>
      <c r="E1376" t="s">
        <v>610</v>
      </c>
      <c r="F1376" t="s">
        <v>615</v>
      </c>
      <c r="G1376" t="s">
        <v>1009</v>
      </c>
      <c r="H1376" t="s">
        <v>1606</v>
      </c>
    </row>
    <row r="1377" spans="1:8" x14ac:dyDescent="0.25">
      <c r="A1377" s="8" t="s">
        <v>610</v>
      </c>
      <c r="B1377" s="8" t="s">
        <v>1289</v>
      </c>
      <c r="C1377" s="8" t="s">
        <v>1884</v>
      </c>
      <c r="D1377" s="8" t="s">
        <v>1885</v>
      </c>
      <c r="E1377" t="s">
        <v>610</v>
      </c>
      <c r="F1377" t="s">
        <v>615</v>
      </c>
      <c r="G1377" t="s">
        <v>1158</v>
      </c>
      <c r="H1377" t="s">
        <v>1885</v>
      </c>
    </row>
    <row r="1378" spans="1:8" x14ac:dyDescent="0.25">
      <c r="A1378" s="8" t="s">
        <v>610</v>
      </c>
      <c r="B1378" s="8" t="s">
        <v>965</v>
      </c>
      <c r="C1378" s="8" t="s">
        <v>963</v>
      </c>
      <c r="D1378" s="8" t="s">
        <v>964</v>
      </c>
      <c r="E1378" t="s">
        <v>610</v>
      </c>
      <c r="F1378" t="s">
        <v>615</v>
      </c>
      <c r="G1378" t="s">
        <v>858</v>
      </c>
      <c r="H1378" t="s">
        <v>964</v>
      </c>
    </row>
    <row r="1379" spans="1:8" x14ac:dyDescent="0.25">
      <c r="A1379" s="8" t="s">
        <v>610</v>
      </c>
      <c r="B1379" s="8" t="s">
        <v>1647</v>
      </c>
      <c r="C1379" s="8" t="s">
        <v>2302</v>
      </c>
      <c r="D1379" s="8" t="s">
        <v>2302</v>
      </c>
      <c r="E1379" t="s">
        <v>610</v>
      </c>
      <c r="F1379" t="s">
        <v>615</v>
      </c>
      <c r="G1379" t="s">
        <v>965</v>
      </c>
      <c r="H1379" t="s">
        <v>2302</v>
      </c>
    </row>
    <row r="1380" spans="1:8" x14ac:dyDescent="0.25">
      <c r="A1380" s="8" t="s">
        <v>610</v>
      </c>
      <c r="B1380" s="8" t="s">
        <v>2382</v>
      </c>
      <c r="C1380" s="8" t="s">
        <v>2381</v>
      </c>
      <c r="D1380" s="8" t="s">
        <v>2381</v>
      </c>
      <c r="E1380" t="s">
        <v>610</v>
      </c>
      <c r="F1380" t="s">
        <v>615</v>
      </c>
      <c r="G1380" t="s">
        <v>1066</v>
      </c>
      <c r="H1380" t="s">
        <v>2381</v>
      </c>
    </row>
    <row r="1381" spans="1:8" x14ac:dyDescent="0.25">
      <c r="A1381" s="8" t="s">
        <v>610</v>
      </c>
      <c r="B1381" s="8" t="s">
        <v>750</v>
      </c>
      <c r="C1381" s="8" t="s">
        <v>1428</v>
      </c>
      <c r="D1381" s="8" t="s">
        <v>1429</v>
      </c>
      <c r="E1381" t="s">
        <v>610</v>
      </c>
      <c r="F1381" t="s">
        <v>615</v>
      </c>
      <c r="G1381" t="s">
        <v>943</v>
      </c>
      <c r="H1381" t="s">
        <v>1431</v>
      </c>
    </row>
    <row r="1382" spans="1:8" x14ac:dyDescent="0.25">
      <c r="A1382" s="8" t="s">
        <v>610</v>
      </c>
      <c r="B1382" s="8" t="s">
        <v>1011</v>
      </c>
      <c r="C1382" s="8" t="s">
        <v>1648</v>
      </c>
      <c r="D1382" s="8" t="s">
        <v>1649</v>
      </c>
      <c r="E1382" t="s">
        <v>610</v>
      </c>
      <c r="F1382" t="s">
        <v>615</v>
      </c>
      <c r="G1382" t="s">
        <v>748</v>
      </c>
      <c r="H1382" t="s">
        <v>1649</v>
      </c>
    </row>
    <row r="1383" spans="1:8" x14ac:dyDescent="0.25">
      <c r="A1383" s="8" t="s">
        <v>610</v>
      </c>
      <c r="B1383" s="8" t="s">
        <v>1378</v>
      </c>
      <c r="C1383" s="8" t="s">
        <v>1118</v>
      </c>
      <c r="D1383" s="8" t="s">
        <v>1118</v>
      </c>
      <c r="E1383" t="s">
        <v>610</v>
      </c>
      <c r="F1383" t="s">
        <v>615</v>
      </c>
      <c r="G1383" t="s">
        <v>613</v>
      </c>
      <c r="H1383" t="s">
        <v>1118</v>
      </c>
    </row>
    <row r="1384" spans="1:8" x14ac:dyDescent="0.25">
      <c r="A1384" s="8" t="s">
        <v>610</v>
      </c>
      <c r="B1384" s="8" t="s">
        <v>1158</v>
      </c>
      <c r="C1384" s="8" t="s">
        <v>1156</v>
      </c>
      <c r="D1384" s="8" t="s">
        <v>1157</v>
      </c>
      <c r="E1384" t="s">
        <v>610</v>
      </c>
      <c r="F1384" t="s">
        <v>615</v>
      </c>
      <c r="G1384" t="s">
        <v>862</v>
      </c>
      <c r="H1384" t="s">
        <v>1157</v>
      </c>
    </row>
    <row r="1385" spans="1:8" x14ac:dyDescent="0.25">
      <c r="A1385" s="8" t="s">
        <v>610</v>
      </c>
      <c r="B1385" s="8" t="s">
        <v>613</v>
      </c>
      <c r="C1385" s="8" t="s">
        <v>611</v>
      </c>
      <c r="D1385" s="8" t="s">
        <v>612</v>
      </c>
      <c r="E1385" t="s">
        <v>610</v>
      </c>
      <c r="F1385" t="s">
        <v>615</v>
      </c>
      <c r="G1385" t="s">
        <v>616</v>
      </c>
      <c r="H1385" t="s">
        <v>612</v>
      </c>
    </row>
    <row r="1386" spans="1:8" x14ac:dyDescent="0.25">
      <c r="A1386" s="8" t="s">
        <v>610</v>
      </c>
      <c r="B1386" s="8" t="s">
        <v>2114</v>
      </c>
      <c r="C1386" s="8" t="s">
        <v>2112</v>
      </c>
      <c r="D1386" s="8" t="s">
        <v>2113</v>
      </c>
      <c r="E1386" t="s">
        <v>610</v>
      </c>
      <c r="F1386" t="s">
        <v>615</v>
      </c>
      <c r="G1386" t="s">
        <v>810</v>
      </c>
      <c r="H1386" t="s">
        <v>2113</v>
      </c>
    </row>
    <row r="1387" spans="1:8" x14ac:dyDescent="0.25">
      <c r="A1387" s="8" t="s">
        <v>610</v>
      </c>
      <c r="B1387" s="8" t="s">
        <v>2266</v>
      </c>
      <c r="C1387" s="8" t="s">
        <v>2265</v>
      </c>
      <c r="D1387" s="8" t="s">
        <v>2265</v>
      </c>
      <c r="E1387" t="s">
        <v>610</v>
      </c>
      <c r="F1387" t="s">
        <v>615</v>
      </c>
      <c r="G1387" t="s">
        <v>2268</v>
      </c>
      <c r="H1387" t="s">
        <v>2265</v>
      </c>
    </row>
    <row r="1388" spans="1:8" x14ac:dyDescent="0.25">
      <c r="A1388" s="8" t="s">
        <v>156</v>
      </c>
      <c r="B1388" s="8" t="s">
        <v>968</v>
      </c>
      <c r="C1388" s="8" t="s">
        <v>967</v>
      </c>
      <c r="D1388" s="8" t="s">
        <v>967</v>
      </c>
      <c r="E1388" t="s">
        <v>156</v>
      </c>
      <c r="F1388" t="s">
        <v>161</v>
      </c>
      <c r="G1388" t="s">
        <v>718</v>
      </c>
      <c r="H1388" t="s">
        <v>967</v>
      </c>
    </row>
    <row r="1389" spans="1:8" x14ac:dyDescent="0.25">
      <c r="A1389" s="8" t="s">
        <v>156</v>
      </c>
      <c r="B1389" s="8" t="s">
        <v>337</v>
      </c>
      <c r="C1389" s="8" t="s">
        <v>336</v>
      </c>
      <c r="D1389" s="8" t="s">
        <v>336</v>
      </c>
      <c r="E1389" t="s">
        <v>156</v>
      </c>
      <c r="F1389" t="s">
        <v>161</v>
      </c>
      <c r="G1389" t="s">
        <v>339</v>
      </c>
      <c r="H1389" t="s">
        <v>336</v>
      </c>
    </row>
    <row r="1390" spans="1:8" x14ac:dyDescent="0.25">
      <c r="A1390" s="8" t="s">
        <v>156</v>
      </c>
      <c r="B1390" s="8" t="s">
        <v>503</v>
      </c>
      <c r="C1390" s="8" t="s">
        <v>502</v>
      </c>
      <c r="D1390" s="8" t="s">
        <v>502</v>
      </c>
      <c r="E1390" t="s">
        <v>156</v>
      </c>
      <c r="F1390" t="s">
        <v>161</v>
      </c>
      <c r="G1390" t="s">
        <v>482</v>
      </c>
      <c r="H1390" t="s">
        <v>502</v>
      </c>
    </row>
    <row r="1391" spans="1:8" x14ac:dyDescent="0.25">
      <c r="A1391" s="8" t="s">
        <v>156</v>
      </c>
      <c r="B1391" s="8" t="s">
        <v>548</v>
      </c>
      <c r="C1391" s="8" t="s">
        <v>547</v>
      </c>
      <c r="D1391" s="8" t="s">
        <v>547</v>
      </c>
      <c r="E1391" t="s">
        <v>156</v>
      </c>
      <c r="F1391" t="s">
        <v>161</v>
      </c>
      <c r="G1391" t="s">
        <v>539</v>
      </c>
      <c r="H1391" t="s">
        <v>547</v>
      </c>
    </row>
    <row r="1392" spans="1:8" x14ac:dyDescent="0.25">
      <c r="A1392" s="8" t="s">
        <v>156</v>
      </c>
      <c r="B1392" s="8" t="s">
        <v>292</v>
      </c>
      <c r="C1392" s="8" t="s">
        <v>867</v>
      </c>
      <c r="D1392" s="8" t="s">
        <v>868</v>
      </c>
      <c r="E1392" t="s">
        <v>156</v>
      </c>
      <c r="F1392" t="s">
        <v>161</v>
      </c>
      <c r="G1392" t="s">
        <v>653</v>
      </c>
      <c r="H1392" t="s">
        <v>868</v>
      </c>
    </row>
    <row r="1393" spans="1:8" x14ac:dyDescent="0.25">
      <c r="A1393" s="8" t="s">
        <v>156</v>
      </c>
      <c r="B1393" s="8" t="s">
        <v>274</v>
      </c>
      <c r="C1393" s="8" t="s">
        <v>1057</v>
      </c>
      <c r="D1393" s="8" t="s">
        <v>1057</v>
      </c>
      <c r="E1393" t="s">
        <v>156</v>
      </c>
      <c r="F1393" t="s">
        <v>161</v>
      </c>
      <c r="G1393" t="s">
        <v>680</v>
      </c>
      <c r="H1393" t="s">
        <v>1057</v>
      </c>
    </row>
    <row r="1394" spans="1:8" x14ac:dyDescent="0.25">
      <c r="A1394" s="8" t="s">
        <v>156</v>
      </c>
      <c r="B1394" s="8" t="s">
        <v>435</v>
      </c>
      <c r="C1394" s="8" t="s">
        <v>433</v>
      </c>
      <c r="D1394" s="8" t="s">
        <v>434</v>
      </c>
      <c r="E1394" t="s">
        <v>156</v>
      </c>
      <c r="F1394" t="s">
        <v>161</v>
      </c>
      <c r="G1394" t="s">
        <v>337</v>
      </c>
      <c r="H1394" t="s">
        <v>434</v>
      </c>
    </row>
    <row r="1395" spans="1:8" x14ac:dyDescent="0.25">
      <c r="A1395" s="8" t="s">
        <v>156</v>
      </c>
      <c r="B1395" s="8" t="s">
        <v>780</v>
      </c>
      <c r="C1395" s="8" t="s">
        <v>886</v>
      </c>
      <c r="D1395" s="8" t="s">
        <v>886</v>
      </c>
      <c r="E1395" t="s">
        <v>156</v>
      </c>
      <c r="F1395" t="s">
        <v>161</v>
      </c>
      <c r="G1395" t="s">
        <v>188</v>
      </c>
      <c r="H1395" t="s">
        <v>886</v>
      </c>
    </row>
    <row r="1396" spans="1:8" x14ac:dyDescent="0.25">
      <c r="A1396" s="8" t="s">
        <v>156</v>
      </c>
      <c r="B1396" s="8" t="s">
        <v>972</v>
      </c>
      <c r="C1396" s="8" t="s">
        <v>970</v>
      </c>
      <c r="D1396" s="8" t="s">
        <v>971</v>
      </c>
      <c r="E1396" t="s">
        <v>156</v>
      </c>
      <c r="F1396" t="s">
        <v>161</v>
      </c>
      <c r="G1396" t="s">
        <v>290</v>
      </c>
      <c r="H1396" t="s">
        <v>971</v>
      </c>
    </row>
    <row r="1397" spans="1:8" x14ac:dyDescent="0.25">
      <c r="A1397" s="8" t="s">
        <v>156</v>
      </c>
      <c r="B1397" s="8" t="s">
        <v>520</v>
      </c>
      <c r="C1397" s="8" t="s">
        <v>519</v>
      </c>
      <c r="D1397" s="8" t="s">
        <v>519</v>
      </c>
      <c r="E1397" t="s">
        <v>156</v>
      </c>
      <c r="F1397" t="s">
        <v>161</v>
      </c>
      <c r="G1397" t="s">
        <v>199</v>
      </c>
      <c r="H1397" t="s">
        <v>519</v>
      </c>
    </row>
    <row r="1398" spans="1:8" x14ac:dyDescent="0.25">
      <c r="A1398" s="8" t="s">
        <v>156</v>
      </c>
      <c r="B1398" s="8" t="s">
        <v>703</v>
      </c>
      <c r="C1398" s="8" t="s">
        <v>814</v>
      </c>
      <c r="D1398" s="8" t="s">
        <v>815</v>
      </c>
      <c r="E1398" t="s">
        <v>156</v>
      </c>
      <c r="F1398" t="s">
        <v>161</v>
      </c>
      <c r="G1398" t="s">
        <v>158</v>
      </c>
      <c r="H1398" t="s">
        <v>815</v>
      </c>
    </row>
    <row r="1399" spans="1:8" x14ac:dyDescent="0.25">
      <c r="A1399" s="8" t="s">
        <v>156</v>
      </c>
      <c r="B1399" s="8" t="s">
        <v>399</v>
      </c>
      <c r="C1399" s="8" t="s">
        <v>759</v>
      </c>
      <c r="D1399" s="8" t="s">
        <v>760</v>
      </c>
      <c r="E1399" t="s">
        <v>156</v>
      </c>
      <c r="F1399" t="s">
        <v>161</v>
      </c>
      <c r="G1399" t="s">
        <v>503</v>
      </c>
      <c r="H1399" t="s">
        <v>760</v>
      </c>
    </row>
    <row r="1400" spans="1:8" x14ac:dyDescent="0.25">
      <c r="A1400" s="8" t="s">
        <v>156</v>
      </c>
      <c r="B1400" s="8" t="s">
        <v>757</v>
      </c>
      <c r="C1400" s="8" t="s">
        <v>755</v>
      </c>
      <c r="D1400" s="8" t="s">
        <v>756</v>
      </c>
      <c r="E1400" t="s">
        <v>156</v>
      </c>
      <c r="F1400" t="s">
        <v>161</v>
      </c>
      <c r="G1400" t="s">
        <v>219</v>
      </c>
      <c r="H1400" t="s">
        <v>756</v>
      </c>
    </row>
    <row r="1401" spans="1:8" x14ac:dyDescent="0.25">
      <c r="A1401" s="8" t="s">
        <v>156</v>
      </c>
      <c r="B1401" s="8" t="s">
        <v>710</v>
      </c>
      <c r="C1401" s="8" t="s">
        <v>708</v>
      </c>
      <c r="D1401" s="8" t="s">
        <v>709</v>
      </c>
      <c r="E1401" t="s">
        <v>156</v>
      </c>
      <c r="F1401" t="s">
        <v>161</v>
      </c>
      <c r="G1401" t="s">
        <v>397</v>
      </c>
      <c r="H1401" t="s">
        <v>709</v>
      </c>
    </row>
    <row r="1402" spans="1:8" x14ac:dyDescent="0.25">
      <c r="A1402" s="8" t="s">
        <v>156</v>
      </c>
      <c r="B1402" s="8" t="s">
        <v>188</v>
      </c>
      <c r="C1402" s="8" t="s">
        <v>186</v>
      </c>
      <c r="D1402" s="8" t="s">
        <v>187</v>
      </c>
      <c r="E1402" t="s">
        <v>156</v>
      </c>
      <c r="F1402" t="s">
        <v>161</v>
      </c>
      <c r="G1402" t="s">
        <v>162</v>
      </c>
      <c r="H1402" t="s">
        <v>163</v>
      </c>
    </row>
    <row r="1403" spans="1:8" x14ac:dyDescent="0.25">
      <c r="A1403" s="8" t="s">
        <v>156</v>
      </c>
      <c r="B1403" s="8" t="s">
        <v>199</v>
      </c>
      <c r="C1403" s="8" t="s">
        <v>197</v>
      </c>
      <c r="D1403" s="8" t="s">
        <v>198</v>
      </c>
      <c r="E1403" t="s">
        <v>156</v>
      </c>
      <c r="F1403" t="s">
        <v>161</v>
      </c>
      <c r="G1403" t="s">
        <v>162</v>
      </c>
      <c r="H1403" t="s">
        <v>163</v>
      </c>
    </row>
    <row r="1404" spans="1:8" x14ac:dyDescent="0.25">
      <c r="A1404" s="8" t="s">
        <v>156</v>
      </c>
      <c r="B1404" s="8" t="s">
        <v>158</v>
      </c>
      <c r="C1404" s="8" t="s">
        <v>157</v>
      </c>
      <c r="D1404" s="8" t="s">
        <v>157</v>
      </c>
      <c r="E1404" t="s">
        <v>156</v>
      </c>
      <c r="F1404" t="s">
        <v>161</v>
      </c>
      <c r="G1404" t="s">
        <v>162</v>
      </c>
      <c r="H1404" t="s">
        <v>163</v>
      </c>
    </row>
    <row r="1405" spans="1:8" x14ac:dyDescent="0.25">
      <c r="A1405" s="8" t="s">
        <v>156</v>
      </c>
      <c r="B1405" s="8" t="s">
        <v>808</v>
      </c>
      <c r="C1405" s="8" t="s">
        <v>1031</v>
      </c>
      <c r="D1405" s="8" t="s">
        <v>1032</v>
      </c>
      <c r="E1405" t="s">
        <v>156</v>
      </c>
      <c r="F1405" t="s">
        <v>161</v>
      </c>
      <c r="G1405" t="s">
        <v>272</v>
      </c>
      <c r="H1405" t="s">
        <v>1032</v>
      </c>
    </row>
    <row r="1406" spans="1:8" x14ac:dyDescent="0.25">
      <c r="A1406" s="8" t="s">
        <v>156</v>
      </c>
      <c r="B1406" s="8" t="s">
        <v>219</v>
      </c>
      <c r="C1406" s="8" t="s">
        <v>218</v>
      </c>
      <c r="D1406" s="8" t="s">
        <v>218</v>
      </c>
      <c r="E1406" t="s">
        <v>156</v>
      </c>
      <c r="F1406" t="s">
        <v>161</v>
      </c>
      <c r="G1406" t="s">
        <v>221</v>
      </c>
      <c r="H1406" t="s">
        <v>218</v>
      </c>
    </row>
    <row r="1407" spans="1:8" x14ac:dyDescent="0.25">
      <c r="A1407" s="8" t="s">
        <v>156</v>
      </c>
      <c r="B1407" s="8" t="s">
        <v>333</v>
      </c>
      <c r="C1407" s="8" t="s">
        <v>332</v>
      </c>
      <c r="D1407" s="8" t="s">
        <v>332</v>
      </c>
      <c r="E1407" t="s">
        <v>156</v>
      </c>
      <c r="F1407" t="s">
        <v>161</v>
      </c>
      <c r="G1407" t="s">
        <v>335</v>
      </c>
      <c r="H1407" t="s">
        <v>332</v>
      </c>
    </row>
    <row r="1408" spans="1:8" x14ac:dyDescent="0.25">
      <c r="A1408" s="8" t="s">
        <v>156</v>
      </c>
      <c r="B1408" s="8" t="s">
        <v>873</v>
      </c>
      <c r="C1408" s="8" t="s">
        <v>909</v>
      </c>
      <c r="D1408" s="8" t="s">
        <v>910</v>
      </c>
      <c r="E1408" t="s">
        <v>156</v>
      </c>
      <c r="F1408" t="s">
        <v>161</v>
      </c>
      <c r="G1408" t="s">
        <v>313</v>
      </c>
      <c r="H1408" t="s">
        <v>910</v>
      </c>
    </row>
    <row r="1409" spans="1:8" x14ac:dyDescent="0.25">
      <c r="A1409" s="8" t="s">
        <v>156</v>
      </c>
      <c r="B1409" s="8" t="s">
        <v>425</v>
      </c>
      <c r="C1409" s="8" t="s">
        <v>437</v>
      </c>
      <c r="D1409" s="8" t="s">
        <v>437</v>
      </c>
      <c r="E1409" t="s">
        <v>156</v>
      </c>
      <c r="F1409" t="s">
        <v>161</v>
      </c>
      <c r="G1409" t="s">
        <v>439</v>
      </c>
      <c r="H1409" t="s">
        <v>437</v>
      </c>
    </row>
    <row r="1410" spans="1:8" x14ac:dyDescent="0.25">
      <c r="A1410" s="8" t="s">
        <v>156</v>
      </c>
      <c r="B1410" s="8" t="s">
        <v>541</v>
      </c>
      <c r="C1410" s="8" t="s">
        <v>1232</v>
      </c>
      <c r="D1410" s="8" t="s">
        <v>1233</v>
      </c>
      <c r="E1410" t="s">
        <v>156</v>
      </c>
      <c r="F1410" t="s">
        <v>161</v>
      </c>
      <c r="G1410" t="s">
        <v>597</v>
      </c>
      <c r="H1410" t="s">
        <v>1233</v>
      </c>
    </row>
    <row r="1411" spans="1:8" x14ac:dyDescent="0.25">
      <c r="A1411" s="8" t="s">
        <v>156</v>
      </c>
      <c r="B1411" s="8" t="s">
        <v>397</v>
      </c>
      <c r="C1411" s="8" t="s">
        <v>396</v>
      </c>
      <c r="D1411" s="8" t="s">
        <v>396</v>
      </c>
      <c r="E1411" t="s">
        <v>156</v>
      </c>
      <c r="F1411" t="s">
        <v>161</v>
      </c>
      <c r="G1411" t="s">
        <v>399</v>
      </c>
      <c r="H1411" t="s">
        <v>396</v>
      </c>
    </row>
    <row r="1412" spans="1:8" x14ac:dyDescent="0.25">
      <c r="A1412" s="8" t="s">
        <v>156</v>
      </c>
      <c r="B1412" s="8" t="s">
        <v>290</v>
      </c>
      <c r="C1412" s="8" t="s">
        <v>288</v>
      </c>
      <c r="D1412" s="8" t="s">
        <v>289</v>
      </c>
      <c r="E1412" t="s">
        <v>156</v>
      </c>
      <c r="F1412" t="s">
        <v>161</v>
      </c>
      <c r="G1412" t="s">
        <v>292</v>
      </c>
      <c r="H1412" t="s">
        <v>289</v>
      </c>
    </row>
    <row r="1413" spans="1:8" x14ac:dyDescent="0.25">
      <c r="A1413" s="8" t="s">
        <v>156</v>
      </c>
      <c r="B1413" s="8" t="s">
        <v>315</v>
      </c>
      <c r="C1413" s="8" t="s">
        <v>700</v>
      </c>
      <c r="D1413" s="8" t="s">
        <v>701</v>
      </c>
      <c r="E1413" t="s">
        <v>156</v>
      </c>
      <c r="F1413" t="s">
        <v>161</v>
      </c>
      <c r="G1413" t="s">
        <v>703</v>
      </c>
      <c r="H1413" t="s">
        <v>701</v>
      </c>
    </row>
    <row r="1414" spans="1:8" x14ac:dyDescent="0.25">
      <c r="A1414" s="8" t="s">
        <v>156</v>
      </c>
      <c r="B1414" s="8" t="s">
        <v>557</v>
      </c>
      <c r="C1414" s="8" t="s">
        <v>555</v>
      </c>
      <c r="D1414" s="8" t="s">
        <v>556</v>
      </c>
      <c r="E1414" t="s">
        <v>156</v>
      </c>
      <c r="F1414" t="s">
        <v>161</v>
      </c>
      <c r="G1414" t="s">
        <v>6346</v>
      </c>
      <c r="H1414" t="s">
        <v>6347</v>
      </c>
    </row>
    <row r="1415" spans="1:8" x14ac:dyDescent="0.25">
      <c r="A1415" s="8" t="s">
        <v>156</v>
      </c>
      <c r="B1415" s="8" t="s">
        <v>913</v>
      </c>
      <c r="C1415" s="8" t="s">
        <v>912</v>
      </c>
      <c r="D1415" s="8" t="s">
        <v>912</v>
      </c>
      <c r="E1415" t="s">
        <v>156</v>
      </c>
      <c r="F1415" t="s">
        <v>161</v>
      </c>
      <c r="G1415" t="s">
        <v>851</v>
      </c>
      <c r="H1415" t="s">
        <v>912</v>
      </c>
    </row>
    <row r="1416" spans="1:8" x14ac:dyDescent="0.25">
      <c r="A1416" s="8" t="s">
        <v>156</v>
      </c>
      <c r="B1416" s="8" t="s">
        <v>718</v>
      </c>
      <c r="C1416" s="8" t="s">
        <v>716</v>
      </c>
      <c r="D1416" s="8" t="s">
        <v>717</v>
      </c>
      <c r="E1416" t="s">
        <v>156</v>
      </c>
      <c r="F1416" t="s">
        <v>161</v>
      </c>
      <c r="G1416" t="s">
        <v>697</v>
      </c>
      <c r="H1416" t="s">
        <v>716</v>
      </c>
    </row>
    <row r="1417" spans="1:8" x14ac:dyDescent="0.25">
      <c r="A1417" s="8" t="s">
        <v>156</v>
      </c>
      <c r="B1417" s="8" t="s">
        <v>339</v>
      </c>
      <c r="C1417" s="8" t="s">
        <v>606</v>
      </c>
      <c r="D1417" s="8" t="s">
        <v>606</v>
      </c>
      <c r="E1417" t="s">
        <v>156</v>
      </c>
      <c r="F1417" t="s">
        <v>161</v>
      </c>
      <c r="G1417" t="s">
        <v>548</v>
      </c>
      <c r="H1417" t="s">
        <v>606</v>
      </c>
    </row>
    <row r="1418" spans="1:8" x14ac:dyDescent="0.25">
      <c r="A1418" s="8" t="s">
        <v>156</v>
      </c>
      <c r="B1418" s="8" t="s">
        <v>1043</v>
      </c>
      <c r="C1418" s="8" t="s">
        <v>1324</v>
      </c>
      <c r="D1418" s="8" t="s">
        <v>1325</v>
      </c>
      <c r="E1418" t="s">
        <v>156</v>
      </c>
      <c r="F1418" t="s">
        <v>161</v>
      </c>
      <c r="G1418" t="s">
        <v>435</v>
      </c>
      <c r="H1418" t="s">
        <v>1325</v>
      </c>
    </row>
    <row r="1419" spans="1:8" x14ac:dyDescent="0.25">
      <c r="A1419" s="8" t="s">
        <v>156</v>
      </c>
      <c r="B1419" s="8" t="s">
        <v>597</v>
      </c>
      <c r="C1419" s="8" t="s">
        <v>595</v>
      </c>
      <c r="D1419" s="8" t="s">
        <v>596</v>
      </c>
      <c r="E1419" t="s">
        <v>156</v>
      </c>
      <c r="F1419" t="s">
        <v>161</v>
      </c>
      <c r="G1419" t="s">
        <v>520</v>
      </c>
      <c r="H1419" t="s">
        <v>596</v>
      </c>
    </row>
    <row r="1420" spans="1:8" x14ac:dyDescent="0.25">
      <c r="A1420" s="8" t="s">
        <v>156</v>
      </c>
      <c r="B1420" s="8" t="s">
        <v>423</v>
      </c>
      <c r="C1420" s="8" t="s">
        <v>422</v>
      </c>
      <c r="D1420" s="8" t="s">
        <v>422</v>
      </c>
      <c r="E1420" t="s">
        <v>156</v>
      </c>
      <c r="F1420" t="s">
        <v>161</v>
      </c>
      <c r="G1420" t="s">
        <v>425</v>
      </c>
      <c r="H1420" t="s">
        <v>422</v>
      </c>
    </row>
    <row r="1421" spans="1:8" x14ac:dyDescent="0.25">
      <c r="A1421" s="8" t="s">
        <v>156</v>
      </c>
      <c r="B1421" s="8" t="s">
        <v>482</v>
      </c>
      <c r="C1421" s="8" t="s">
        <v>480</v>
      </c>
      <c r="D1421" s="8" t="s">
        <v>481</v>
      </c>
      <c r="E1421" t="s">
        <v>156</v>
      </c>
      <c r="F1421" t="s">
        <v>161</v>
      </c>
      <c r="G1421" t="s">
        <v>249</v>
      </c>
      <c r="H1421" t="s">
        <v>481</v>
      </c>
    </row>
    <row r="1422" spans="1:8" x14ac:dyDescent="0.25">
      <c r="A1422" s="8" t="s">
        <v>156</v>
      </c>
      <c r="B1422" s="8" t="s">
        <v>251</v>
      </c>
      <c r="C1422" s="8" t="s">
        <v>621</v>
      </c>
      <c r="D1422" s="8" t="s">
        <v>621</v>
      </c>
      <c r="E1422" t="s">
        <v>156</v>
      </c>
      <c r="F1422" t="s">
        <v>161</v>
      </c>
      <c r="G1422" t="s">
        <v>780</v>
      </c>
      <c r="H1422" t="s">
        <v>621</v>
      </c>
    </row>
    <row r="1423" spans="1:8" x14ac:dyDescent="0.25">
      <c r="A1423" s="8" t="s">
        <v>156</v>
      </c>
      <c r="B1423" s="8" t="s">
        <v>559</v>
      </c>
      <c r="C1423" s="8" t="s">
        <v>870</v>
      </c>
      <c r="D1423" s="8" t="s">
        <v>871</v>
      </c>
      <c r="E1423" t="s">
        <v>156</v>
      </c>
      <c r="F1423" t="s">
        <v>161</v>
      </c>
      <c r="G1423" t="s">
        <v>873</v>
      </c>
      <c r="H1423" t="s">
        <v>871</v>
      </c>
    </row>
    <row r="1424" spans="1:8" x14ac:dyDescent="0.25">
      <c r="A1424" s="8" t="s">
        <v>156</v>
      </c>
      <c r="B1424" s="8" t="s">
        <v>1035</v>
      </c>
      <c r="C1424" s="8" t="s">
        <v>1034</v>
      </c>
      <c r="D1424" s="8" t="s">
        <v>1034</v>
      </c>
      <c r="E1424" t="s">
        <v>156</v>
      </c>
      <c r="F1424" t="s">
        <v>161</v>
      </c>
      <c r="G1424" t="s">
        <v>972</v>
      </c>
      <c r="H1424" t="s">
        <v>1034</v>
      </c>
    </row>
    <row r="1425" spans="1:8" x14ac:dyDescent="0.25">
      <c r="A1425" s="8" t="s">
        <v>156</v>
      </c>
      <c r="B1425" s="8" t="s">
        <v>1108</v>
      </c>
      <c r="C1425" s="8" t="s">
        <v>1107</v>
      </c>
      <c r="D1425" s="8" t="s">
        <v>1107</v>
      </c>
      <c r="E1425" t="s">
        <v>156</v>
      </c>
      <c r="F1425" t="s">
        <v>161</v>
      </c>
      <c r="G1425" t="s">
        <v>757</v>
      </c>
      <c r="H1425" t="s">
        <v>1107</v>
      </c>
    </row>
    <row r="1426" spans="1:8" x14ac:dyDescent="0.25">
      <c r="A1426" s="8" t="s">
        <v>156</v>
      </c>
      <c r="B1426" s="8" t="s">
        <v>249</v>
      </c>
      <c r="C1426" s="8" t="s">
        <v>248</v>
      </c>
      <c r="D1426" s="8" t="s">
        <v>248</v>
      </c>
      <c r="E1426" t="s">
        <v>156</v>
      </c>
      <c r="F1426" t="s">
        <v>161</v>
      </c>
      <c r="G1426" t="s">
        <v>251</v>
      </c>
      <c r="H1426" t="s">
        <v>248</v>
      </c>
    </row>
    <row r="1427" spans="1:8" x14ac:dyDescent="0.25">
      <c r="A1427" s="8" t="s">
        <v>156</v>
      </c>
      <c r="B1427" s="8" t="s">
        <v>806</v>
      </c>
      <c r="C1427" s="8" t="s">
        <v>805</v>
      </c>
      <c r="D1427" s="8" t="s">
        <v>805</v>
      </c>
      <c r="E1427" t="s">
        <v>156</v>
      </c>
      <c r="F1427" t="s">
        <v>161</v>
      </c>
      <c r="G1427" t="s">
        <v>808</v>
      </c>
      <c r="H1427" t="s">
        <v>805</v>
      </c>
    </row>
    <row r="1428" spans="1:8" x14ac:dyDescent="0.25">
      <c r="A1428" s="8" t="s">
        <v>156</v>
      </c>
      <c r="B1428" s="8" t="s">
        <v>699</v>
      </c>
      <c r="C1428" s="8" t="s">
        <v>1160</v>
      </c>
      <c r="D1428" s="8" t="s">
        <v>1161</v>
      </c>
      <c r="E1428" t="s">
        <v>156</v>
      </c>
      <c r="F1428" t="s">
        <v>161</v>
      </c>
      <c r="G1428" t="s">
        <v>913</v>
      </c>
      <c r="H1428" t="s">
        <v>1161</v>
      </c>
    </row>
    <row r="1429" spans="1:8" x14ac:dyDescent="0.25">
      <c r="A1429" s="8" t="s">
        <v>156</v>
      </c>
      <c r="B1429" s="8" t="s">
        <v>313</v>
      </c>
      <c r="C1429" s="8" t="s">
        <v>298</v>
      </c>
      <c r="D1429" s="8" t="s">
        <v>298</v>
      </c>
      <c r="E1429" t="s">
        <v>156</v>
      </c>
      <c r="F1429" t="s">
        <v>161</v>
      </c>
      <c r="G1429" t="s">
        <v>315</v>
      </c>
      <c r="H1429" t="s">
        <v>298</v>
      </c>
    </row>
    <row r="1430" spans="1:8" x14ac:dyDescent="0.25">
      <c r="A1430" s="8" t="s">
        <v>156</v>
      </c>
      <c r="B1430" s="8" t="s">
        <v>439</v>
      </c>
      <c r="C1430" s="8" t="s">
        <v>560</v>
      </c>
      <c r="D1430" s="8" t="s">
        <v>560</v>
      </c>
      <c r="E1430" t="s">
        <v>156</v>
      </c>
      <c r="F1430" t="s">
        <v>161</v>
      </c>
      <c r="G1430" t="s">
        <v>559</v>
      </c>
      <c r="H1430" t="s">
        <v>560</v>
      </c>
    </row>
    <row r="1431" spans="1:8" x14ac:dyDescent="0.25">
      <c r="A1431" s="8" t="s">
        <v>156</v>
      </c>
      <c r="B1431" s="8" t="s">
        <v>851</v>
      </c>
      <c r="C1431" s="8" t="s">
        <v>849</v>
      </c>
      <c r="D1431" s="8" t="s">
        <v>850</v>
      </c>
      <c r="E1431" t="s">
        <v>156</v>
      </c>
      <c r="F1431" t="s">
        <v>161</v>
      </c>
      <c r="G1431" t="s">
        <v>806</v>
      </c>
      <c r="H1431" t="s">
        <v>850</v>
      </c>
    </row>
    <row r="1432" spans="1:8" x14ac:dyDescent="0.25">
      <c r="A1432" s="8" t="s">
        <v>156</v>
      </c>
      <c r="B1432" s="8" t="s">
        <v>539</v>
      </c>
      <c r="C1432" s="8" t="s">
        <v>538</v>
      </c>
      <c r="D1432" s="8" t="s">
        <v>538</v>
      </c>
      <c r="E1432" t="s">
        <v>156</v>
      </c>
      <c r="F1432" t="s">
        <v>161</v>
      </c>
      <c r="G1432" t="s">
        <v>541</v>
      </c>
      <c r="H1432" t="s">
        <v>538</v>
      </c>
    </row>
    <row r="1433" spans="1:8" x14ac:dyDescent="0.25">
      <c r="A1433" s="8" t="s">
        <v>156</v>
      </c>
      <c r="B1433" s="8" t="s">
        <v>655</v>
      </c>
      <c r="C1433" s="8" t="s">
        <v>1126</v>
      </c>
      <c r="D1433" s="8" t="s">
        <v>1127</v>
      </c>
      <c r="E1433" t="s">
        <v>156</v>
      </c>
      <c r="F1433" t="s">
        <v>161</v>
      </c>
      <c r="G1433" t="s">
        <v>968</v>
      </c>
      <c r="H1433" t="s">
        <v>1127</v>
      </c>
    </row>
    <row r="1434" spans="1:8" x14ac:dyDescent="0.25">
      <c r="A1434" s="8" t="s">
        <v>156</v>
      </c>
      <c r="B1434" s="8" t="s">
        <v>272</v>
      </c>
      <c r="C1434" s="8" t="s">
        <v>270</v>
      </c>
      <c r="D1434" s="8" t="s">
        <v>271</v>
      </c>
      <c r="E1434" t="s">
        <v>156</v>
      </c>
      <c r="F1434" t="s">
        <v>161</v>
      </c>
      <c r="G1434" t="s">
        <v>274</v>
      </c>
      <c r="H1434" t="s">
        <v>271</v>
      </c>
    </row>
    <row r="1435" spans="1:8" x14ac:dyDescent="0.25">
      <c r="A1435" s="8" t="s">
        <v>156</v>
      </c>
      <c r="B1435" s="8" t="s">
        <v>605</v>
      </c>
      <c r="C1435" s="8" t="s">
        <v>1118</v>
      </c>
      <c r="D1435" s="8" t="s">
        <v>1118</v>
      </c>
      <c r="E1435" t="s">
        <v>156</v>
      </c>
      <c r="F1435" t="s">
        <v>161</v>
      </c>
      <c r="G1435" t="s">
        <v>1108</v>
      </c>
      <c r="H1435" t="s">
        <v>1118</v>
      </c>
    </row>
    <row r="1436" spans="1:8" x14ac:dyDescent="0.25">
      <c r="A1436" s="8" t="s">
        <v>156</v>
      </c>
      <c r="B1436" s="8" t="s">
        <v>653</v>
      </c>
      <c r="C1436" s="8" t="s">
        <v>651</v>
      </c>
      <c r="D1436" s="8" t="s">
        <v>652</v>
      </c>
      <c r="E1436" t="s">
        <v>156</v>
      </c>
      <c r="F1436" t="s">
        <v>161</v>
      </c>
      <c r="G1436" t="s">
        <v>655</v>
      </c>
      <c r="H1436" t="s">
        <v>652</v>
      </c>
    </row>
    <row r="1437" spans="1:8" x14ac:dyDescent="0.25">
      <c r="A1437" s="8" t="s">
        <v>156</v>
      </c>
      <c r="B1437" s="8" t="s">
        <v>680</v>
      </c>
      <c r="C1437" s="8" t="s">
        <v>679</v>
      </c>
      <c r="D1437" s="8" t="s">
        <v>609</v>
      </c>
      <c r="E1437" t="s">
        <v>156</v>
      </c>
      <c r="F1437" t="s">
        <v>161</v>
      </c>
      <c r="G1437" t="s">
        <v>608</v>
      </c>
      <c r="H1437" t="s">
        <v>609</v>
      </c>
    </row>
    <row r="1438" spans="1:8" x14ac:dyDescent="0.25">
      <c r="A1438" s="8" t="s">
        <v>156</v>
      </c>
      <c r="B1438" s="8" t="s">
        <v>608</v>
      </c>
      <c r="C1438" s="8" t="s">
        <v>1041</v>
      </c>
      <c r="D1438" s="8" t="s">
        <v>1041</v>
      </c>
      <c r="E1438" t="s">
        <v>156</v>
      </c>
      <c r="F1438" t="s">
        <v>161</v>
      </c>
      <c r="G1438" t="s">
        <v>1043</v>
      </c>
      <c r="H1438" t="s">
        <v>1041</v>
      </c>
    </row>
    <row r="1439" spans="1:8" x14ac:dyDescent="0.25">
      <c r="A1439" s="8" t="s">
        <v>156</v>
      </c>
      <c r="B1439" s="8" t="s">
        <v>697</v>
      </c>
      <c r="C1439" s="8" t="s">
        <v>696</v>
      </c>
      <c r="D1439" s="8" t="s">
        <v>696</v>
      </c>
      <c r="E1439" t="s">
        <v>156</v>
      </c>
      <c r="F1439" t="s">
        <v>161</v>
      </c>
      <c r="G1439" t="s">
        <v>699</v>
      </c>
      <c r="H1439" t="s">
        <v>696</v>
      </c>
    </row>
    <row r="1440" spans="1:8" x14ac:dyDescent="0.25">
      <c r="A1440" s="8" t="s">
        <v>156</v>
      </c>
      <c r="B1440" s="8" t="s">
        <v>335</v>
      </c>
      <c r="C1440" s="8" t="s">
        <v>602</v>
      </c>
      <c r="D1440" s="8" t="s">
        <v>603</v>
      </c>
      <c r="E1440" t="s">
        <v>156</v>
      </c>
      <c r="F1440" t="s">
        <v>161</v>
      </c>
      <c r="G1440" t="s">
        <v>605</v>
      </c>
      <c r="H1440" t="s">
        <v>603</v>
      </c>
    </row>
    <row r="1441" spans="1:8" x14ac:dyDescent="0.25">
      <c r="A1441" s="8" t="s">
        <v>156</v>
      </c>
      <c r="B1441" s="8" t="s">
        <v>221</v>
      </c>
      <c r="C1441" s="8" t="s">
        <v>392</v>
      </c>
      <c r="D1441" s="8" t="s">
        <v>393</v>
      </c>
      <c r="E1441" t="s">
        <v>156</v>
      </c>
      <c r="F1441" t="s">
        <v>161</v>
      </c>
      <c r="G1441" t="s">
        <v>395</v>
      </c>
      <c r="H1441" t="s">
        <v>393</v>
      </c>
    </row>
    <row r="1442" spans="1:8" x14ac:dyDescent="0.25">
      <c r="A1442" s="8" t="s">
        <v>2508</v>
      </c>
      <c r="B1442" s="8" t="s">
        <v>2642</v>
      </c>
      <c r="C1442" s="8" t="s">
        <v>2640</v>
      </c>
      <c r="D1442" s="8" t="s">
        <v>2641</v>
      </c>
      <c r="E1442" t="s">
        <v>2508</v>
      </c>
      <c r="F1442" t="s">
        <v>2513</v>
      </c>
      <c r="G1442" t="s">
        <v>2644</v>
      </c>
      <c r="H1442" t="s">
        <v>2641</v>
      </c>
    </row>
    <row r="1443" spans="1:8" x14ac:dyDescent="0.25">
      <c r="A1443" s="8" t="s">
        <v>2508</v>
      </c>
      <c r="B1443" s="8" t="s">
        <v>3258</v>
      </c>
      <c r="C1443" s="8" t="s">
        <v>3256</v>
      </c>
      <c r="D1443" s="8" t="s">
        <v>3257</v>
      </c>
      <c r="E1443" t="s">
        <v>2508</v>
      </c>
      <c r="F1443" t="s">
        <v>2513</v>
      </c>
      <c r="G1443" t="s">
        <v>3260</v>
      </c>
      <c r="H1443" t="s">
        <v>3257</v>
      </c>
    </row>
    <row r="1444" spans="1:8" x14ac:dyDescent="0.25">
      <c r="A1444" s="8" t="s">
        <v>2508</v>
      </c>
      <c r="B1444" s="8" t="s">
        <v>3260</v>
      </c>
      <c r="C1444" s="8" t="s">
        <v>3367</v>
      </c>
      <c r="D1444" s="8" t="s">
        <v>3367</v>
      </c>
      <c r="E1444" t="s">
        <v>2508</v>
      </c>
      <c r="F1444" t="s">
        <v>2513</v>
      </c>
      <c r="G1444" t="s">
        <v>3369</v>
      </c>
      <c r="H1444" t="s">
        <v>1559</v>
      </c>
    </row>
    <row r="1445" spans="1:8" x14ac:dyDescent="0.25">
      <c r="A1445" s="8" t="s">
        <v>2508</v>
      </c>
      <c r="B1445" s="8" t="s">
        <v>2900</v>
      </c>
      <c r="C1445" s="8" t="s">
        <v>3943</v>
      </c>
      <c r="D1445" s="8" t="s">
        <v>3943</v>
      </c>
      <c r="E1445" t="s">
        <v>2508</v>
      </c>
      <c r="F1445" t="s">
        <v>2513</v>
      </c>
      <c r="G1445" t="s">
        <v>3634</v>
      </c>
      <c r="H1445" t="s">
        <v>3943</v>
      </c>
    </row>
    <row r="1446" spans="1:8" x14ac:dyDescent="0.25">
      <c r="A1446" s="8" t="s">
        <v>2508</v>
      </c>
      <c r="B1446" s="8" t="s">
        <v>3699</v>
      </c>
      <c r="C1446" s="8" t="s">
        <v>3697</v>
      </c>
      <c r="D1446" s="8" t="s">
        <v>3698</v>
      </c>
      <c r="E1446" t="s">
        <v>2508</v>
      </c>
      <c r="F1446" t="s">
        <v>2513</v>
      </c>
      <c r="G1446" t="s">
        <v>3701</v>
      </c>
      <c r="H1446" t="s">
        <v>3698</v>
      </c>
    </row>
    <row r="1447" spans="1:8" x14ac:dyDescent="0.25">
      <c r="A1447" s="8" t="s">
        <v>2508</v>
      </c>
      <c r="B1447" s="8" t="s">
        <v>3088</v>
      </c>
      <c r="C1447" s="8" t="s">
        <v>4773</v>
      </c>
      <c r="D1447" s="8" t="s">
        <v>4773</v>
      </c>
      <c r="E1447" t="s">
        <v>2508</v>
      </c>
      <c r="F1447" t="s">
        <v>2513</v>
      </c>
      <c r="G1447" t="s">
        <v>4042</v>
      </c>
      <c r="H1447" t="s">
        <v>4773</v>
      </c>
    </row>
    <row r="1448" spans="1:8" x14ac:dyDescent="0.25">
      <c r="A1448" s="8" t="s">
        <v>2508</v>
      </c>
      <c r="B1448" s="8" t="s">
        <v>2757</v>
      </c>
      <c r="C1448" s="8" t="s">
        <v>353</v>
      </c>
      <c r="D1448" s="8" t="s">
        <v>353</v>
      </c>
      <c r="E1448" t="s">
        <v>2508</v>
      </c>
      <c r="F1448" t="s">
        <v>2513</v>
      </c>
      <c r="G1448" t="s">
        <v>3413</v>
      </c>
      <c r="H1448" t="s">
        <v>353</v>
      </c>
    </row>
    <row r="1449" spans="1:8" x14ac:dyDescent="0.25">
      <c r="A1449" s="8" t="s">
        <v>2508</v>
      </c>
      <c r="B1449" s="8" t="s">
        <v>3006</v>
      </c>
      <c r="C1449" s="8" t="s">
        <v>3005</v>
      </c>
      <c r="D1449" s="8" t="s">
        <v>3005</v>
      </c>
      <c r="E1449" t="s">
        <v>2508</v>
      </c>
      <c r="F1449" t="s">
        <v>2513</v>
      </c>
      <c r="G1449" t="s">
        <v>3008</v>
      </c>
      <c r="H1449" t="s">
        <v>3005</v>
      </c>
    </row>
    <row r="1450" spans="1:8" x14ac:dyDescent="0.25">
      <c r="A1450" s="8" t="s">
        <v>2508</v>
      </c>
      <c r="B1450" s="8" t="s">
        <v>3003</v>
      </c>
      <c r="C1450" s="8" t="s">
        <v>3001</v>
      </c>
      <c r="D1450" s="8" t="s">
        <v>3002</v>
      </c>
      <c r="E1450" t="s">
        <v>2508</v>
      </c>
      <c r="F1450" t="s">
        <v>2513</v>
      </c>
      <c r="G1450" t="s">
        <v>2898</v>
      </c>
      <c r="H1450" t="s">
        <v>3002</v>
      </c>
    </row>
    <row r="1451" spans="1:8" x14ac:dyDescent="0.25">
      <c r="A1451" s="8" t="s">
        <v>2508</v>
      </c>
      <c r="B1451" s="8" t="s">
        <v>3164</v>
      </c>
      <c r="C1451" s="8" t="s">
        <v>3357</v>
      </c>
      <c r="D1451" s="8" t="s">
        <v>3357</v>
      </c>
      <c r="E1451" t="s">
        <v>2508</v>
      </c>
      <c r="F1451" t="s">
        <v>2513</v>
      </c>
      <c r="G1451" t="s">
        <v>3086</v>
      </c>
      <c r="H1451" t="s">
        <v>3357</v>
      </c>
    </row>
    <row r="1452" spans="1:8" x14ac:dyDescent="0.25">
      <c r="A1452" s="8" t="s">
        <v>2508</v>
      </c>
      <c r="B1452" s="8" t="s">
        <v>2921</v>
      </c>
      <c r="C1452" s="8" t="s">
        <v>3841</v>
      </c>
      <c r="D1452" s="8" t="s">
        <v>3842</v>
      </c>
      <c r="E1452" t="s">
        <v>2508</v>
      </c>
      <c r="F1452" t="s">
        <v>2513</v>
      </c>
      <c r="G1452" t="s">
        <v>2755</v>
      </c>
      <c r="H1452" t="s">
        <v>3842</v>
      </c>
    </row>
    <row r="1453" spans="1:8" x14ac:dyDescent="0.25">
      <c r="A1453" s="8" t="s">
        <v>2508</v>
      </c>
      <c r="B1453" s="8" t="s">
        <v>2942</v>
      </c>
      <c r="C1453" s="8" t="s">
        <v>3212</v>
      </c>
      <c r="D1453" s="8" t="s">
        <v>3213</v>
      </c>
      <c r="E1453" t="s">
        <v>2508</v>
      </c>
      <c r="F1453" t="s">
        <v>2513</v>
      </c>
      <c r="G1453" t="s">
        <v>3101</v>
      </c>
      <c r="H1453" t="s">
        <v>3102</v>
      </c>
    </row>
    <row r="1454" spans="1:8" x14ac:dyDescent="0.25">
      <c r="A1454" s="8" t="s">
        <v>2508</v>
      </c>
      <c r="B1454" s="8" t="s">
        <v>2764</v>
      </c>
      <c r="C1454" s="8" t="s">
        <v>3282</v>
      </c>
      <c r="D1454" s="8" t="s">
        <v>3282</v>
      </c>
      <c r="E1454" t="s">
        <v>2508</v>
      </c>
      <c r="F1454" t="s">
        <v>2513</v>
      </c>
      <c r="G1454" t="s">
        <v>3101</v>
      </c>
      <c r="H1454" t="s">
        <v>3102</v>
      </c>
    </row>
    <row r="1455" spans="1:8" x14ac:dyDescent="0.25">
      <c r="A1455" s="8" t="s">
        <v>2508</v>
      </c>
      <c r="B1455" s="8" t="s">
        <v>3215</v>
      </c>
      <c r="C1455" s="8" t="s">
        <v>853</v>
      </c>
      <c r="D1455" s="8" t="s">
        <v>853</v>
      </c>
      <c r="E1455" t="s">
        <v>2508</v>
      </c>
      <c r="F1455" t="s">
        <v>2513</v>
      </c>
      <c r="G1455" t="s">
        <v>3101</v>
      </c>
      <c r="H1455" t="s">
        <v>3102</v>
      </c>
    </row>
    <row r="1456" spans="1:8" x14ac:dyDescent="0.25">
      <c r="A1456" s="8" t="s">
        <v>2508</v>
      </c>
      <c r="B1456" s="8" t="s">
        <v>3099</v>
      </c>
      <c r="C1456" s="8" t="s">
        <v>3097</v>
      </c>
      <c r="D1456" s="8" t="s">
        <v>3098</v>
      </c>
      <c r="E1456" t="s">
        <v>2508</v>
      </c>
      <c r="F1456" t="s">
        <v>2513</v>
      </c>
      <c r="G1456" t="s">
        <v>3101</v>
      </c>
      <c r="H1456" t="s">
        <v>3102</v>
      </c>
    </row>
    <row r="1457" spans="1:8" x14ac:dyDescent="0.25">
      <c r="A1457" s="8" t="s">
        <v>2508</v>
      </c>
      <c r="B1457" s="8" t="s">
        <v>3131</v>
      </c>
      <c r="C1457" s="8" t="s">
        <v>3129</v>
      </c>
      <c r="D1457" s="8" t="s">
        <v>3130</v>
      </c>
      <c r="E1457" t="s">
        <v>2508</v>
      </c>
      <c r="F1457" t="s">
        <v>2513</v>
      </c>
      <c r="G1457" t="s">
        <v>2909</v>
      </c>
      <c r="H1457" t="s">
        <v>3130</v>
      </c>
    </row>
    <row r="1458" spans="1:8" x14ac:dyDescent="0.25">
      <c r="A1458" s="8" t="s">
        <v>2508</v>
      </c>
      <c r="B1458" s="8" t="s">
        <v>3413</v>
      </c>
      <c r="C1458" s="8" t="s">
        <v>3702</v>
      </c>
      <c r="D1458" s="8" t="s">
        <v>3703</v>
      </c>
      <c r="E1458" t="s">
        <v>2508</v>
      </c>
      <c r="F1458" t="s">
        <v>2513</v>
      </c>
      <c r="G1458" t="s">
        <v>3172</v>
      </c>
      <c r="H1458" t="s">
        <v>3702</v>
      </c>
    </row>
    <row r="1459" spans="1:8" x14ac:dyDescent="0.25">
      <c r="A1459" s="8" t="s">
        <v>2508</v>
      </c>
      <c r="B1459" s="8" t="s">
        <v>3728</v>
      </c>
      <c r="C1459" s="8" t="s">
        <v>3726</v>
      </c>
      <c r="D1459" s="8" t="s">
        <v>3727</v>
      </c>
      <c r="E1459" t="s">
        <v>2508</v>
      </c>
      <c r="F1459" t="s">
        <v>2513</v>
      </c>
      <c r="G1459" t="s">
        <v>3131</v>
      </c>
      <c r="H1459" t="s">
        <v>3727</v>
      </c>
    </row>
    <row r="1460" spans="1:8" x14ac:dyDescent="0.25">
      <c r="A1460" s="8" t="s">
        <v>2508</v>
      </c>
      <c r="B1460" s="8" t="s">
        <v>3137</v>
      </c>
      <c r="C1460" s="8" t="s">
        <v>3135</v>
      </c>
      <c r="D1460" s="8" t="s">
        <v>3136</v>
      </c>
      <c r="E1460" t="s">
        <v>2508</v>
      </c>
      <c r="F1460" t="s">
        <v>2513</v>
      </c>
      <c r="G1460" t="s">
        <v>2676</v>
      </c>
      <c r="H1460" t="s">
        <v>3136</v>
      </c>
    </row>
    <row r="1461" spans="1:8" x14ac:dyDescent="0.25">
      <c r="A1461" s="8" t="s">
        <v>2508</v>
      </c>
      <c r="B1461" s="8" t="s">
        <v>3701</v>
      </c>
      <c r="C1461" s="8" t="s">
        <v>3864</v>
      </c>
      <c r="D1461" s="8" t="s">
        <v>3865</v>
      </c>
      <c r="E1461" t="s">
        <v>2508</v>
      </c>
      <c r="F1461" t="s">
        <v>2513</v>
      </c>
      <c r="G1461" t="s">
        <v>2762</v>
      </c>
      <c r="H1461" t="s">
        <v>3865</v>
      </c>
    </row>
    <row r="1462" spans="1:8" x14ac:dyDescent="0.25">
      <c r="A1462" s="8" t="s">
        <v>2508</v>
      </c>
      <c r="B1462" s="8" t="s">
        <v>3341</v>
      </c>
      <c r="C1462" s="8" t="s">
        <v>3339</v>
      </c>
      <c r="D1462" s="8" t="s">
        <v>3340</v>
      </c>
      <c r="E1462" t="s">
        <v>2508</v>
      </c>
      <c r="F1462" t="s">
        <v>2513</v>
      </c>
      <c r="G1462" t="s">
        <v>2571</v>
      </c>
      <c r="H1462" t="s">
        <v>3340</v>
      </c>
    </row>
    <row r="1463" spans="1:8" x14ac:dyDescent="0.25">
      <c r="A1463" s="8" t="s">
        <v>2508</v>
      </c>
      <c r="B1463" s="8" t="s">
        <v>3519</v>
      </c>
      <c r="C1463" s="8" t="s">
        <v>3518</v>
      </c>
      <c r="D1463" s="8" t="s">
        <v>3518</v>
      </c>
      <c r="E1463" t="s">
        <v>2508</v>
      </c>
      <c r="F1463" t="s">
        <v>2513</v>
      </c>
      <c r="G1463" t="s">
        <v>2511</v>
      </c>
      <c r="H1463" t="s">
        <v>3518</v>
      </c>
    </row>
    <row r="1464" spans="1:8" x14ac:dyDescent="0.25">
      <c r="A1464" s="8" t="s">
        <v>2508</v>
      </c>
      <c r="B1464" s="8" t="s">
        <v>3276</v>
      </c>
      <c r="C1464" s="8" t="s">
        <v>3275</v>
      </c>
      <c r="D1464" s="8" t="s">
        <v>3275</v>
      </c>
      <c r="E1464" t="s">
        <v>2508</v>
      </c>
      <c r="F1464" t="s">
        <v>2513</v>
      </c>
      <c r="G1464" t="s">
        <v>2642</v>
      </c>
      <c r="H1464" t="s">
        <v>3275</v>
      </c>
    </row>
    <row r="1465" spans="1:8" x14ac:dyDescent="0.25">
      <c r="A1465" s="8" t="s">
        <v>2508</v>
      </c>
      <c r="B1465" s="8" t="s">
        <v>3172</v>
      </c>
      <c r="C1465" s="8" t="s">
        <v>3170</v>
      </c>
      <c r="D1465" s="8" t="s">
        <v>3171</v>
      </c>
      <c r="E1465" t="s">
        <v>2508</v>
      </c>
      <c r="F1465" t="s">
        <v>2513</v>
      </c>
      <c r="G1465" t="s">
        <v>2808</v>
      </c>
      <c r="H1465" t="s">
        <v>3171</v>
      </c>
    </row>
    <row r="1466" spans="1:8" x14ac:dyDescent="0.25">
      <c r="A1466" s="8" t="s">
        <v>2508</v>
      </c>
      <c r="B1466" s="8" t="s">
        <v>3055</v>
      </c>
      <c r="C1466" s="8" t="s">
        <v>4569</v>
      </c>
      <c r="D1466" s="8" t="s">
        <v>4570</v>
      </c>
      <c r="E1466" t="s">
        <v>2508</v>
      </c>
      <c r="F1466" t="s">
        <v>2513</v>
      </c>
      <c r="G1466" t="s">
        <v>2889</v>
      </c>
      <c r="H1466" t="s">
        <v>4570</v>
      </c>
    </row>
    <row r="1467" spans="1:8" x14ac:dyDescent="0.25">
      <c r="A1467" s="8" t="s">
        <v>2508</v>
      </c>
      <c r="B1467" s="8" t="s">
        <v>3247</v>
      </c>
      <c r="C1467" s="8" t="s">
        <v>4812</v>
      </c>
      <c r="D1467" s="8" t="s">
        <v>4812</v>
      </c>
      <c r="E1467" t="s">
        <v>2508</v>
      </c>
      <c r="F1467" t="s">
        <v>2513</v>
      </c>
      <c r="G1467" t="s">
        <v>2791</v>
      </c>
      <c r="H1467" t="s">
        <v>4812</v>
      </c>
    </row>
    <row r="1468" spans="1:8" x14ac:dyDescent="0.25">
      <c r="A1468" s="8" t="s">
        <v>2508</v>
      </c>
      <c r="B1468" s="8" t="s">
        <v>4061</v>
      </c>
      <c r="C1468" s="8" t="s">
        <v>4059</v>
      </c>
      <c r="D1468" s="8" t="s">
        <v>4060</v>
      </c>
      <c r="E1468" t="s">
        <v>2508</v>
      </c>
      <c r="F1468" t="s">
        <v>2513</v>
      </c>
      <c r="G1468" t="s">
        <v>2928</v>
      </c>
      <c r="H1468" t="s">
        <v>4060</v>
      </c>
    </row>
    <row r="1469" spans="1:8" x14ac:dyDescent="0.25">
      <c r="A1469" s="8" t="s">
        <v>2508</v>
      </c>
      <c r="B1469" s="8" t="s">
        <v>3042</v>
      </c>
      <c r="C1469" s="8" t="s">
        <v>3621</v>
      </c>
      <c r="D1469" s="8" t="s">
        <v>3621</v>
      </c>
      <c r="E1469" t="s">
        <v>2508</v>
      </c>
      <c r="F1469" t="s">
        <v>2513</v>
      </c>
      <c r="G1469" t="s">
        <v>3040</v>
      </c>
      <c r="H1469" t="s">
        <v>3621</v>
      </c>
    </row>
    <row r="1470" spans="1:8" x14ac:dyDescent="0.25">
      <c r="A1470" s="8" t="s">
        <v>2508</v>
      </c>
      <c r="B1470" s="8" t="s">
        <v>2891</v>
      </c>
      <c r="C1470" s="8" t="s">
        <v>3438</v>
      </c>
      <c r="D1470" s="8" t="s">
        <v>3438</v>
      </c>
      <c r="E1470" t="s">
        <v>2508</v>
      </c>
      <c r="F1470" t="s">
        <v>2513</v>
      </c>
      <c r="G1470" t="s">
        <v>3245</v>
      </c>
      <c r="H1470" t="s">
        <v>3438</v>
      </c>
    </row>
    <row r="1471" spans="1:8" x14ac:dyDescent="0.25">
      <c r="A1471" s="8" t="s">
        <v>2508</v>
      </c>
      <c r="B1471" s="8" t="s">
        <v>2810</v>
      </c>
      <c r="C1471" s="8" t="s">
        <v>4746</v>
      </c>
      <c r="D1471" s="8" t="s">
        <v>4747</v>
      </c>
      <c r="E1471" t="s">
        <v>2508</v>
      </c>
      <c r="F1471" t="s">
        <v>2513</v>
      </c>
      <c r="G1471" t="s">
        <v>3200</v>
      </c>
      <c r="H1471" t="s">
        <v>4747</v>
      </c>
    </row>
    <row r="1472" spans="1:8" x14ac:dyDescent="0.25">
      <c r="A1472" s="8" t="s">
        <v>2508</v>
      </c>
      <c r="B1472" s="8" t="s">
        <v>2713</v>
      </c>
      <c r="C1472" s="8" t="s">
        <v>4101</v>
      </c>
      <c r="D1472" s="8" t="s">
        <v>4101</v>
      </c>
      <c r="E1472" t="s">
        <v>2508</v>
      </c>
      <c r="F1472" t="s">
        <v>2513</v>
      </c>
      <c r="G1472" t="s">
        <v>3137</v>
      </c>
      <c r="H1472" t="s">
        <v>4101</v>
      </c>
    </row>
    <row r="1473" spans="1:8" x14ac:dyDescent="0.25">
      <c r="A1473" s="8" t="s">
        <v>2508</v>
      </c>
      <c r="B1473" s="8" t="s">
        <v>3053</v>
      </c>
      <c r="C1473" s="8" t="s">
        <v>3052</v>
      </c>
      <c r="D1473" s="8" t="s">
        <v>3052</v>
      </c>
      <c r="E1473" t="s">
        <v>2508</v>
      </c>
      <c r="F1473" t="s">
        <v>2513</v>
      </c>
      <c r="G1473" t="s">
        <v>3055</v>
      </c>
      <c r="H1473" t="s">
        <v>3052</v>
      </c>
    </row>
    <row r="1474" spans="1:8" x14ac:dyDescent="0.25">
      <c r="A1474" s="8" t="s">
        <v>2508</v>
      </c>
      <c r="B1474" s="8" t="s">
        <v>3424</v>
      </c>
      <c r="C1474" s="8" t="s">
        <v>3464</v>
      </c>
      <c r="D1474" s="8" t="s">
        <v>3464</v>
      </c>
      <c r="E1474" t="s">
        <v>2508</v>
      </c>
      <c r="F1474" t="s">
        <v>2513</v>
      </c>
      <c r="G1474" t="s">
        <v>3466</v>
      </c>
      <c r="H1474" t="s">
        <v>3464</v>
      </c>
    </row>
    <row r="1475" spans="1:8" x14ac:dyDescent="0.25">
      <c r="A1475" s="8" t="s">
        <v>2508</v>
      </c>
      <c r="B1475" s="8" t="s">
        <v>2755</v>
      </c>
      <c r="C1475" s="8" t="s">
        <v>2754</v>
      </c>
      <c r="D1475" s="8" t="s">
        <v>2754</v>
      </c>
      <c r="E1475" t="s">
        <v>2508</v>
      </c>
      <c r="F1475" t="s">
        <v>2513</v>
      </c>
      <c r="G1475" t="s">
        <v>2757</v>
      </c>
      <c r="H1475" t="s">
        <v>2754</v>
      </c>
    </row>
    <row r="1476" spans="1:8" x14ac:dyDescent="0.25">
      <c r="A1476" s="8" t="s">
        <v>2508</v>
      </c>
      <c r="B1476" s="8" t="s">
        <v>2940</v>
      </c>
      <c r="C1476" s="8" t="s">
        <v>2939</v>
      </c>
      <c r="D1476" s="8" t="s">
        <v>2939</v>
      </c>
      <c r="E1476" t="s">
        <v>2508</v>
      </c>
      <c r="F1476" t="s">
        <v>2513</v>
      </c>
      <c r="G1476" t="s">
        <v>2942</v>
      </c>
      <c r="H1476" t="s">
        <v>2939</v>
      </c>
    </row>
    <row r="1477" spans="1:8" x14ac:dyDescent="0.25">
      <c r="A1477" s="8" t="s">
        <v>2508</v>
      </c>
      <c r="B1477" s="8" t="s">
        <v>2762</v>
      </c>
      <c r="C1477" s="8" t="s">
        <v>2761</v>
      </c>
      <c r="D1477" s="8" t="s">
        <v>2761</v>
      </c>
      <c r="E1477" t="s">
        <v>2508</v>
      </c>
      <c r="F1477" t="s">
        <v>2513</v>
      </c>
      <c r="G1477" t="s">
        <v>2764</v>
      </c>
      <c r="H1477" t="s">
        <v>2761</v>
      </c>
    </row>
    <row r="1478" spans="1:8" x14ac:dyDescent="0.25">
      <c r="A1478" s="8" t="s">
        <v>2508</v>
      </c>
      <c r="B1478" s="8" t="s">
        <v>2644</v>
      </c>
      <c r="C1478" s="8" t="s">
        <v>3389</v>
      </c>
      <c r="D1478" s="8" t="s">
        <v>3389</v>
      </c>
      <c r="E1478" t="s">
        <v>2508</v>
      </c>
      <c r="F1478" t="s">
        <v>2513</v>
      </c>
      <c r="G1478" t="s">
        <v>3215</v>
      </c>
      <c r="H1478" t="s">
        <v>3389</v>
      </c>
    </row>
    <row r="1479" spans="1:8" x14ac:dyDescent="0.25">
      <c r="A1479" s="8" t="s">
        <v>2508</v>
      </c>
      <c r="B1479" s="8" t="s">
        <v>4095</v>
      </c>
      <c r="C1479" s="8" t="s">
        <v>4093</v>
      </c>
      <c r="D1479" s="8" t="s">
        <v>4094</v>
      </c>
      <c r="E1479" t="s">
        <v>2508</v>
      </c>
      <c r="F1479" t="s">
        <v>2513</v>
      </c>
      <c r="G1479" t="s">
        <v>3053</v>
      </c>
      <c r="H1479" t="s">
        <v>4094</v>
      </c>
    </row>
    <row r="1480" spans="1:8" x14ac:dyDescent="0.25">
      <c r="A1480" s="8" t="s">
        <v>2508</v>
      </c>
      <c r="B1480" s="8" t="s">
        <v>3202</v>
      </c>
      <c r="C1480" s="8" t="s">
        <v>3269</v>
      </c>
      <c r="D1480" s="8" t="s">
        <v>3269</v>
      </c>
      <c r="E1480" t="s">
        <v>2508</v>
      </c>
      <c r="F1480" t="s">
        <v>2513</v>
      </c>
      <c r="G1480" t="s">
        <v>2940</v>
      </c>
      <c r="H1480" t="s">
        <v>3269</v>
      </c>
    </row>
    <row r="1481" spans="1:8" x14ac:dyDescent="0.25">
      <c r="A1481" s="8" t="s">
        <v>2508</v>
      </c>
      <c r="B1481" s="8" t="s">
        <v>2793</v>
      </c>
      <c r="C1481" s="8" t="s">
        <v>3730</v>
      </c>
      <c r="D1481" s="8" t="s">
        <v>3731</v>
      </c>
      <c r="E1481" t="s">
        <v>2508</v>
      </c>
      <c r="F1481" t="s">
        <v>2513</v>
      </c>
      <c r="G1481" t="s">
        <v>2919</v>
      </c>
      <c r="H1481" t="s">
        <v>3730</v>
      </c>
    </row>
    <row r="1482" spans="1:8" x14ac:dyDescent="0.25">
      <c r="A1482" s="8" t="s">
        <v>2508</v>
      </c>
      <c r="B1482" s="8" t="s">
        <v>2571</v>
      </c>
      <c r="C1482" s="8" t="s">
        <v>2569</v>
      </c>
      <c r="D1482" s="8" t="s">
        <v>2570</v>
      </c>
      <c r="E1482" t="s">
        <v>2508</v>
      </c>
      <c r="F1482" t="s">
        <v>2513</v>
      </c>
      <c r="G1482" t="s">
        <v>2573</v>
      </c>
      <c r="H1482" t="s">
        <v>2570</v>
      </c>
    </row>
    <row r="1483" spans="1:8" x14ac:dyDescent="0.25">
      <c r="A1483" s="8" t="s">
        <v>2508</v>
      </c>
      <c r="B1483" s="8" t="s">
        <v>4042</v>
      </c>
      <c r="C1483" s="8" t="s">
        <v>4040</v>
      </c>
      <c r="D1483" s="8" t="s">
        <v>4041</v>
      </c>
      <c r="E1483" t="s">
        <v>2508</v>
      </c>
      <c r="F1483" t="s">
        <v>2513</v>
      </c>
      <c r="G1483" t="s">
        <v>3003</v>
      </c>
      <c r="H1483" t="s">
        <v>4041</v>
      </c>
    </row>
    <row r="1484" spans="1:8" x14ac:dyDescent="0.25">
      <c r="A1484" s="8" t="s">
        <v>2508</v>
      </c>
      <c r="B1484" s="8" t="s">
        <v>3832</v>
      </c>
      <c r="C1484" s="8" t="s">
        <v>3067</v>
      </c>
      <c r="D1484" s="8" t="s">
        <v>3068</v>
      </c>
      <c r="E1484" t="s">
        <v>2508</v>
      </c>
      <c r="F1484" t="s">
        <v>2513</v>
      </c>
      <c r="G1484" t="s">
        <v>3258</v>
      </c>
      <c r="H1484" t="s">
        <v>3068</v>
      </c>
    </row>
    <row r="1485" spans="1:8" x14ac:dyDescent="0.25">
      <c r="A1485" s="8" t="s">
        <v>2508</v>
      </c>
      <c r="B1485" s="8" t="s">
        <v>3008</v>
      </c>
      <c r="C1485" s="8" t="s">
        <v>3391</v>
      </c>
      <c r="D1485" s="8" t="s">
        <v>3392</v>
      </c>
      <c r="E1485" t="s">
        <v>2508</v>
      </c>
      <c r="F1485" t="s">
        <v>2513</v>
      </c>
      <c r="G1485" t="s">
        <v>3006</v>
      </c>
      <c r="H1485" t="s">
        <v>3392</v>
      </c>
    </row>
    <row r="1486" spans="1:8" x14ac:dyDescent="0.25">
      <c r="A1486" s="8" t="s">
        <v>2508</v>
      </c>
      <c r="B1486" s="8" t="s">
        <v>3200</v>
      </c>
      <c r="C1486" s="8" t="s">
        <v>3198</v>
      </c>
      <c r="D1486" s="8" t="s">
        <v>3199</v>
      </c>
      <c r="E1486" t="s">
        <v>2508</v>
      </c>
      <c r="F1486" t="s">
        <v>2513</v>
      </c>
      <c r="G1486" t="s">
        <v>3202</v>
      </c>
      <c r="H1486" t="s">
        <v>3199</v>
      </c>
    </row>
    <row r="1487" spans="1:8" x14ac:dyDescent="0.25">
      <c r="A1487" s="8" t="s">
        <v>2508</v>
      </c>
      <c r="B1487" s="8" t="s">
        <v>3634</v>
      </c>
      <c r="C1487" s="8" t="s">
        <v>3633</v>
      </c>
      <c r="D1487" s="8" t="s">
        <v>3633</v>
      </c>
      <c r="E1487" t="s">
        <v>2508</v>
      </c>
      <c r="F1487" t="s">
        <v>2513</v>
      </c>
      <c r="G1487" t="s">
        <v>3536</v>
      </c>
      <c r="H1487" t="s">
        <v>3633</v>
      </c>
    </row>
    <row r="1488" spans="1:8" x14ac:dyDescent="0.25">
      <c r="A1488" s="8" t="s">
        <v>2508</v>
      </c>
      <c r="B1488" s="8" t="s">
        <v>3638</v>
      </c>
      <c r="C1488" s="8" t="s">
        <v>3645</v>
      </c>
      <c r="D1488" s="8" t="s">
        <v>3646</v>
      </c>
      <c r="E1488" t="s">
        <v>2508</v>
      </c>
      <c r="F1488" t="s">
        <v>2513</v>
      </c>
      <c r="G1488" t="s">
        <v>3142</v>
      </c>
      <c r="H1488" t="s">
        <v>3143</v>
      </c>
    </row>
    <row r="1489" spans="1:8" x14ac:dyDescent="0.25">
      <c r="A1489" s="8" t="s">
        <v>2508</v>
      </c>
      <c r="B1489" s="8" t="s">
        <v>3516</v>
      </c>
      <c r="C1489" s="8" t="s">
        <v>3515</v>
      </c>
      <c r="D1489" s="8" t="s">
        <v>3515</v>
      </c>
      <c r="E1489" t="s">
        <v>2508</v>
      </c>
      <c r="F1489" t="s">
        <v>2513</v>
      </c>
      <c r="G1489" t="s">
        <v>3142</v>
      </c>
      <c r="H1489" t="s">
        <v>3143</v>
      </c>
    </row>
    <row r="1490" spans="1:8" x14ac:dyDescent="0.25">
      <c r="A1490" s="8" t="s">
        <v>2508</v>
      </c>
      <c r="B1490" s="8" t="s">
        <v>3474</v>
      </c>
      <c r="C1490" s="8" t="s">
        <v>3473</v>
      </c>
      <c r="D1490" s="8" t="s">
        <v>3473</v>
      </c>
      <c r="E1490" t="s">
        <v>2508</v>
      </c>
      <c r="F1490" t="s">
        <v>2513</v>
      </c>
      <c r="G1490" t="s">
        <v>3142</v>
      </c>
      <c r="H1490" t="s">
        <v>3143</v>
      </c>
    </row>
    <row r="1491" spans="1:8" x14ac:dyDescent="0.25">
      <c r="A1491" s="8" t="s">
        <v>2508</v>
      </c>
      <c r="B1491" s="8" t="s">
        <v>3371</v>
      </c>
      <c r="C1491" s="8" t="s">
        <v>3370</v>
      </c>
      <c r="D1491" s="8" t="s">
        <v>3370</v>
      </c>
      <c r="E1491" t="s">
        <v>2508</v>
      </c>
      <c r="F1491" t="s">
        <v>2513</v>
      </c>
      <c r="G1491" t="s">
        <v>3142</v>
      </c>
      <c r="H1491" t="s">
        <v>3143</v>
      </c>
    </row>
    <row r="1492" spans="1:8" x14ac:dyDescent="0.25">
      <c r="A1492" s="8" t="s">
        <v>2508</v>
      </c>
      <c r="B1492" s="8" t="s">
        <v>2678</v>
      </c>
      <c r="C1492" s="8" t="s">
        <v>1237</v>
      </c>
      <c r="D1492" s="8" t="s">
        <v>3414</v>
      </c>
      <c r="E1492" t="s">
        <v>2508</v>
      </c>
      <c r="F1492" t="s">
        <v>2513</v>
      </c>
      <c r="G1492" t="s">
        <v>3142</v>
      </c>
      <c r="H1492" t="s">
        <v>3143</v>
      </c>
    </row>
    <row r="1493" spans="1:8" x14ac:dyDescent="0.25">
      <c r="A1493" s="8" t="s">
        <v>2508</v>
      </c>
      <c r="B1493" s="8" t="s">
        <v>2514</v>
      </c>
      <c r="C1493" s="8" t="s">
        <v>928</v>
      </c>
      <c r="D1493" s="8" t="s">
        <v>928</v>
      </c>
      <c r="E1493" t="s">
        <v>2508</v>
      </c>
      <c r="F1493" t="s">
        <v>2513</v>
      </c>
      <c r="G1493" t="s">
        <v>3142</v>
      </c>
      <c r="H1493" t="s">
        <v>3143</v>
      </c>
    </row>
    <row r="1494" spans="1:8" x14ac:dyDescent="0.25">
      <c r="A1494" s="8" t="s">
        <v>2508</v>
      </c>
      <c r="B1494" s="8" t="s">
        <v>2930</v>
      </c>
      <c r="C1494" s="8" t="s">
        <v>3139</v>
      </c>
      <c r="D1494" s="8" t="s">
        <v>3140</v>
      </c>
      <c r="E1494" t="s">
        <v>2508</v>
      </c>
      <c r="F1494" t="s">
        <v>2513</v>
      </c>
      <c r="G1494" t="s">
        <v>3142</v>
      </c>
      <c r="H1494" t="s">
        <v>3143</v>
      </c>
    </row>
    <row r="1495" spans="1:8" x14ac:dyDescent="0.25">
      <c r="A1495" s="8" t="s">
        <v>2508</v>
      </c>
      <c r="B1495" s="8" t="s">
        <v>2911</v>
      </c>
      <c r="C1495" s="8" t="s">
        <v>4763</v>
      </c>
      <c r="D1495" s="8" t="s">
        <v>4764</v>
      </c>
      <c r="E1495" t="s">
        <v>2508</v>
      </c>
      <c r="F1495" t="s">
        <v>2513</v>
      </c>
      <c r="G1495" t="s">
        <v>3341</v>
      </c>
      <c r="H1495" t="s">
        <v>4764</v>
      </c>
    </row>
    <row r="1496" spans="1:8" x14ac:dyDescent="0.25">
      <c r="A1496" s="8" t="s">
        <v>2508</v>
      </c>
      <c r="B1496" s="8" t="s">
        <v>3422</v>
      </c>
      <c r="C1496" s="8" t="s">
        <v>3421</v>
      </c>
      <c r="D1496" s="8" t="s">
        <v>3421</v>
      </c>
      <c r="E1496" t="s">
        <v>2508</v>
      </c>
      <c r="F1496" t="s">
        <v>2513</v>
      </c>
      <c r="G1496" t="s">
        <v>3424</v>
      </c>
      <c r="H1496" t="s">
        <v>3421</v>
      </c>
    </row>
    <row r="1497" spans="1:8" x14ac:dyDescent="0.25">
      <c r="A1497" s="8" t="s">
        <v>2508</v>
      </c>
      <c r="B1497" s="8" t="s">
        <v>3040</v>
      </c>
      <c r="C1497" s="8" t="s">
        <v>3038</v>
      </c>
      <c r="D1497" s="8" t="s">
        <v>3039</v>
      </c>
      <c r="E1497" t="s">
        <v>2508</v>
      </c>
      <c r="F1497" t="s">
        <v>2513</v>
      </c>
      <c r="G1497" t="s">
        <v>3042</v>
      </c>
      <c r="H1497" t="s">
        <v>3039</v>
      </c>
    </row>
    <row r="1498" spans="1:8" x14ac:dyDescent="0.25">
      <c r="A1498" s="8" t="s">
        <v>2508</v>
      </c>
      <c r="B1498" s="8" t="s">
        <v>3012</v>
      </c>
      <c r="C1498" s="8" t="s">
        <v>3871</v>
      </c>
      <c r="D1498" s="8" t="s">
        <v>3871</v>
      </c>
      <c r="E1498" t="s">
        <v>2508</v>
      </c>
      <c r="F1498" t="s">
        <v>2513</v>
      </c>
      <c r="G1498" t="s">
        <v>3162</v>
      </c>
      <c r="H1498" t="s">
        <v>3871</v>
      </c>
    </row>
    <row r="1499" spans="1:8" x14ac:dyDescent="0.25">
      <c r="A1499" s="8" t="s">
        <v>2508</v>
      </c>
      <c r="B1499" s="8" t="s">
        <v>3902</v>
      </c>
      <c r="C1499" s="8" t="s">
        <v>3901</v>
      </c>
      <c r="D1499" s="8" t="s">
        <v>3901</v>
      </c>
      <c r="E1499" t="s">
        <v>2508</v>
      </c>
      <c r="F1499" t="s">
        <v>2513</v>
      </c>
      <c r="G1499" t="s">
        <v>3699</v>
      </c>
      <c r="H1499" t="s">
        <v>3901</v>
      </c>
    </row>
    <row r="1500" spans="1:8" x14ac:dyDescent="0.25">
      <c r="A1500" s="8" t="s">
        <v>2508</v>
      </c>
      <c r="B1500" s="8" t="s">
        <v>2898</v>
      </c>
      <c r="C1500" s="8" t="s">
        <v>2896</v>
      </c>
      <c r="D1500" s="8" t="s">
        <v>2897</v>
      </c>
      <c r="E1500" t="s">
        <v>2508</v>
      </c>
      <c r="F1500" t="s">
        <v>2513</v>
      </c>
      <c r="G1500" t="s">
        <v>2900</v>
      </c>
      <c r="H1500" t="s">
        <v>2897</v>
      </c>
    </row>
    <row r="1501" spans="1:8" x14ac:dyDescent="0.25">
      <c r="A1501" s="8" t="s">
        <v>2508</v>
      </c>
      <c r="B1501" s="8" t="s">
        <v>3010</v>
      </c>
      <c r="C1501" s="8" t="s">
        <v>3009</v>
      </c>
      <c r="D1501" s="8" t="s">
        <v>3009</v>
      </c>
      <c r="E1501" t="s">
        <v>2508</v>
      </c>
      <c r="F1501" t="s">
        <v>2513</v>
      </c>
      <c r="G1501" t="s">
        <v>3012</v>
      </c>
      <c r="H1501" t="s">
        <v>3009</v>
      </c>
    </row>
    <row r="1502" spans="1:8" x14ac:dyDescent="0.25">
      <c r="A1502" s="8" t="s">
        <v>2508</v>
      </c>
      <c r="B1502" s="8" t="s">
        <v>3245</v>
      </c>
      <c r="C1502" s="8" t="s">
        <v>3244</v>
      </c>
      <c r="D1502" s="8" t="s">
        <v>3244</v>
      </c>
      <c r="E1502" t="s">
        <v>2508</v>
      </c>
      <c r="F1502" t="s">
        <v>2513</v>
      </c>
      <c r="G1502" t="s">
        <v>3247</v>
      </c>
      <c r="H1502" t="s">
        <v>3244</v>
      </c>
    </row>
    <row r="1503" spans="1:8" x14ac:dyDescent="0.25">
      <c r="A1503" s="8" t="s">
        <v>2508</v>
      </c>
      <c r="B1503" s="8" t="s">
        <v>2573</v>
      </c>
      <c r="C1503" s="8" t="s">
        <v>2711</v>
      </c>
      <c r="D1503" s="8" t="s">
        <v>2711</v>
      </c>
      <c r="E1503" t="s">
        <v>2508</v>
      </c>
      <c r="F1503" t="s">
        <v>2513</v>
      </c>
      <c r="G1503" t="s">
        <v>2713</v>
      </c>
      <c r="H1503" t="s">
        <v>2711</v>
      </c>
    </row>
    <row r="1504" spans="1:8" x14ac:dyDescent="0.25">
      <c r="A1504" s="8" t="s">
        <v>2508</v>
      </c>
      <c r="B1504" s="8" t="s">
        <v>3466</v>
      </c>
      <c r="C1504" s="8" t="s">
        <v>3636</v>
      </c>
      <c r="D1504" s="8" t="s">
        <v>3636</v>
      </c>
      <c r="E1504" t="s">
        <v>2508</v>
      </c>
      <c r="F1504" t="s">
        <v>2513</v>
      </c>
      <c r="G1504" t="s">
        <v>3638</v>
      </c>
      <c r="H1504" t="s">
        <v>3636</v>
      </c>
    </row>
    <row r="1505" spans="1:8" x14ac:dyDescent="0.25">
      <c r="A1505" s="8" t="s">
        <v>2508</v>
      </c>
      <c r="B1505" s="8" t="s">
        <v>3536</v>
      </c>
      <c r="C1505" s="8" t="s">
        <v>3534</v>
      </c>
      <c r="D1505" s="8" t="s">
        <v>3535</v>
      </c>
      <c r="E1505" t="s">
        <v>2508</v>
      </c>
      <c r="F1505" t="s">
        <v>2513</v>
      </c>
      <c r="G1505" t="s">
        <v>3538</v>
      </c>
      <c r="H1505" t="s">
        <v>3535</v>
      </c>
    </row>
    <row r="1506" spans="1:8" x14ac:dyDescent="0.25">
      <c r="A1506" s="8" t="s">
        <v>2508</v>
      </c>
      <c r="B1506" s="8" t="s">
        <v>3162</v>
      </c>
      <c r="C1506" s="8" t="s">
        <v>3160</v>
      </c>
      <c r="D1506" s="8" t="s">
        <v>3161</v>
      </c>
      <c r="E1506" t="s">
        <v>2508</v>
      </c>
      <c r="F1506" t="s">
        <v>2513</v>
      </c>
      <c r="G1506" t="s">
        <v>3164</v>
      </c>
      <c r="H1506" t="s">
        <v>3161</v>
      </c>
    </row>
    <row r="1507" spans="1:8" x14ac:dyDescent="0.25">
      <c r="A1507" s="8" t="s">
        <v>2508</v>
      </c>
      <c r="B1507" s="8" t="s">
        <v>2808</v>
      </c>
      <c r="C1507" s="8" t="s">
        <v>2769</v>
      </c>
      <c r="D1507" s="8" t="s">
        <v>2769</v>
      </c>
      <c r="E1507" t="s">
        <v>2508</v>
      </c>
      <c r="F1507" t="s">
        <v>2513</v>
      </c>
      <c r="G1507" t="s">
        <v>2810</v>
      </c>
      <c r="H1507" t="s">
        <v>2769</v>
      </c>
    </row>
    <row r="1508" spans="1:8" x14ac:dyDescent="0.25">
      <c r="A1508" s="8" t="s">
        <v>2508</v>
      </c>
      <c r="B1508" s="8" t="s">
        <v>3478</v>
      </c>
      <c r="C1508" s="8" t="s">
        <v>3476</v>
      </c>
      <c r="D1508" s="8" t="s">
        <v>3477</v>
      </c>
      <c r="E1508" t="s">
        <v>2508</v>
      </c>
      <c r="F1508" t="s">
        <v>2513</v>
      </c>
      <c r="G1508" t="s">
        <v>3371</v>
      </c>
      <c r="H1508" t="s">
        <v>3477</v>
      </c>
    </row>
    <row r="1509" spans="1:8" x14ac:dyDescent="0.25">
      <c r="A1509" s="8" t="s">
        <v>2508</v>
      </c>
      <c r="B1509" s="8" t="s">
        <v>3369</v>
      </c>
      <c r="C1509" s="8" t="s">
        <v>4342</v>
      </c>
      <c r="D1509" s="8" t="s">
        <v>4342</v>
      </c>
      <c r="E1509" t="s">
        <v>2508</v>
      </c>
      <c r="F1509" t="s">
        <v>2513</v>
      </c>
      <c r="G1509" t="s">
        <v>4220</v>
      </c>
      <c r="H1509" t="s">
        <v>4342</v>
      </c>
    </row>
    <row r="1510" spans="1:8" x14ac:dyDescent="0.25">
      <c r="A1510" s="8" t="s">
        <v>2508</v>
      </c>
      <c r="B1510" s="8" t="s">
        <v>2909</v>
      </c>
      <c r="C1510" s="8" t="s">
        <v>2908</v>
      </c>
      <c r="D1510" s="8" t="s">
        <v>2908</v>
      </c>
      <c r="E1510" t="s">
        <v>2508</v>
      </c>
      <c r="F1510" t="s">
        <v>2513</v>
      </c>
      <c r="G1510" t="s">
        <v>2911</v>
      </c>
      <c r="H1510" t="s">
        <v>2908</v>
      </c>
    </row>
    <row r="1511" spans="1:8" x14ac:dyDescent="0.25">
      <c r="A1511" s="8" t="s">
        <v>2508</v>
      </c>
      <c r="B1511" s="8" t="s">
        <v>3086</v>
      </c>
      <c r="C1511" s="8" t="s">
        <v>3085</v>
      </c>
      <c r="D1511" s="8" t="s">
        <v>3085</v>
      </c>
      <c r="E1511" t="s">
        <v>2508</v>
      </c>
      <c r="F1511" t="s">
        <v>2513</v>
      </c>
      <c r="G1511" t="s">
        <v>3088</v>
      </c>
      <c r="H1511" t="s">
        <v>3085</v>
      </c>
    </row>
    <row r="1512" spans="1:8" x14ac:dyDescent="0.25">
      <c r="A1512" s="8" t="s">
        <v>2508</v>
      </c>
      <c r="B1512" s="8" t="s">
        <v>3631</v>
      </c>
      <c r="C1512" s="8" t="s">
        <v>3630</v>
      </c>
      <c r="D1512" s="8" t="s">
        <v>3630</v>
      </c>
      <c r="E1512" t="s">
        <v>2508</v>
      </c>
      <c r="F1512" t="s">
        <v>2513</v>
      </c>
      <c r="G1512" t="s">
        <v>3631</v>
      </c>
      <c r="H1512" t="s">
        <v>3630</v>
      </c>
    </row>
    <row r="1513" spans="1:8" x14ac:dyDescent="0.25">
      <c r="A1513" s="8" t="s">
        <v>2508</v>
      </c>
      <c r="B1513" s="8" t="s">
        <v>3538</v>
      </c>
      <c r="C1513" s="8" t="s">
        <v>3991</v>
      </c>
      <c r="D1513" s="8" t="s">
        <v>3992</v>
      </c>
      <c r="E1513" t="s">
        <v>2508</v>
      </c>
      <c r="F1513" t="s">
        <v>2513</v>
      </c>
      <c r="G1513" t="s">
        <v>3902</v>
      </c>
      <c r="H1513" t="s">
        <v>3992</v>
      </c>
    </row>
    <row r="1514" spans="1:8" x14ac:dyDescent="0.25">
      <c r="A1514" s="8" t="s">
        <v>2508</v>
      </c>
      <c r="B1514" s="8" t="s">
        <v>4220</v>
      </c>
      <c r="C1514" s="8" t="s">
        <v>4218</v>
      </c>
      <c r="D1514" s="8" t="s">
        <v>4219</v>
      </c>
      <c r="E1514" t="s">
        <v>2508</v>
      </c>
      <c r="F1514" t="s">
        <v>2513</v>
      </c>
      <c r="G1514" t="s">
        <v>4095</v>
      </c>
      <c r="H1514" t="s">
        <v>4219</v>
      </c>
    </row>
    <row r="1515" spans="1:8" x14ac:dyDescent="0.25">
      <c r="A1515" s="8" t="s">
        <v>2508</v>
      </c>
      <c r="B1515" s="8" t="s">
        <v>2676</v>
      </c>
      <c r="C1515" s="8" t="s">
        <v>2675</v>
      </c>
      <c r="D1515" s="8" t="s">
        <v>2675</v>
      </c>
      <c r="E1515" t="s">
        <v>2508</v>
      </c>
      <c r="F1515" t="s">
        <v>2513</v>
      </c>
      <c r="G1515" t="s">
        <v>2678</v>
      </c>
      <c r="H1515" t="s">
        <v>2675</v>
      </c>
    </row>
    <row r="1516" spans="1:8" x14ac:dyDescent="0.25">
      <c r="A1516" s="8" t="s">
        <v>2508</v>
      </c>
      <c r="B1516" s="8" t="s">
        <v>2511</v>
      </c>
      <c r="C1516" s="8" t="s">
        <v>2509</v>
      </c>
      <c r="D1516" s="8" t="s">
        <v>2510</v>
      </c>
      <c r="E1516" t="s">
        <v>2508</v>
      </c>
      <c r="F1516" t="s">
        <v>2513</v>
      </c>
      <c r="G1516" t="s">
        <v>2514</v>
      </c>
      <c r="H1516" t="s">
        <v>2510</v>
      </c>
    </row>
    <row r="1517" spans="1:8" x14ac:dyDescent="0.25">
      <c r="A1517" s="8" t="s">
        <v>2508</v>
      </c>
      <c r="B1517" s="8" t="s">
        <v>2791</v>
      </c>
      <c r="C1517" s="8" t="s">
        <v>2789</v>
      </c>
      <c r="D1517" s="8" t="s">
        <v>2790</v>
      </c>
      <c r="E1517" t="s">
        <v>2508</v>
      </c>
      <c r="F1517" t="s">
        <v>2513</v>
      </c>
      <c r="G1517" t="s">
        <v>2793</v>
      </c>
      <c r="H1517" t="s">
        <v>2790</v>
      </c>
    </row>
    <row r="1518" spans="1:8" x14ac:dyDescent="0.25">
      <c r="A1518" s="8" t="s">
        <v>2508</v>
      </c>
      <c r="B1518" s="8" t="s">
        <v>2919</v>
      </c>
      <c r="C1518" s="8" t="s">
        <v>2917</v>
      </c>
      <c r="D1518" s="8" t="s">
        <v>2918</v>
      </c>
      <c r="E1518" t="s">
        <v>2508</v>
      </c>
      <c r="F1518" t="s">
        <v>2513</v>
      </c>
      <c r="G1518" t="s">
        <v>2921</v>
      </c>
      <c r="H1518" t="s">
        <v>2918</v>
      </c>
    </row>
    <row r="1519" spans="1:8" x14ac:dyDescent="0.25">
      <c r="A1519" s="8" t="s">
        <v>2508</v>
      </c>
      <c r="B1519" s="8" t="s">
        <v>2928</v>
      </c>
      <c r="C1519" s="8" t="s">
        <v>2926</v>
      </c>
      <c r="D1519" s="8" t="s">
        <v>2927</v>
      </c>
      <c r="E1519" t="s">
        <v>2508</v>
      </c>
      <c r="F1519" t="s">
        <v>2513</v>
      </c>
      <c r="G1519" t="s">
        <v>2930</v>
      </c>
      <c r="H1519" t="s">
        <v>2927</v>
      </c>
    </row>
    <row r="1520" spans="1:8" x14ac:dyDescent="0.25">
      <c r="A1520" s="8" t="s">
        <v>2508</v>
      </c>
      <c r="B1520" s="8" t="s">
        <v>2889</v>
      </c>
      <c r="C1520" s="8" t="s">
        <v>2887</v>
      </c>
      <c r="D1520" s="8" t="s">
        <v>2888</v>
      </c>
      <c r="E1520" t="s">
        <v>2508</v>
      </c>
      <c r="F1520" t="s">
        <v>2513</v>
      </c>
      <c r="G1520" t="s">
        <v>2891</v>
      </c>
      <c r="H1520" t="s">
        <v>2888</v>
      </c>
    </row>
    <row r="1521" spans="1:8" x14ac:dyDescent="0.25">
      <c r="A1521" s="8" t="s">
        <v>1076</v>
      </c>
      <c r="B1521" s="8" t="s">
        <v>1688</v>
      </c>
      <c r="C1521" s="8" t="s">
        <v>1911</v>
      </c>
      <c r="D1521" s="8" t="s">
        <v>1912</v>
      </c>
      <c r="E1521" t="s">
        <v>1076</v>
      </c>
      <c r="F1521" t="s">
        <v>1081</v>
      </c>
      <c r="G1521" t="s">
        <v>1740</v>
      </c>
      <c r="H1521" t="s">
        <v>1912</v>
      </c>
    </row>
    <row r="1522" spans="1:8" x14ac:dyDescent="0.25">
      <c r="A1522" s="8" t="s">
        <v>1076</v>
      </c>
      <c r="B1522" s="8" t="s">
        <v>1905</v>
      </c>
      <c r="C1522" s="8" t="s">
        <v>1903</v>
      </c>
      <c r="D1522" s="8" t="s">
        <v>1904</v>
      </c>
      <c r="E1522" t="s">
        <v>1076</v>
      </c>
      <c r="F1522" t="s">
        <v>1081</v>
      </c>
      <c r="G1522" t="s">
        <v>1882</v>
      </c>
      <c r="H1522" t="s">
        <v>1904</v>
      </c>
    </row>
    <row r="1523" spans="1:8" x14ac:dyDescent="0.25">
      <c r="A1523" s="8" t="s">
        <v>1076</v>
      </c>
      <c r="B1523" s="8" t="s">
        <v>1346</v>
      </c>
      <c r="C1523" s="8" t="s">
        <v>2152</v>
      </c>
      <c r="D1523" s="8" t="s">
        <v>2152</v>
      </c>
      <c r="E1523" t="s">
        <v>1076</v>
      </c>
      <c r="F1523" t="s">
        <v>1081</v>
      </c>
      <c r="G1523" t="s">
        <v>2154</v>
      </c>
      <c r="H1523" t="s">
        <v>2152</v>
      </c>
    </row>
    <row r="1524" spans="1:8" x14ac:dyDescent="0.25">
      <c r="A1524" s="8" t="s">
        <v>1076</v>
      </c>
      <c r="B1524" s="8" t="s">
        <v>2338</v>
      </c>
      <c r="C1524" s="8" t="s">
        <v>2435</v>
      </c>
      <c r="D1524" s="8" t="s">
        <v>2435</v>
      </c>
      <c r="E1524" t="s">
        <v>1076</v>
      </c>
      <c r="F1524" t="s">
        <v>1081</v>
      </c>
      <c r="G1524" t="s">
        <v>2336</v>
      </c>
      <c r="H1524" t="s">
        <v>2435</v>
      </c>
    </row>
    <row r="1525" spans="1:8" x14ac:dyDescent="0.25">
      <c r="A1525" s="8" t="s">
        <v>1076</v>
      </c>
      <c r="B1525" s="8" t="s">
        <v>2015</v>
      </c>
      <c r="C1525" s="8" t="s">
        <v>2014</v>
      </c>
      <c r="D1525" s="8" t="s">
        <v>2014</v>
      </c>
      <c r="E1525" t="s">
        <v>1076</v>
      </c>
      <c r="F1525" t="s">
        <v>1081</v>
      </c>
      <c r="G1525" t="s">
        <v>2017</v>
      </c>
      <c r="H1525" t="s">
        <v>2014</v>
      </c>
    </row>
    <row r="1526" spans="1:8" x14ac:dyDescent="0.25">
      <c r="A1526" s="8" t="s">
        <v>1076</v>
      </c>
      <c r="B1526" s="8" t="s">
        <v>2017</v>
      </c>
      <c r="C1526" s="8" t="s">
        <v>3021</v>
      </c>
      <c r="D1526" s="8" t="s">
        <v>3022</v>
      </c>
      <c r="E1526" t="s">
        <v>1076</v>
      </c>
      <c r="F1526" t="s">
        <v>1081</v>
      </c>
      <c r="G1526" t="s">
        <v>3024</v>
      </c>
      <c r="H1526" t="s">
        <v>3022</v>
      </c>
    </row>
    <row r="1527" spans="1:8" x14ac:dyDescent="0.25">
      <c r="A1527" s="8" t="s">
        <v>1076</v>
      </c>
      <c r="B1527" s="8" t="s">
        <v>1597</v>
      </c>
      <c r="C1527" s="8" t="s">
        <v>2705</v>
      </c>
      <c r="D1527" s="8" t="s">
        <v>2705</v>
      </c>
      <c r="E1527" t="s">
        <v>1076</v>
      </c>
      <c r="F1527" t="s">
        <v>1081</v>
      </c>
      <c r="G1527" t="s">
        <v>2707</v>
      </c>
      <c r="H1527" t="s">
        <v>2705</v>
      </c>
    </row>
    <row r="1528" spans="1:8" x14ac:dyDescent="0.25">
      <c r="A1528" s="8" t="s">
        <v>1076</v>
      </c>
      <c r="B1528" s="8" t="s">
        <v>1537</v>
      </c>
      <c r="C1528" s="8" t="s">
        <v>1536</v>
      </c>
      <c r="D1528" s="8" t="s">
        <v>1536</v>
      </c>
      <c r="E1528" t="s">
        <v>1076</v>
      </c>
      <c r="F1528" t="s">
        <v>1081</v>
      </c>
      <c r="G1528" t="s">
        <v>1539</v>
      </c>
      <c r="H1528" t="s">
        <v>1536</v>
      </c>
    </row>
    <row r="1529" spans="1:8" x14ac:dyDescent="0.25">
      <c r="A1529" s="8" t="s">
        <v>1076</v>
      </c>
      <c r="B1529" s="8" t="s">
        <v>1421</v>
      </c>
      <c r="C1529" s="8" t="s">
        <v>1515</v>
      </c>
      <c r="D1529" s="8" t="s">
        <v>1515</v>
      </c>
      <c r="E1529" t="s">
        <v>1076</v>
      </c>
      <c r="F1529" t="s">
        <v>1081</v>
      </c>
      <c r="G1529" t="s">
        <v>1517</v>
      </c>
      <c r="H1529" t="s">
        <v>1518</v>
      </c>
    </row>
    <row r="1530" spans="1:8" x14ac:dyDescent="0.25">
      <c r="A1530" s="8" t="s">
        <v>1076</v>
      </c>
      <c r="B1530" s="8" t="s">
        <v>1740</v>
      </c>
      <c r="C1530" s="8" t="s">
        <v>880</v>
      </c>
      <c r="D1530" s="8" t="s">
        <v>880</v>
      </c>
      <c r="E1530" t="s">
        <v>1076</v>
      </c>
      <c r="F1530" t="s">
        <v>1081</v>
      </c>
      <c r="G1530" t="s">
        <v>1517</v>
      </c>
      <c r="H1530" t="s">
        <v>1518</v>
      </c>
    </row>
    <row r="1531" spans="1:8" x14ac:dyDescent="0.25">
      <c r="A1531" s="8" t="s">
        <v>1076</v>
      </c>
      <c r="B1531" s="8" t="s">
        <v>1882</v>
      </c>
      <c r="C1531" s="8" t="s">
        <v>1880</v>
      </c>
      <c r="D1531" s="8" t="s">
        <v>1881</v>
      </c>
      <c r="E1531" t="s">
        <v>1076</v>
      </c>
      <c r="F1531" t="s">
        <v>1081</v>
      </c>
      <c r="G1531" t="s">
        <v>1517</v>
      </c>
      <c r="H1531" t="s">
        <v>1518</v>
      </c>
    </row>
    <row r="1532" spans="1:8" x14ac:dyDescent="0.25">
      <c r="A1532" s="8" t="s">
        <v>1076</v>
      </c>
      <c r="B1532" s="8" t="s">
        <v>2316</v>
      </c>
      <c r="C1532" s="8" t="s">
        <v>2315</v>
      </c>
      <c r="D1532" s="8" t="s">
        <v>2315</v>
      </c>
      <c r="E1532" t="s">
        <v>1076</v>
      </c>
      <c r="F1532" t="s">
        <v>1081</v>
      </c>
      <c r="G1532" t="s">
        <v>1517</v>
      </c>
      <c r="H1532" t="s">
        <v>1518</v>
      </c>
    </row>
    <row r="1533" spans="1:8" x14ac:dyDescent="0.25">
      <c r="A1533" s="8" t="s">
        <v>1076</v>
      </c>
      <c r="B1533" s="8" t="s">
        <v>1888</v>
      </c>
      <c r="C1533" s="8" t="s">
        <v>1887</v>
      </c>
      <c r="D1533" s="8" t="s">
        <v>1887</v>
      </c>
      <c r="E1533" t="s">
        <v>1076</v>
      </c>
      <c r="F1533" t="s">
        <v>1081</v>
      </c>
      <c r="G1533" t="s">
        <v>1888</v>
      </c>
      <c r="H1533" t="s">
        <v>1887</v>
      </c>
    </row>
    <row r="1534" spans="1:8" x14ac:dyDescent="0.25">
      <c r="A1534" s="8" t="s">
        <v>1076</v>
      </c>
      <c r="B1534" s="8" t="s">
        <v>1659</v>
      </c>
      <c r="C1534" s="8" t="s">
        <v>1658</v>
      </c>
      <c r="D1534" s="8" t="s">
        <v>1658</v>
      </c>
      <c r="E1534" t="s">
        <v>1076</v>
      </c>
      <c r="F1534" t="s">
        <v>1081</v>
      </c>
      <c r="G1534" t="s">
        <v>1661</v>
      </c>
      <c r="H1534" t="s">
        <v>1658</v>
      </c>
    </row>
    <row r="1535" spans="1:8" x14ac:dyDescent="0.25">
      <c r="A1535" s="8" t="s">
        <v>1076</v>
      </c>
      <c r="B1535" s="8" t="s">
        <v>1309</v>
      </c>
      <c r="C1535" s="8" t="s">
        <v>1595</v>
      </c>
      <c r="D1535" s="8" t="s">
        <v>1595</v>
      </c>
      <c r="E1535" t="s">
        <v>1076</v>
      </c>
      <c r="F1535" t="s">
        <v>1081</v>
      </c>
      <c r="G1535" t="s">
        <v>1597</v>
      </c>
      <c r="H1535" t="s">
        <v>1595</v>
      </c>
    </row>
    <row r="1536" spans="1:8" x14ac:dyDescent="0.25">
      <c r="A1536" s="8" t="s">
        <v>1076</v>
      </c>
      <c r="B1536" s="8" t="s">
        <v>2336</v>
      </c>
      <c r="C1536" s="8" t="s">
        <v>2334</v>
      </c>
      <c r="D1536" s="8" t="s">
        <v>2335</v>
      </c>
      <c r="E1536" t="s">
        <v>1076</v>
      </c>
      <c r="F1536" t="s">
        <v>1081</v>
      </c>
      <c r="G1536" t="s">
        <v>2338</v>
      </c>
      <c r="H1536" t="s">
        <v>2335</v>
      </c>
    </row>
    <row r="1537" spans="1:8" x14ac:dyDescent="0.25">
      <c r="A1537" s="8" t="s">
        <v>1076</v>
      </c>
      <c r="B1537" s="8" t="s">
        <v>1307</v>
      </c>
      <c r="C1537" s="8" t="s">
        <v>1306</v>
      </c>
      <c r="D1537" s="8" t="s">
        <v>1306</v>
      </c>
      <c r="E1537" t="s">
        <v>1076</v>
      </c>
      <c r="F1537" t="s">
        <v>1081</v>
      </c>
      <c r="G1537" t="s">
        <v>1309</v>
      </c>
      <c r="H1537" t="s">
        <v>1306</v>
      </c>
    </row>
    <row r="1538" spans="1:8" x14ac:dyDescent="0.25">
      <c r="A1538" s="8" t="s">
        <v>1076</v>
      </c>
      <c r="B1538" s="8" t="s">
        <v>1661</v>
      </c>
      <c r="C1538" s="8" t="s">
        <v>1685</v>
      </c>
      <c r="D1538" s="8" t="s">
        <v>1686</v>
      </c>
      <c r="E1538" t="s">
        <v>1076</v>
      </c>
      <c r="F1538" t="s">
        <v>1081</v>
      </c>
      <c r="G1538" t="s">
        <v>1688</v>
      </c>
      <c r="H1538" t="s">
        <v>1686</v>
      </c>
    </row>
    <row r="1539" spans="1:8" x14ac:dyDescent="0.25">
      <c r="A1539" s="8" t="s">
        <v>1076</v>
      </c>
      <c r="B1539" s="8" t="s">
        <v>1315</v>
      </c>
      <c r="C1539" s="8" t="s">
        <v>1313</v>
      </c>
      <c r="D1539" s="8" t="s">
        <v>1314</v>
      </c>
      <c r="E1539" t="s">
        <v>1076</v>
      </c>
      <c r="F1539" t="s">
        <v>1081</v>
      </c>
      <c r="G1539" t="s">
        <v>1317</v>
      </c>
      <c r="H1539" t="s">
        <v>1314</v>
      </c>
    </row>
    <row r="1540" spans="1:8" x14ac:dyDescent="0.25">
      <c r="A1540" s="8" t="s">
        <v>1076</v>
      </c>
      <c r="B1540" s="8" t="s">
        <v>2707</v>
      </c>
      <c r="C1540" s="8" t="s">
        <v>4150</v>
      </c>
      <c r="D1540" s="8" t="s">
        <v>4150</v>
      </c>
      <c r="E1540" t="s">
        <v>1076</v>
      </c>
      <c r="F1540" t="s">
        <v>1081</v>
      </c>
      <c r="G1540" t="s">
        <v>1307</v>
      </c>
      <c r="H1540" t="s">
        <v>4150</v>
      </c>
    </row>
    <row r="1541" spans="1:8" x14ac:dyDescent="0.25">
      <c r="A1541" s="8" t="s">
        <v>1076</v>
      </c>
      <c r="B1541" s="8" t="s">
        <v>1402</v>
      </c>
      <c r="C1541" s="8" t="s">
        <v>1400</v>
      </c>
      <c r="D1541" s="8" t="s">
        <v>1401</v>
      </c>
      <c r="E1541" t="s">
        <v>1076</v>
      </c>
      <c r="F1541" t="s">
        <v>1081</v>
      </c>
      <c r="G1541" t="s">
        <v>1315</v>
      </c>
      <c r="H1541" t="s">
        <v>1401</v>
      </c>
    </row>
    <row r="1542" spans="1:8" x14ac:dyDescent="0.25">
      <c r="A1542" s="8" t="s">
        <v>1076</v>
      </c>
      <c r="B1542" s="8" t="s">
        <v>1317</v>
      </c>
      <c r="C1542" s="8" t="s">
        <v>1418</v>
      </c>
      <c r="D1542" s="8" t="s">
        <v>1419</v>
      </c>
      <c r="E1542" t="s">
        <v>1076</v>
      </c>
      <c r="F1542" t="s">
        <v>1081</v>
      </c>
      <c r="G1542" t="s">
        <v>1421</v>
      </c>
      <c r="H1542" t="s">
        <v>1419</v>
      </c>
    </row>
    <row r="1543" spans="1:8" x14ac:dyDescent="0.25">
      <c r="A1543" s="8" t="s">
        <v>1076</v>
      </c>
      <c r="B1543" s="8" t="s">
        <v>1566</v>
      </c>
      <c r="C1543" s="8" t="s">
        <v>1835</v>
      </c>
      <c r="D1543" s="8" t="s">
        <v>1836</v>
      </c>
      <c r="E1543" t="s">
        <v>1076</v>
      </c>
      <c r="F1543" t="s">
        <v>1081</v>
      </c>
      <c r="G1543" t="s">
        <v>1455</v>
      </c>
      <c r="H1543" t="s">
        <v>1836</v>
      </c>
    </row>
    <row r="1544" spans="1:8" x14ac:dyDescent="0.25">
      <c r="A1544" s="8" t="s">
        <v>1076</v>
      </c>
      <c r="B1544" s="8" t="s">
        <v>1426</v>
      </c>
      <c r="C1544" s="8" t="s">
        <v>1424</v>
      </c>
      <c r="D1544" s="8" t="s">
        <v>1425</v>
      </c>
      <c r="E1544" t="s">
        <v>1076</v>
      </c>
      <c r="F1544" t="s">
        <v>1081</v>
      </c>
      <c r="G1544" t="s">
        <v>1426</v>
      </c>
      <c r="H1544" t="s">
        <v>1425</v>
      </c>
    </row>
    <row r="1545" spans="1:8" x14ac:dyDescent="0.25">
      <c r="A1545" s="8" t="s">
        <v>1076</v>
      </c>
      <c r="B1545" s="8" t="s">
        <v>3024</v>
      </c>
      <c r="C1545" s="8" t="s">
        <v>4091</v>
      </c>
      <c r="D1545" s="8" t="s">
        <v>4091</v>
      </c>
      <c r="E1545" t="s">
        <v>1076</v>
      </c>
      <c r="F1545" t="s">
        <v>1081</v>
      </c>
      <c r="G1545" t="s">
        <v>1537</v>
      </c>
      <c r="H1545" t="s">
        <v>4091</v>
      </c>
    </row>
    <row r="1546" spans="1:8" x14ac:dyDescent="0.25">
      <c r="A1546" s="8" t="s">
        <v>1076</v>
      </c>
      <c r="B1546" s="8" t="s">
        <v>1079</v>
      </c>
      <c r="C1546" s="8" t="s">
        <v>1077</v>
      </c>
      <c r="D1546" s="8" t="s">
        <v>1078</v>
      </c>
      <c r="E1546" t="s">
        <v>1076</v>
      </c>
      <c r="F1546" t="s">
        <v>1081</v>
      </c>
      <c r="G1546" t="s">
        <v>1082</v>
      </c>
      <c r="H1546" t="s">
        <v>1077</v>
      </c>
    </row>
    <row r="1547" spans="1:8" x14ac:dyDescent="0.25">
      <c r="A1547" s="8" t="s">
        <v>1076</v>
      </c>
      <c r="B1547" s="8" t="s">
        <v>1082</v>
      </c>
      <c r="C1547" s="8" t="s">
        <v>1093</v>
      </c>
      <c r="D1547" s="8" t="s">
        <v>1094</v>
      </c>
      <c r="E1547" t="s">
        <v>1076</v>
      </c>
      <c r="F1547" t="s">
        <v>1081</v>
      </c>
      <c r="G1547" t="s">
        <v>1079</v>
      </c>
      <c r="H1547" t="s">
        <v>1094</v>
      </c>
    </row>
    <row r="1548" spans="1:8" x14ac:dyDescent="0.25">
      <c r="A1548" s="8" t="s">
        <v>1076</v>
      </c>
      <c r="B1548" s="8" t="s">
        <v>1455</v>
      </c>
      <c r="C1548" s="8" t="s">
        <v>1454</v>
      </c>
      <c r="D1548" s="8" t="s">
        <v>1454</v>
      </c>
      <c r="E1548" t="s">
        <v>1076</v>
      </c>
      <c r="F1548" t="s">
        <v>1081</v>
      </c>
      <c r="G1548" t="s">
        <v>1180</v>
      </c>
      <c r="H1548" t="s">
        <v>1454</v>
      </c>
    </row>
    <row r="1549" spans="1:8" x14ac:dyDescent="0.25">
      <c r="A1549" s="8" t="s">
        <v>1076</v>
      </c>
      <c r="B1549" s="8" t="s">
        <v>1219</v>
      </c>
      <c r="C1549" s="8" t="s">
        <v>1218</v>
      </c>
      <c r="D1549" s="8" t="s">
        <v>1218</v>
      </c>
      <c r="E1549" t="s">
        <v>1076</v>
      </c>
      <c r="F1549" t="s">
        <v>1081</v>
      </c>
      <c r="G1549" t="s">
        <v>1221</v>
      </c>
      <c r="H1549" t="s">
        <v>1218</v>
      </c>
    </row>
    <row r="1550" spans="1:8" x14ac:dyDescent="0.25">
      <c r="A1550" s="8" t="s">
        <v>1076</v>
      </c>
      <c r="B1550" s="8" t="s">
        <v>1180</v>
      </c>
      <c r="C1550" s="8" t="s">
        <v>1179</v>
      </c>
      <c r="D1550" s="8" t="s">
        <v>1179</v>
      </c>
      <c r="E1550" t="s">
        <v>1076</v>
      </c>
      <c r="F1550" t="s">
        <v>1081</v>
      </c>
      <c r="G1550" t="s">
        <v>1182</v>
      </c>
      <c r="H1550" t="s">
        <v>1179</v>
      </c>
    </row>
    <row r="1551" spans="1:8" x14ac:dyDescent="0.25">
      <c r="A1551" s="8" t="s">
        <v>1076</v>
      </c>
      <c r="B1551" s="8" t="s">
        <v>1539</v>
      </c>
      <c r="C1551" s="8" t="s">
        <v>1562</v>
      </c>
      <c r="D1551" s="8" t="s">
        <v>1562</v>
      </c>
      <c r="E1551" t="s">
        <v>1076</v>
      </c>
      <c r="F1551" t="s">
        <v>1081</v>
      </c>
      <c r="G1551" t="s">
        <v>1402</v>
      </c>
      <c r="H1551" t="s">
        <v>1562</v>
      </c>
    </row>
    <row r="1552" spans="1:8" x14ac:dyDescent="0.25">
      <c r="A1552" s="8" t="s">
        <v>1076</v>
      </c>
      <c r="B1552" s="8" t="s">
        <v>2154</v>
      </c>
      <c r="C1552" s="8" t="s">
        <v>2548</v>
      </c>
      <c r="D1552" s="8" t="s">
        <v>2549</v>
      </c>
      <c r="E1552" t="s">
        <v>1076</v>
      </c>
      <c r="F1552" t="s">
        <v>1081</v>
      </c>
      <c r="G1552" t="s">
        <v>2015</v>
      </c>
      <c r="H1552" t="s">
        <v>2549</v>
      </c>
    </row>
    <row r="1553" spans="1:8" x14ac:dyDescent="0.25">
      <c r="A1553" s="8" t="s">
        <v>1076</v>
      </c>
      <c r="B1553" s="8" t="s">
        <v>1182</v>
      </c>
      <c r="C1553" s="8" t="s">
        <v>1564</v>
      </c>
      <c r="D1553" s="8" t="s">
        <v>1564</v>
      </c>
      <c r="E1553" t="s">
        <v>1076</v>
      </c>
      <c r="F1553" t="s">
        <v>1081</v>
      </c>
      <c r="G1553" t="s">
        <v>1566</v>
      </c>
      <c r="H1553" t="s">
        <v>1564</v>
      </c>
    </row>
    <row r="1554" spans="1:8" x14ac:dyDescent="0.25">
      <c r="A1554" s="8" t="s">
        <v>1076</v>
      </c>
      <c r="B1554" s="8" t="s">
        <v>1221</v>
      </c>
      <c r="C1554" s="8" t="s">
        <v>1343</v>
      </c>
      <c r="D1554" s="8" t="s">
        <v>1344</v>
      </c>
      <c r="E1554" t="s">
        <v>1076</v>
      </c>
      <c r="F1554" t="s">
        <v>1081</v>
      </c>
      <c r="G1554" t="s">
        <v>1346</v>
      </c>
      <c r="H1554" t="s">
        <v>1344</v>
      </c>
    </row>
    <row r="1555" spans="1:8" x14ac:dyDescent="0.25">
      <c r="A1555" s="8" t="s">
        <v>3882</v>
      </c>
      <c r="B1555" s="8" t="s">
        <v>4247</v>
      </c>
      <c r="C1555" s="8" t="s">
        <v>4245</v>
      </c>
      <c r="D1555" s="8" t="s">
        <v>4246</v>
      </c>
      <c r="E1555" t="s">
        <v>3882</v>
      </c>
      <c r="F1555" t="s">
        <v>3886</v>
      </c>
      <c r="G1555" t="s">
        <v>4249</v>
      </c>
      <c r="H1555" t="s">
        <v>4246</v>
      </c>
    </row>
    <row r="1556" spans="1:8" x14ac:dyDescent="0.25">
      <c r="A1556" s="8" t="s">
        <v>3882</v>
      </c>
      <c r="B1556" s="8" t="s">
        <v>4933</v>
      </c>
      <c r="C1556" s="8" t="s">
        <v>4931</v>
      </c>
      <c r="D1556" s="8" t="s">
        <v>4932</v>
      </c>
      <c r="E1556" t="s">
        <v>3882</v>
      </c>
      <c r="F1556" t="s">
        <v>3886</v>
      </c>
      <c r="G1556" t="s">
        <v>4935</v>
      </c>
      <c r="H1556" t="s">
        <v>4936</v>
      </c>
    </row>
    <row r="1557" spans="1:8" x14ac:dyDescent="0.25">
      <c r="A1557" s="8" t="s">
        <v>3882</v>
      </c>
      <c r="B1557" s="8" t="s">
        <v>5191</v>
      </c>
      <c r="C1557" s="8" t="s">
        <v>5190</v>
      </c>
      <c r="D1557" s="8" t="s">
        <v>5190</v>
      </c>
      <c r="E1557" t="s">
        <v>3882</v>
      </c>
      <c r="F1557" t="s">
        <v>3886</v>
      </c>
      <c r="G1557" t="s">
        <v>5193</v>
      </c>
      <c r="H1557" t="s">
        <v>5190</v>
      </c>
    </row>
    <row r="1558" spans="1:8" x14ac:dyDescent="0.25">
      <c r="A1558" s="8" t="s">
        <v>3882</v>
      </c>
      <c r="B1558" s="8" t="s">
        <v>5496</v>
      </c>
      <c r="C1558" s="8" t="s">
        <v>5495</v>
      </c>
      <c r="D1558" s="8" t="s">
        <v>5495</v>
      </c>
      <c r="E1558" t="s">
        <v>3882</v>
      </c>
      <c r="F1558" t="s">
        <v>3886</v>
      </c>
      <c r="G1558" t="s">
        <v>5498</v>
      </c>
      <c r="H1558" t="s">
        <v>5495</v>
      </c>
    </row>
    <row r="1559" spans="1:8" x14ac:dyDescent="0.25">
      <c r="A1559" s="8" t="s">
        <v>3882</v>
      </c>
      <c r="B1559" s="8" t="s">
        <v>5544</v>
      </c>
      <c r="C1559" s="8" t="s">
        <v>5542</v>
      </c>
      <c r="D1559" s="8" t="s">
        <v>5543</v>
      </c>
      <c r="E1559" t="s">
        <v>3882</v>
      </c>
      <c r="F1559" t="s">
        <v>3886</v>
      </c>
      <c r="G1559" t="s">
        <v>5546</v>
      </c>
      <c r="H1559" t="s">
        <v>5543</v>
      </c>
    </row>
    <row r="1560" spans="1:8" x14ac:dyDescent="0.25">
      <c r="A1560" s="8" t="s">
        <v>3882</v>
      </c>
      <c r="B1560" s="8" t="s">
        <v>4964</v>
      </c>
      <c r="C1560" s="8" t="s">
        <v>4963</v>
      </c>
      <c r="D1560" s="8" t="s">
        <v>4963</v>
      </c>
      <c r="E1560" t="s">
        <v>3882</v>
      </c>
      <c r="F1560" t="s">
        <v>3886</v>
      </c>
      <c r="G1560" t="s">
        <v>4966</v>
      </c>
      <c r="H1560" t="s">
        <v>4963</v>
      </c>
    </row>
    <row r="1561" spans="1:8" x14ac:dyDescent="0.25">
      <c r="A1561" s="8" t="s">
        <v>3882</v>
      </c>
      <c r="B1561" s="8" t="s">
        <v>5372</v>
      </c>
      <c r="C1561" s="8" t="s">
        <v>5371</v>
      </c>
      <c r="D1561" s="8" t="s">
        <v>5371</v>
      </c>
      <c r="E1561" t="s">
        <v>3882</v>
      </c>
      <c r="F1561" t="s">
        <v>3886</v>
      </c>
      <c r="G1561" t="s">
        <v>5374</v>
      </c>
      <c r="H1561" t="s">
        <v>5371</v>
      </c>
    </row>
    <row r="1562" spans="1:8" x14ac:dyDescent="0.25">
      <c r="A1562" s="8" t="s">
        <v>3882</v>
      </c>
      <c r="B1562" s="8" t="s">
        <v>4599</v>
      </c>
      <c r="C1562" s="8" t="s">
        <v>4597</v>
      </c>
      <c r="D1562" s="8" t="s">
        <v>4598</v>
      </c>
      <c r="E1562" t="s">
        <v>3882</v>
      </c>
      <c r="F1562" t="s">
        <v>3886</v>
      </c>
      <c r="G1562" t="s">
        <v>4601</v>
      </c>
      <c r="H1562" t="s">
        <v>4602</v>
      </c>
    </row>
    <row r="1563" spans="1:8" x14ac:dyDescent="0.25">
      <c r="A1563" s="8" t="s">
        <v>3882</v>
      </c>
      <c r="B1563" s="8" t="s">
        <v>4651</v>
      </c>
      <c r="C1563" s="8" t="s">
        <v>4649</v>
      </c>
      <c r="D1563" s="8" t="s">
        <v>4650</v>
      </c>
      <c r="E1563" t="s">
        <v>3882</v>
      </c>
      <c r="F1563" t="s">
        <v>3886</v>
      </c>
      <c r="G1563" t="s">
        <v>4601</v>
      </c>
      <c r="H1563" t="s">
        <v>4602</v>
      </c>
    </row>
    <row r="1564" spans="1:8" x14ac:dyDescent="0.25">
      <c r="A1564" s="8" t="s">
        <v>3882</v>
      </c>
      <c r="B1564" s="8" t="s">
        <v>4786</v>
      </c>
      <c r="C1564" s="8" t="s">
        <v>4784</v>
      </c>
      <c r="D1564" s="8" t="s">
        <v>4785</v>
      </c>
      <c r="E1564" t="s">
        <v>3882</v>
      </c>
      <c r="F1564" t="s">
        <v>3886</v>
      </c>
      <c r="G1564" t="s">
        <v>4601</v>
      </c>
      <c r="H1564" t="s">
        <v>4602</v>
      </c>
    </row>
    <row r="1565" spans="1:8" x14ac:dyDescent="0.25">
      <c r="A1565" s="8" t="s">
        <v>3882</v>
      </c>
      <c r="B1565" s="8" t="s">
        <v>4799</v>
      </c>
      <c r="C1565" s="8" t="s">
        <v>4797</v>
      </c>
      <c r="D1565" s="8" t="s">
        <v>4798</v>
      </c>
      <c r="E1565" t="s">
        <v>3882</v>
      </c>
      <c r="F1565" t="s">
        <v>3886</v>
      </c>
      <c r="G1565" t="s">
        <v>4601</v>
      </c>
      <c r="H1565" t="s">
        <v>4602</v>
      </c>
    </row>
    <row r="1566" spans="1:8" x14ac:dyDescent="0.25">
      <c r="A1566" s="8" t="s">
        <v>3882</v>
      </c>
      <c r="B1566" s="8" t="s">
        <v>5501</v>
      </c>
      <c r="C1566" s="8" t="s">
        <v>5499</v>
      </c>
      <c r="D1566" s="8" t="s">
        <v>5500</v>
      </c>
      <c r="E1566" t="s">
        <v>3882</v>
      </c>
      <c r="F1566" t="s">
        <v>3886</v>
      </c>
      <c r="G1566" t="s">
        <v>5348</v>
      </c>
      <c r="H1566" t="s">
        <v>5503</v>
      </c>
    </row>
    <row r="1567" spans="1:8" x14ac:dyDescent="0.25">
      <c r="A1567" s="8" t="s">
        <v>3882</v>
      </c>
      <c r="B1567" s="8" t="s">
        <v>4241</v>
      </c>
      <c r="C1567" s="8" t="s">
        <v>4239</v>
      </c>
      <c r="D1567" s="8" t="s">
        <v>4240</v>
      </c>
      <c r="E1567" t="s">
        <v>3882</v>
      </c>
      <c r="F1567" t="s">
        <v>3886</v>
      </c>
      <c r="G1567" t="s">
        <v>4243</v>
      </c>
      <c r="H1567" t="s">
        <v>4240</v>
      </c>
    </row>
    <row r="1568" spans="1:8" x14ac:dyDescent="0.25">
      <c r="A1568" s="8" t="s">
        <v>3882</v>
      </c>
      <c r="B1568" s="8" t="s">
        <v>4696</v>
      </c>
      <c r="C1568" s="8" t="s">
        <v>4695</v>
      </c>
      <c r="D1568" s="8" t="s">
        <v>4244</v>
      </c>
      <c r="E1568" t="s">
        <v>3882</v>
      </c>
      <c r="F1568" t="s">
        <v>3886</v>
      </c>
      <c r="G1568" t="s">
        <v>4698</v>
      </c>
      <c r="H1568" t="s">
        <v>4244</v>
      </c>
    </row>
    <row r="1569" spans="1:8" x14ac:dyDescent="0.25">
      <c r="A1569" s="8" t="s">
        <v>3882</v>
      </c>
      <c r="B1569" s="8" t="s">
        <v>4189</v>
      </c>
      <c r="C1569" s="8" t="s">
        <v>3430</v>
      </c>
      <c r="D1569" s="8" t="s">
        <v>3431</v>
      </c>
      <c r="E1569" t="s">
        <v>3882</v>
      </c>
      <c r="F1569" t="s">
        <v>3886</v>
      </c>
      <c r="G1569" t="s">
        <v>4191</v>
      </c>
      <c r="H1569" t="s">
        <v>3431</v>
      </c>
    </row>
    <row r="1570" spans="1:8" x14ac:dyDescent="0.25">
      <c r="A1570" s="8" t="s">
        <v>3882</v>
      </c>
      <c r="B1570" s="8" t="s">
        <v>3884</v>
      </c>
      <c r="C1570" s="8" t="s">
        <v>3883</v>
      </c>
      <c r="D1570" s="8" t="s">
        <v>3883</v>
      </c>
      <c r="E1570" t="s">
        <v>3882</v>
      </c>
      <c r="F1570" t="s">
        <v>3886</v>
      </c>
      <c r="G1570" t="s">
        <v>3887</v>
      </c>
      <c r="H1570" t="s">
        <v>3888</v>
      </c>
    </row>
    <row r="1571" spans="1:8" x14ac:dyDescent="0.25">
      <c r="A1571" s="8" t="s">
        <v>3882</v>
      </c>
      <c r="B1571" s="8" t="s">
        <v>3912</v>
      </c>
      <c r="C1571" s="8" t="s">
        <v>3911</v>
      </c>
      <c r="D1571" s="8" t="s">
        <v>3911</v>
      </c>
      <c r="E1571" t="s">
        <v>3882</v>
      </c>
      <c r="F1571" t="s">
        <v>3886</v>
      </c>
      <c r="G1571" t="s">
        <v>3887</v>
      </c>
      <c r="H1571" t="s">
        <v>3888</v>
      </c>
    </row>
    <row r="1572" spans="1:8" x14ac:dyDescent="0.25">
      <c r="A1572" s="8" t="s">
        <v>3882</v>
      </c>
      <c r="B1572" s="8" t="s">
        <v>3998</v>
      </c>
      <c r="C1572" s="8" t="s">
        <v>3997</v>
      </c>
      <c r="D1572" s="8" t="s">
        <v>3997</v>
      </c>
      <c r="E1572" t="s">
        <v>3882</v>
      </c>
      <c r="F1572" t="s">
        <v>3886</v>
      </c>
      <c r="G1572" t="s">
        <v>3887</v>
      </c>
      <c r="H1572" t="s">
        <v>3888</v>
      </c>
    </row>
    <row r="1573" spans="1:8" x14ac:dyDescent="0.25">
      <c r="A1573" s="8" t="s">
        <v>3882</v>
      </c>
      <c r="B1573" s="8" t="s">
        <v>4496</v>
      </c>
      <c r="C1573" s="8" t="s">
        <v>4495</v>
      </c>
      <c r="D1573" s="8" t="s">
        <v>4495</v>
      </c>
      <c r="E1573" t="s">
        <v>3882</v>
      </c>
      <c r="F1573" t="s">
        <v>3886</v>
      </c>
      <c r="G1573" t="s">
        <v>4498</v>
      </c>
      <c r="H1573" t="s">
        <v>4495</v>
      </c>
    </row>
    <row r="1574" spans="1:8" x14ac:dyDescent="0.25">
      <c r="A1574" s="8" t="s">
        <v>3882</v>
      </c>
      <c r="B1574" s="8" t="s">
        <v>5341</v>
      </c>
      <c r="C1574" s="8" t="s">
        <v>5340</v>
      </c>
      <c r="D1574" s="8" t="s">
        <v>5340</v>
      </c>
      <c r="E1574" t="s">
        <v>3882</v>
      </c>
      <c r="F1574" t="s">
        <v>3886</v>
      </c>
      <c r="G1574" t="s">
        <v>5343</v>
      </c>
      <c r="H1574" t="s">
        <v>5340</v>
      </c>
    </row>
    <row r="1575" spans="1:8" x14ac:dyDescent="0.25">
      <c r="A1575" s="8" t="s">
        <v>3882</v>
      </c>
      <c r="B1575" s="8" t="s">
        <v>4269</v>
      </c>
      <c r="C1575" s="8" t="s">
        <v>4268</v>
      </c>
      <c r="D1575" s="8" t="s">
        <v>4268</v>
      </c>
      <c r="E1575" t="s">
        <v>3882</v>
      </c>
      <c r="F1575" t="s">
        <v>3886</v>
      </c>
      <c r="G1575" t="s">
        <v>4271</v>
      </c>
      <c r="H1575" t="s">
        <v>4268</v>
      </c>
    </row>
    <row r="1576" spans="1:8" x14ac:dyDescent="0.25">
      <c r="A1576" s="8" t="s">
        <v>3882</v>
      </c>
      <c r="B1576" s="8" t="s">
        <v>4558</v>
      </c>
      <c r="C1576" s="8" t="s">
        <v>4556</v>
      </c>
      <c r="D1576" s="8" t="s">
        <v>4557</v>
      </c>
      <c r="E1576" t="s">
        <v>3882</v>
      </c>
      <c r="F1576" t="s">
        <v>3886</v>
      </c>
      <c r="G1576" t="s">
        <v>4560</v>
      </c>
      <c r="H1576" t="s">
        <v>4557</v>
      </c>
    </row>
    <row r="1577" spans="1:8" x14ac:dyDescent="0.25">
      <c r="A1577" s="8" t="s">
        <v>3882</v>
      </c>
      <c r="B1577" s="8" t="s">
        <v>4326</v>
      </c>
      <c r="C1577" s="8" t="s">
        <v>4324</v>
      </c>
      <c r="D1577" s="8" t="s">
        <v>4325</v>
      </c>
      <c r="E1577" t="s">
        <v>3882</v>
      </c>
      <c r="F1577" t="s">
        <v>3886</v>
      </c>
      <c r="G1577" t="s">
        <v>4328</v>
      </c>
      <c r="H1577" t="s">
        <v>4324</v>
      </c>
    </row>
    <row r="1578" spans="1:8" x14ac:dyDescent="0.25">
      <c r="A1578" s="8" t="s">
        <v>3882</v>
      </c>
      <c r="B1578" s="8" t="s">
        <v>5237</v>
      </c>
      <c r="C1578" s="8" t="s">
        <v>5235</v>
      </c>
      <c r="D1578" s="8" t="s">
        <v>5236</v>
      </c>
      <c r="E1578" t="s">
        <v>3882</v>
      </c>
      <c r="F1578" t="s">
        <v>3886</v>
      </c>
      <c r="G1578" t="s">
        <v>5239</v>
      </c>
      <c r="H1578" t="s">
        <v>5236</v>
      </c>
    </row>
    <row r="1579" spans="1:8" x14ac:dyDescent="0.25">
      <c r="A1579" s="8" t="s">
        <v>3882</v>
      </c>
      <c r="B1579" s="8" t="s">
        <v>5361</v>
      </c>
      <c r="C1579" s="8" t="s">
        <v>5359</v>
      </c>
      <c r="D1579" s="8" t="s">
        <v>5360</v>
      </c>
      <c r="E1579" t="s">
        <v>3882</v>
      </c>
      <c r="F1579" t="s">
        <v>3886</v>
      </c>
      <c r="G1579" t="s">
        <v>5363</v>
      </c>
      <c r="H1579" t="s">
        <v>5360</v>
      </c>
    </row>
    <row r="1580" spans="1:8" x14ac:dyDescent="0.25">
      <c r="A1580" s="8" t="s">
        <v>3882</v>
      </c>
      <c r="B1580" s="8" t="s">
        <v>4285</v>
      </c>
      <c r="C1580" s="8" t="s">
        <v>4283</v>
      </c>
      <c r="D1580" s="8" t="s">
        <v>4284</v>
      </c>
      <c r="E1580" t="s">
        <v>3882</v>
      </c>
      <c r="F1580" t="s">
        <v>3886</v>
      </c>
      <c r="G1580" t="s">
        <v>4287</v>
      </c>
      <c r="H1580" t="s">
        <v>4283</v>
      </c>
    </row>
    <row r="1581" spans="1:8" x14ac:dyDescent="0.25">
      <c r="A1581" s="8" t="s">
        <v>3882</v>
      </c>
      <c r="B1581" s="8" t="s">
        <v>4159</v>
      </c>
      <c r="C1581" s="8" t="s">
        <v>4158</v>
      </c>
      <c r="D1581" s="8" t="s">
        <v>4158</v>
      </c>
      <c r="E1581" t="s">
        <v>3882</v>
      </c>
      <c r="F1581" t="s">
        <v>3886</v>
      </c>
      <c r="G1581" t="s">
        <v>4161</v>
      </c>
      <c r="H1581" t="s">
        <v>4158</v>
      </c>
    </row>
    <row r="1582" spans="1:8" x14ac:dyDescent="0.25">
      <c r="A1582" s="8" t="s">
        <v>3882</v>
      </c>
      <c r="B1582" s="8" t="s">
        <v>4667</v>
      </c>
      <c r="C1582" s="8" t="s">
        <v>4666</v>
      </c>
      <c r="D1582" s="8" t="s">
        <v>4666</v>
      </c>
      <c r="E1582" t="s">
        <v>3882</v>
      </c>
      <c r="F1582" t="s">
        <v>3886</v>
      </c>
      <c r="G1582" t="s">
        <v>4669</v>
      </c>
      <c r="H1582" t="s">
        <v>4666</v>
      </c>
    </row>
    <row r="1583" spans="1:8" x14ac:dyDescent="0.25">
      <c r="A1583" s="8" t="s">
        <v>3882</v>
      </c>
      <c r="B1583" s="8" t="s">
        <v>4915</v>
      </c>
      <c r="C1583" s="8" t="s">
        <v>4913</v>
      </c>
      <c r="D1583" s="8" t="s">
        <v>4914</v>
      </c>
      <c r="E1583" t="s">
        <v>3882</v>
      </c>
      <c r="F1583" t="s">
        <v>3886</v>
      </c>
      <c r="G1583" t="s">
        <v>4917</v>
      </c>
      <c r="H1583" t="s">
        <v>4914</v>
      </c>
    </row>
    <row r="1584" spans="1:8" x14ac:dyDescent="0.25">
      <c r="A1584" s="8" t="s">
        <v>3882</v>
      </c>
      <c r="B1584" s="8" t="s">
        <v>4181</v>
      </c>
      <c r="C1584" s="8" t="s">
        <v>4179</v>
      </c>
      <c r="D1584" s="8" t="s">
        <v>4180</v>
      </c>
      <c r="E1584" t="s">
        <v>3882</v>
      </c>
      <c r="F1584" t="s">
        <v>3886</v>
      </c>
      <c r="G1584" t="s">
        <v>4183</v>
      </c>
      <c r="H1584" t="s">
        <v>4180</v>
      </c>
    </row>
    <row r="1585" spans="1:8" x14ac:dyDescent="0.25">
      <c r="A1585" s="8" t="s">
        <v>3882</v>
      </c>
      <c r="B1585" s="8" t="s">
        <v>4583</v>
      </c>
      <c r="C1585" s="8" t="s">
        <v>4581</v>
      </c>
      <c r="D1585" s="8" t="s">
        <v>4582</v>
      </c>
      <c r="E1585" t="s">
        <v>3882</v>
      </c>
      <c r="F1585" t="s">
        <v>3886</v>
      </c>
      <c r="G1585" t="s">
        <v>4585</v>
      </c>
      <c r="H1585" t="s">
        <v>4582</v>
      </c>
    </row>
    <row r="1586" spans="1:8" x14ac:dyDescent="0.25">
      <c r="A1586" s="8" t="s">
        <v>3882</v>
      </c>
      <c r="B1586" s="8" t="s">
        <v>4119</v>
      </c>
      <c r="C1586" s="8" t="s">
        <v>4118</v>
      </c>
      <c r="D1586" s="8" t="s">
        <v>4118</v>
      </c>
      <c r="E1586" t="s">
        <v>3882</v>
      </c>
      <c r="F1586" t="s">
        <v>3886</v>
      </c>
      <c r="G1586" t="s">
        <v>4121</v>
      </c>
      <c r="H1586" t="s">
        <v>4118</v>
      </c>
    </row>
    <row r="1587" spans="1:8" x14ac:dyDescent="0.25">
      <c r="A1587" s="8" t="s">
        <v>3882</v>
      </c>
      <c r="B1587" s="8" t="s">
        <v>4506</v>
      </c>
      <c r="C1587" s="8" t="s">
        <v>4504</v>
      </c>
      <c r="D1587" s="8" t="s">
        <v>4505</v>
      </c>
      <c r="E1587" t="s">
        <v>3882</v>
      </c>
      <c r="F1587" t="s">
        <v>3886</v>
      </c>
      <c r="G1587" t="s">
        <v>4508</v>
      </c>
      <c r="H1587" t="s">
        <v>4505</v>
      </c>
    </row>
    <row r="1588" spans="1:8" x14ac:dyDescent="0.25">
      <c r="A1588" s="8" t="s">
        <v>3882</v>
      </c>
      <c r="B1588" s="8" t="s">
        <v>4016</v>
      </c>
      <c r="C1588" s="8" t="s">
        <v>4015</v>
      </c>
      <c r="D1588" s="8" t="s">
        <v>4015</v>
      </c>
      <c r="E1588" t="s">
        <v>3882</v>
      </c>
      <c r="F1588" t="s">
        <v>3886</v>
      </c>
      <c r="G1588" t="s">
        <v>4018</v>
      </c>
      <c r="H1588" t="s">
        <v>4015</v>
      </c>
    </row>
    <row r="1589" spans="1:8" x14ac:dyDescent="0.25">
      <c r="A1589" s="8" t="s">
        <v>3882</v>
      </c>
      <c r="B1589" s="8" t="s">
        <v>4210</v>
      </c>
      <c r="C1589" s="8" t="s">
        <v>4209</v>
      </c>
      <c r="D1589" s="8" t="s">
        <v>4209</v>
      </c>
      <c r="E1589" t="s">
        <v>3882</v>
      </c>
      <c r="F1589" t="s">
        <v>3886</v>
      </c>
      <c r="G1589" t="s">
        <v>4212</v>
      </c>
      <c r="H1589" t="s">
        <v>4209</v>
      </c>
    </row>
    <row r="1590" spans="1:8" x14ac:dyDescent="0.25">
      <c r="A1590" s="8" t="s">
        <v>3882</v>
      </c>
      <c r="B1590" s="8" t="s">
        <v>4451</v>
      </c>
      <c r="C1590" s="8" t="s">
        <v>3894</v>
      </c>
      <c r="D1590" s="8" t="s">
        <v>3894</v>
      </c>
      <c r="E1590" t="s">
        <v>3882</v>
      </c>
      <c r="F1590" t="s">
        <v>3886</v>
      </c>
      <c r="G1590" t="s">
        <v>4453</v>
      </c>
      <c r="H1590" t="s">
        <v>3894</v>
      </c>
    </row>
    <row r="1591" spans="1:8" x14ac:dyDescent="0.25">
      <c r="A1591" s="8" t="s">
        <v>3882</v>
      </c>
      <c r="B1591" s="8" t="s">
        <v>4300</v>
      </c>
      <c r="C1591" s="8" t="s">
        <v>4299</v>
      </c>
      <c r="D1591" s="8" t="s">
        <v>4299</v>
      </c>
      <c r="E1591" t="s">
        <v>3882</v>
      </c>
      <c r="F1591" t="s">
        <v>3886</v>
      </c>
      <c r="G1591" t="s">
        <v>4302</v>
      </c>
      <c r="H1591" t="s">
        <v>4299</v>
      </c>
    </row>
    <row r="1592" spans="1:8" x14ac:dyDescent="0.25">
      <c r="A1592" s="8" t="s">
        <v>3882</v>
      </c>
      <c r="B1592" s="8" t="s">
        <v>4780</v>
      </c>
      <c r="C1592" s="8" t="s">
        <v>4778</v>
      </c>
      <c r="D1592" s="8" t="s">
        <v>4779</v>
      </c>
      <c r="E1592" t="s">
        <v>3882</v>
      </c>
      <c r="F1592" t="s">
        <v>3886</v>
      </c>
      <c r="G1592" t="s">
        <v>4782</v>
      </c>
      <c r="H1592" t="s">
        <v>4779</v>
      </c>
    </row>
    <row r="1593" spans="1:8" x14ac:dyDescent="0.25">
      <c r="A1593" s="8" t="s">
        <v>3882</v>
      </c>
      <c r="B1593" s="8" t="s">
        <v>4107</v>
      </c>
      <c r="C1593" s="8" t="s">
        <v>4106</v>
      </c>
      <c r="D1593" s="8" t="s">
        <v>4106</v>
      </c>
      <c r="E1593" t="s">
        <v>3882</v>
      </c>
      <c r="F1593" t="s">
        <v>3886</v>
      </c>
      <c r="G1593" t="s">
        <v>4109</v>
      </c>
      <c r="H1593" t="s">
        <v>4106</v>
      </c>
    </row>
    <row r="1594" spans="1:8" x14ac:dyDescent="0.25">
      <c r="A1594" s="8" t="s">
        <v>3882</v>
      </c>
      <c r="B1594" s="8" t="s">
        <v>5195</v>
      </c>
      <c r="C1594" s="8" t="s">
        <v>5194</v>
      </c>
      <c r="D1594" s="8" t="s">
        <v>5194</v>
      </c>
      <c r="E1594" t="s">
        <v>3882</v>
      </c>
      <c r="F1594" t="s">
        <v>3886</v>
      </c>
      <c r="G1594" t="s">
        <v>5197</v>
      </c>
      <c r="H1594" t="s">
        <v>5194</v>
      </c>
    </row>
    <row r="1595" spans="1:8" x14ac:dyDescent="0.25">
      <c r="A1595" s="8" t="s">
        <v>3882</v>
      </c>
      <c r="B1595" s="8" t="s">
        <v>5184</v>
      </c>
      <c r="C1595" s="8" t="s">
        <v>5182</v>
      </c>
      <c r="D1595" s="8" t="s">
        <v>5183</v>
      </c>
      <c r="E1595" t="s">
        <v>3882</v>
      </c>
      <c r="F1595" t="s">
        <v>3886</v>
      </c>
      <c r="G1595" t="s">
        <v>5186</v>
      </c>
      <c r="H1595" t="s">
        <v>5183</v>
      </c>
    </row>
    <row r="1596" spans="1:8" x14ac:dyDescent="0.25">
      <c r="A1596" s="8" t="s">
        <v>3882</v>
      </c>
      <c r="B1596" s="8" t="s">
        <v>4276</v>
      </c>
      <c r="C1596" s="8" t="s">
        <v>4275</v>
      </c>
      <c r="D1596" s="8" t="s">
        <v>4275</v>
      </c>
      <c r="E1596" t="s">
        <v>3882</v>
      </c>
      <c r="F1596" t="s">
        <v>3886</v>
      </c>
      <c r="G1596" t="s">
        <v>4278</v>
      </c>
      <c r="H1596" t="s">
        <v>4275</v>
      </c>
    </row>
    <row r="1597" spans="1:8" x14ac:dyDescent="0.25">
      <c r="A1597" s="8" t="s">
        <v>3882</v>
      </c>
      <c r="B1597" s="8" t="s">
        <v>4714</v>
      </c>
      <c r="C1597" s="8" t="s">
        <v>4713</v>
      </c>
      <c r="D1597" s="8" t="s">
        <v>4713</v>
      </c>
      <c r="E1597" t="s">
        <v>3882</v>
      </c>
      <c r="F1597" t="s">
        <v>3886</v>
      </c>
      <c r="G1597" t="s">
        <v>4716</v>
      </c>
      <c r="H1597" t="s">
        <v>4713</v>
      </c>
    </row>
    <row r="1598" spans="1:8" x14ac:dyDescent="0.25">
      <c r="A1598" s="8" t="s">
        <v>3882</v>
      </c>
      <c r="B1598" s="8" t="s">
        <v>4435</v>
      </c>
      <c r="C1598" s="8" t="s">
        <v>4434</v>
      </c>
      <c r="D1598" s="8" t="s">
        <v>4434</v>
      </c>
      <c r="E1598" t="s">
        <v>3882</v>
      </c>
      <c r="F1598" t="s">
        <v>3886</v>
      </c>
      <c r="G1598" t="s">
        <v>4437</v>
      </c>
      <c r="H1598" t="s">
        <v>4434</v>
      </c>
    </row>
    <row r="1599" spans="1:8" x14ac:dyDescent="0.25">
      <c r="A1599" s="8" t="s">
        <v>3882</v>
      </c>
      <c r="B1599" s="8" t="s">
        <v>5015</v>
      </c>
      <c r="C1599" s="8" t="s">
        <v>5013</v>
      </c>
      <c r="D1599" s="8" t="s">
        <v>5014</v>
      </c>
      <c r="E1599" t="s">
        <v>3882</v>
      </c>
      <c r="F1599" t="s">
        <v>3886</v>
      </c>
      <c r="G1599" t="s">
        <v>5017</v>
      </c>
      <c r="H1599" t="s">
        <v>5014</v>
      </c>
    </row>
    <row r="1600" spans="1:8" x14ac:dyDescent="0.25">
      <c r="A1600" s="8" t="s">
        <v>3882</v>
      </c>
      <c r="B1600" s="8" t="s">
        <v>4844</v>
      </c>
      <c r="C1600" s="8" t="s">
        <v>4842</v>
      </c>
      <c r="D1600" s="8" t="s">
        <v>4843</v>
      </c>
      <c r="E1600" t="s">
        <v>3882</v>
      </c>
      <c r="F1600" t="s">
        <v>3886</v>
      </c>
      <c r="G1600" t="s">
        <v>4846</v>
      </c>
      <c r="H1600" t="s">
        <v>4843</v>
      </c>
    </row>
    <row r="1601" spans="1:8" x14ac:dyDescent="0.25">
      <c r="A1601" s="8" t="s">
        <v>3882</v>
      </c>
      <c r="B1601" s="8" t="s">
        <v>5065</v>
      </c>
      <c r="C1601" s="8" t="s">
        <v>5064</v>
      </c>
      <c r="D1601" s="8" t="s">
        <v>5064</v>
      </c>
      <c r="E1601" t="s">
        <v>3882</v>
      </c>
      <c r="F1601" t="s">
        <v>3886</v>
      </c>
      <c r="G1601" t="s">
        <v>5067</v>
      </c>
      <c r="H1601" t="s">
        <v>5064</v>
      </c>
    </row>
    <row r="1602" spans="1:8" x14ac:dyDescent="0.25">
      <c r="A1602" s="8" t="s">
        <v>3882</v>
      </c>
      <c r="B1602" s="8" t="s">
        <v>3919</v>
      </c>
      <c r="C1602" s="8" t="s">
        <v>3917</v>
      </c>
      <c r="D1602" s="8" t="s">
        <v>3918</v>
      </c>
      <c r="E1602" t="s">
        <v>3882</v>
      </c>
      <c r="F1602" t="s">
        <v>3886</v>
      </c>
      <c r="G1602" t="s">
        <v>3921</v>
      </c>
      <c r="H1602" t="s">
        <v>3918</v>
      </c>
    </row>
    <row r="1603" spans="1:8" x14ac:dyDescent="0.25">
      <c r="A1603" s="8" t="s">
        <v>3882</v>
      </c>
      <c r="B1603" s="8" t="s">
        <v>5099</v>
      </c>
      <c r="C1603" s="8" t="s">
        <v>5097</v>
      </c>
      <c r="D1603" s="8" t="s">
        <v>5098</v>
      </c>
      <c r="E1603" t="s">
        <v>3882</v>
      </c>
      <c r="F1603" t="s">
        <v>3886</v>
      </c>
      <c r="G1603" t="s">
        <v>5101</v>
      </c>
      <c r="H1603" t="s">
        <v>5098</v>
      </c>
    </row>
    <row r="1604" spans="1:8" x14ac:dyDescent="0.25">
      <c r="A1604" s="8" t="s">
        <v>3882</v>
      </c>
      <c r="B1604" s="8" t="s">
        <v>4034</v>
      </c>
      <c r="C1604" s="8" t="s">
        <v>4033</v>
      </c>
      <c r="D1604" s="8" t="s">
        <v>4033</v>
      </c>
      <c r="E1604" t="s">
        <v>3882</v>
      </c>
      <c r="F1604" t="s">
        <v>3886</v>
      </c>
      <c r="G1604" t="s">
        <v>4036</v>
      </c>
      <c r="H1604" t="s">
        <v>4033</v>
      </c>
    </row>
    <row r="1605" spans="1:8" x14ac:dyDescent="0.25">
      <c r="A1605" s="8" t="s">
        <v>3882</v>
      </c>
      <c r="B1605" s="8" t="s">
        <v>5365</v>
      </c>
      <c r="C1605" s="8" t="s">
        <v>5364</v>
      </c>
      <c r="D1605" s="8" t="s">
        <v>5364</v>
      </c>
      <c r="E1605" t="s">
        <v>3882</v>
      </c>
      <c r="F1605" t="s">
        <v>3886</v>
      </c>
      <c r="G1605" t="s">
        <v>5367</v>
      </c>
      <c r="H1605" t="s">
        <v>5364</v>
      </c>
    </row>
    <row r="1606" spans="1:8" x14ac:dyDescent="0.25">
      <c r="A1606" s="8" t="s">
        <v>3882</v>
      </c>
      <c r="B1606" s="8" t="s">
        <v>4224</v>
      </c>
      <c r="C1606" s="8" t="s">
        <v>4222</v>
      </c>
      <c r="D1606" s="8" t="s">
        <v>4223</v>
      </c>
      <c r="E1606" t="s">
        <v>3882</v>
      </c>
      <c r="F1606" t="s">
        <v>3886</v>
      </c>
      <c r="G1606" t="s">
        <v>4226</v>
      </c>
      <c r="H1606" t="s">
        <v>4223</v>
      </c>
    </row>
    <row r="1607" spans="1:8" x14ac:dyDescent="0.25">
      <c r="A1607" s="8" t="s">
        <v>3882</v>
      </c>
      <c r="B1607" s="8" t="s">
        <v>4483</v>
      </c>
      <c r="C1607" s="8" t="s">
        <v>4482</v>
      </c>
      <c r="D1607" s="8" t="s">
        <v>4482</v>
      </c>
      <c r="E1607" t="s">
        <v>3882</v>
      </c>
      <c r="F1607" t="s">
        <v>3886</v>
      </c>
      <c r="G1607" t="s">
        <v>4485</v>
      </c>
      <c r="H1607" t="s">
        <v>4482</v>
      </c>
    </row>
    <row r="1608" spans="1:8" x14ac:dyDescent="0.25">
      <c r="A1608" s="8" t="s">
        <v>3882</v>
      </c>
      <c r="B1608" s="8" t="s">
        <v>4563</v>
      </c>
      <c r="C1608" s="8" t="s">
        <v>4561</v>
      </c>
      <c r="D1608" s="8" t="s">
        <v>4562</v>
      </c>
      <c r="E1608" t="s">
        <v>3882</v>
      </c>
      <c r="F1608" t="s">
        <v>3886</v>
      </c>
      <c r="G1608" t="s">
        <v>4565</v>
      </c>
      <c r="H1608" t="s">
        <v>4562</v>
      </c>
    </row>
    <row r="1609" spans="1:8" x14ac:dyDescent="0.25">
      <c r="A1609" s="8" t="s">
        <v>3882</v>
      </c>
      <c r="B1609" s="8" t="s">
        <v>5149</v>
      </c>
      <c r="C1609" s="8" t="s">
        <v>467</v>
      </c>
      <c r="D1609" s="8" t="s">
        <v>467</v>
      </c>
      <c r="E1609" t="s">
        <v>3882</v>
      </c>
      <c r="F1609" t="s">
        <v>3886</v>
      </c>
      <c r="G1609" t="s">
        <v>5151</v>
      </c>
      <c r="H1609" t="s">
        <v>467</v>
      </c>
    </row>
    <row r="1610" spans="1:8" x14ac:dyDescent="0.25">
      <c r="A1610" s="8" t="s">
        <v>3882</v>
      </c>
      <c r="B1610" s="8" t="s">
        <v>5053</v>
      </c>
      <c r="C1610" s="8" t="s">
        <v>5051</v>
      </c>
      <c r="D1610" s="8" t="s">
        <v>5052</v>
      </c>
      <c r="E1610" t="s">
        <v>3882</v>
      </c>
      <c r="F1610" t="s">
        <v>3886</v>
      </c>
      <c r="G1610" t="s">
        <v>5055</v>
      </c>
      <c r="H1610" t="s">
        <v>5052</v>
      </c>
    </row>
    <row r="1611" spans="1:8" x14ac:dyDescent="0.25">
      <c r="A1611" s="8" t="s">
        <v>3882</v>
      </c>
      <c r="B1611" s="8" t="s">
        <v>4405</v>
      </c>
      <c r="C1611" s="8" t="s">
        <v>4404</v>
      </c>
      <c r="D1611" s="8" t="s">
        <v>4404</v>
      </c>
      <c r="E1611" t="s">
        <v>3882</v>
      </c>
      <c r="F1611" t="s">
        <v>3886</v>
      </c>
      <c r="G1611" t="s">
        <v>4407</v>
      </c>
      <c r="H1611" t="s">
        <v>4404</v>
      </c>
    </row>
    <row r="1612" spans="1:8" x14ac:dyDescent="0.25">
      <c r="A1612" s="8" t="s">
        <v>3882</v>
      </c>
      <c r="B1612" s="8" t="s">
        <v>4257</v>
      </c>
      <c r="C1612" s="8" t="s">
        <v>4255</v>
      </c>
      <c r="D1612" s="8" t="s">
        <v>4256</v>
      </c>
      <c r="E1612" t="s">
        <v>3882</v>
      </c>
      <c r="F1612" t="s">
        <v>3886</v>
      </c>
      <c r="G1612" t="s">
        <v>4259</v>
      </c>
      <c r="H1612" t="s">
        <v>4256</v>
      </c>
    </row>
    <row r="1613" spans="1:8" x14ac:dyDescent="0.25">
      <c r="A1613" s="8" t="s">
        <v>3882</v>
      </c>
      <c r="B1613" s="8" t="s">
        <v>4124</v>
      </c>
      <c r="C1613" s="8" t="s">
        <v>4122</v>
      </c>
      <c r="D1613" s="8" t="s">
        <v>4123</v>
      </c>
      <c r="E1613" t="s">
        <v>3882</v>
      </c>
      <c r="F1613" t="s">
        <v>3886</v>
      </c>
      <c r="G1613" t="s">
        <v>4126</v>
      </c>
      <c r="H1613" t="s">
        <v>4123</v>
      </c>
    </row>
    <row r="1614" spans="1:8" x14ac:dyDescent="0.25">
      <c r="A1614" s="8" t="s">
        <v>3882</v>
      </c>
      <c r="B1614" s="8" t="s">
        <v>4368</v>
      </c>
      <c r="C1614" s="8" t="s">
        <v>4366</v>
      </c>
      <c r="D1614" s="8" t="s">
        <v>4367</v>
      </c>
      <c r="E1614" t="s">
        <v>3882</v>
      </c>
      <c r="F1614" t="s">
        <v>3886</v>
      </c>
      <c r="G1614" t="s">
        <v>4370</v>
      </c>
      <c r="H1614" t="s">
        <v>4367</v>
      </c>
    </row>
    <row r="1615" spans="1:8" x14ac:dyDescent="0.25">
      <c r="A1615" s="8" t="s">
        <v>3882</v>
      </c>
      <c r="B1615" s="8" t="s">
        <v>5535</v>
      </c>
      <c r="C1615" s="8" t="s">
        <v>5533</v>
      </c>
      <c r="D1615" s="8" t="s">
        <v>5534</v>
      </c>
      <c r="E1615" t="s">
        <v>3882</v>
      </c>
      <c r="F1615" t="s">
        <v>3886</v>
      </c>
      <c r="G1615" t="s">
        <v>5537</v>
      </c>
      <c r="H1615" t="s">
        <v>5534</v>
      </c>
    </row>
    <row r="1616" spans="1:8" x14ac:dyDescent="0.25">
      <c r="A1616" s="8" t="s">
        <v>3882</v>
      </c>
      <c r="B1616" s="8" t="s">
        <v>4379</v>
      </c>
      <c r="C1616" s="8" t="s">
        <v>4377</v>
      </c>
      <c r="D1616" s="8" t="s">
        <v>4378</v>
      </c>
      <c r="E1616" t="s">
        <v>3882</v>
      </c>
      <c r="F1616" t="s">
        <v>3886</v>
      </c>
      <c r="G1616" t="s">
        <v>4381</v>
      </c>
      <c r="H1616" t="s">
        <v>4378</v>
      </c>
    </row>
    <row r="1617" spans="1:8" x14ac:dyDescent="0.25">
      <c r="A1617" s="8" t="s">
        <v>3310</v>
      </c>
      <c r="B1617" s="8" t="s">
        <v>3890</v>
      </c>
      <c r="C1617" s="8" t="s">
        <v>3889</v>
      </c>
      <c r="D1617" s="8" t="s">
        <v>3889</v>
      </c>
      <c r="E1617" t="s">
        <v>3310</v>
      </c>
      <c r="F1617" t="s">
        <v>3313</v>
      </c>
      <c r="G1617" t="s">
        <v>3892</v>
      </c>
      <c r="H1617" t="s">
        <v>3893</v>
      </c>
    </row>
    <row r="1618" spans="1:8" x14ac:dyDescent="0.25">
      <c r="A1618" s="8" t="s">
        <v>3310</v>
      </c>
      <c r="B1618" s="8" t="s">
        <v>4309</v>
      </c>
      <c r="C1618" s="8" t="s">
        <v>4308</v>
      </c>
      <c r="D1618" s="8" t="s">
        <v>4308</v>
      </c>
      <c r="E1618" t="s">
        <v>3310</v>
      </c>
      <c r="F1618" t="s">
        <v>3313</v>
      </c>
      <c r="G1618" t="s">
        <v>4311</v>
      </c>
      <c r="H1618" t="s">
        <v>4308</v>
      </c>
    </row>
    <row r="1619" spans="1:8" x14ac:dyDescent="0.25">
      <c r="A1619" s="8" t="s">
        <v>3310</v>
      </c>
      <c r="B1619" s="8" t="s">
        <v>3686</v>
      </c>
      <c r="C1619" s="8" t="s">
        <v>3685</v>
      </c>
      <c r="D1619" s="8" t="s">
        <v>3685</v>
      </c>
      <c r="E1619" t="s">
        <v>3310</v>
      </c>
      <c r="F1619" t="s">
        <v>3313</v>
      </c>
      <c r="G1619" t="s">
        <v>3688</v>
      </c>
      <c r="H1619" t="s">
        <v>3685</v>
      </c>
    </row>
    <row r="1620" spans="1:8" x14ac:dyDescent="0.25">
      <c r="A1620" s="8" t="s">
        <v>3310</v>
      </c>
      <c r="B1620" s="8" t="s">
        <v>3799</v>
      </c>
      <c r="C1620" s="8" t="s">
        <v>3798</v>
      </c>
      <c r="D1620" s="8" t="s">
        <v>3798</v>
      </c>
      <c r="E1620" t="s">
        <v>3310</v>
      </c>
      <c r="F1620" t="s">
        <v>3313</v>
      </c>
      <c r="G1620" t="s">
        <v>3801</v>
      </c>
      <c r="H1620" t="s">
        <v>3802</v>
      </c>
    </row>
    <row r="1621" spans="1:8" x14ac:dyDescent="0.25">
      <c r="A1621" s="8" t="s">
        <v>3310</v>
      </c>
      <c r="B1621" s="8" t="s">
        <v>4085</v>
      </c>
      <c r="C1621" s="8" t="s">
        <v>4084</v>
      </c>
      <c r="D1621" s="8" t="s">
        <v>4084</v>
      </c>
      <c r="E1621" t="s">
        <v>3310</v>
      </c>
      <c r="F1621" t="s">
        <v>3313</v>
      </c>
      <c r="G1621" t="s">
        <v>3801</v>
      </c>
      <c r="H1621" t="s">
        <v>3802</v>
      </c>
    </row>
    <row r="1622" spans="1:8" x14ac:dyDescent="0.25">
      <c r="A1622" s="8" t="s">
        <v>3310</v>
      </c>
      <c r="B1622" s="8" t="s">
        <v>4865</v>
      </c>
      <c r="C1622" s="8" t="s">
        <v>4864</v>
      </c>
      <c r="D1622" s="8" t="s">
        <v>4864</v>
      </c>
      <c r="E1622" t="s">
        <v>3310</v>
      </c>
      <c r="F1622" t="s">
        <v>3313</v>
      </c>
      <c r="G1622" t="s">
        <v>4867</v>
      </c>
      <c r="H1622" t="s">
        <v>4864</v>
      </c>
    </row>
    <row r="1623" spans="1:8" x14ac:dyDescent="0.25">
      <c r="A1623" s="8" t="s">
        <v>3310</v>
      </c>
      <c r="B1623" s="8" t="s">
        <v>4515</v>
      </c>
      <c r="C1623" s="8" t="s">
        <v>4514</v>
      </c>
      <c r="D1623" s="8" t="s">
        <v>4514</v>
      </c>
      <c r="E1623" t="s">
        <v>3310</v>
      </c>
      <c r="F1623" t="s">
        <v>3313</v>
      </c>
      <c r="G1623" t="s">
        <v>4517</v>
      </c>
      <c r="H1623" t="s">
        <v>4518</v>
      </c>
    </row>
    <row r="1624" spans="1:8" x14ac:dyDescent="0.25">
      <c r="A1624" s="8" t="s">
        <v>3310</v>
      </c>
      <c r="B1624" s="8" t="s">
        <v>4567</v>
      </c>
      <c r="C1624" s="8" t="s">
        <v>4566</v>
      </c>
      <c r="D1624" s="8" t="s">
        <v>4566</v>
      </c>
      <c r="E1624" t="s">
        <v>3310</v>
      </c>
      <c r="F1624" t="s">
        <v>3313</v>
      </c>
      <c r="G1624" t="s">
        <v>4517</v>
      </c>
      <c r="H1624" t="s">
        <v>4518</v>
      </c>
    </row>
    <row r="1625" spans="1:8" x14ac:dyDescent="0.25">
      <c r="A1625" s="8" t="s">
        <v>3310</v>
      </c>
      <c r="B1625" s="8" t="s">
        <v>4474</v>
      </c>
      <c r="C1625" s="8" t="s">
        <v>4473</v>
      </c>
      <c r="D1625" s="8" t="s">
        <v>4473</v>
      </c>
      <c r="E1625" t="s">
        <v>3310</v>
      </c>
      <c r="F1625" t="s">
        <v>3313</v>
      </c>
      <c r="G1625" t="s">
        <v>4476</v>
      </c>
      <c r="H1625" t="s">
        <v>4473</v>
      </c>
    </row>
    <row r="1626" spans="1:8" x14ac:dyDescent="0.25">
      <c r="A1626" s="8" t="s">
        <v>3310</v>
      </c>
      <c r="B1626" s="8" t="s">
        <v>4409</v>
      </c>
      <c r="C1626" s="8" t="s">
        <v>4408</v>
      </c>
      <c r="D1626" s="8" t="s">
        <v>4408</v>
      </c>
      <c r="E1626" t="s">
        <v>3310</v>
      </c>
      <c r="F1626" t="s">
        <v>3313</v>
      </c>
      <c r="G1626" t="s">
        <v>4411</v>
      </c>
      <c r="H1626" t="s">
        <v>4408</v>
      </c>
    </row>
    <row r="1627" spans="1:8" x14ac:dyDescent="0.25">
      <c r="A1627" s="8" t="s">
        <v>3310</v>
      </c>
      <c r="B1627" s="8" t="s">
        <v>3689</v>
      </c>
      <c r="C1627" s="8" t="s">
        <v>2144</v>
      </c>
      <c r="D1627" s="8" t="s">
        <v>2144</v>
      </c>
      <c r="E1627" t="s">
        <v>3310</v>
      </c>
      <c r="F1627" t="s">
        <v>3313</v>
      </c>
      <c r="G1627" t="s">
        <v>3691</v>
      </c>
      <c r="H1627" t="s">
        <v>2144</v>
      </c>
    </row>
    <row r="1628" spans="1:8" x14ac:dyDescent="0.25">
      <c r="A1628" s="8" t="s">
        <v>3310</v>
      </c>
      <c r="B1628" s="8" t="s">
        <v>4194</v>
      </c>
      <c r="C1628" s="8" t="s">
        <v>4192</v>
      </c>
      <c r="D1628" s="8" t="s">
        <v>4193</v>
      </c>
      <c r="E1628" t="s">
        <v>3310</v>
      </c>
      <c r="F1628" t="s">
        <v>3313</v>
      </c>
      <c r="G1628" t="s">
        <v>4196</v>
      </c>
      <c r="H1628" t="s">
        <v>4197</v>
      </c>
    </row>
    <row r="1629" spans="1:8" x14ac:dyDescent="0.25">
      <c r="A1629" s="8" t="s">
        <v>3310</v>
      </c>
      <c r="B1629" s="8" t="s">
        <v>4455</v>
      </c>
      <c r="C1629" s="8" t="s">
        <v>4454</v>
      </c>
      <c r="D1629" s="8" t="s">
        <v>4197</v>
      </c>
      <c r="E1629" t="s">
        <v>3310</v>
      </c>
      <c r="F1629" t="s">
        <v>3313</v>
      </c>
      <c r="G1629" t="s">
        <v>4196</v>
      </c>
      <c r="H1629" t="s">
        <v>4197</v>
      </c>
    </row>
    <row r="1630" spans="1:8" x14ac:dyDescent="0.25">
      <c r="A1630" s="8" t="s">
        <v>3310</v>
      </c>
      <c r="B1630" s="8" t="s">
        <v>4393</v>
      </c>
      <c r="C1630" s="8" t="s">
        <v>4392</v>
      </c>
      <c r="D1630" s="8" t="s">
        <v>4392</v>
      </c>
      <c r="E1630" t="s">
        <v>3310</v>
      </c>
      <c r="F1630" t="s">
        <v>3313</v>
      </c>
      <c r="G1630" t="s">
        <v>4395</v>
      </c>
      <c r="H1630" t="s">
        <v>4392</v>
      </c>
    </row>
    <row r="1631" spans="1:8" x14ac:dyDescent="0.25">
      <c r="A1631" s="8" t="s">
        <v>3310</v>
      </c>
      <c r="B1631" s="8" t="s">
        <v>3610</v>
      </c>
      <c r="C1631" s="8" t="s">
        <v>3608</v>
      </c>
      <c r="D1631" s="8" t="s">
        <v>3609</v>
      </c>
      <c r="E1631" t="s">
        <v>3310</v>
      </c>
      <c r="F1631" t="s">
        <v>3313</v>
      </c>
      <c r="G1631" t="s">
        <v>3612</v>
      </c>
      <c r="H1631" t="s">
        <v>3609</v>
      </c>
    </row>
    <row r="1632" spans="1:8" x14ac:dyDescent="0.25">
      <c r="A1632" s="8" t="s">
        <v>3310</v>
      </c>
      <c r="B1632" s="8" t="s">
        <v>3627</v>
      </c>
      <c r="C1632" s="8" t="s">
        <v>3626</v>
      </c>
      <c r="D1632" s="8" t="s">
        <v>3626</v>
      </c>
      <c r="E1632" t="s">
        <v>3310</v>
      </c>
      <c r="F1632" t="s">
        <v>3313</v>
      </c>
      <c r="G1632" t="s">
        <v>3629</v>
      </c>
      <c r="H1632" t="s">
        <v>3626</v>
      </c>
    </row>
    <row r="1633" spans="1:8" x14ac:dyDescent="0.25">
      <c r="A1633" s="8" t="s">
        <v>3310</v>
      </c>
      <c r="B1633" s="8" t="s">
        <v>5024</v>
      </c>
      <c r="C1633" s="8" t="s">
        <v>5022</v>
      </c>
      <c r="D1633" s="8" t="s">
        <v>5023</v>
      </c>
      <c r="E1633" t="s">
        <v>3310</v>
      </c>
      <c r="F1633" t="s">
        <v>3313</v>
      </c>
      <c r="G1633" t="s">
        <v>5026</v>
      </c>
      <c r="H1633" t="s">
        <v>5023</v>
      </c>
    </row>
    <row r="1634" spans="1:8" x14ac:dyDescent="0.25">
      <c r="A1634" s="8" t="s">
        <v>3310</v>
      </c>
      <c r="B1634" s="8" t="s">
        <v>3749</v>
      </c>
      <c r="C1634" s="8" t="s">
        <v>901</v>
      </c>
      <c r="D1634" s="8" t="s">
        <v>901</v>
      </c>
      <c r="E1634" t="s">
        <v>3310</v>
      </c>
      <c r="F1634" t="s">
        <v>3313</v>
      </c>
      <c r="G1634" t="s">
        <v>3751</v>
      </c>
      <c r="H1634" t="s">
        <v>901</v>
      </c>
    </row>
    <row r="1635" spans="1:8" x14ac:dyDescent="0.25">
      <c r="A1635" s="8" t="s">
        <v>3310</v>
      </c>
      <c r="B1635" s="8" t="s">
        <v>3351</v>
      </c>
      <c r="C1635" s="8" t="s">
        <v>3350</v>
      </c>
      <c r="D1635" s="8" t="s">
        <v>3350</v>
      </c>
      <c r="E1635" t="s">
        <v>3310</v>
      </c>
      <c r="F1635" t="s">
        <v>3313</v>
      </c>
      <c r="G1635" t="s">
        <v>3353</v>
      </c>
      <c r="H1635" t="s">
        <v>3350</v>
      </c>
    </row>
    <row r="1636" spans="1:8" x14ac:dyDescent="0.25">
      <c r="A1636" s="8" t="s">
        <v>3310</v>
      </c>
      <c r="B1636" s="8" t="s">
        <v>4953</v>
      </c>
      <c r="C1636" s="8" t="s">
        <v>4951</v>
      </c>
      <c r="D1636" s="8" t="s">
        <v>4952</v>
      </c>
      <c r="E1636" t="s">
        <v>3310</v>
      </c>
      <c r="F1636" t="s">
        <v>3313</v>
      </c>
      <c r="G1636" t="s">
        <v>4955</v>
      </c>
      <c r="H1636" t="s">
        <v>4952</v>
      </c>
    </row>
    <row r="1637" spans="1:8" x14ac:dyDescent="0.25">
      <c r="A1637" s="8" t="s">
        <v>3310</v>
      </c>
      <c r="B1637" s="8" t="s">
        <v>3820</v>
      </c>
      <c r="C1637" s="8" t="s">
        <v>3819</v>
      </c>
      <c r="D1637" s="8" t="s">
        <v>3819</v>
      </c>
      <c r="E1637" t="s">
        <v>3310</v>
      </c>
      <c r="F1637" t="s">
        <v>3313</v>
      </c>
      <c r="G1637" t="s">
        <v>3822</v>
      </c>
      <c r="H1637" t="s">
        <v>3819</v>
      </c>
    </row>
    <row r="1638" spans="1:8" x14ac:dyDescent="0.25">
      <c r="A1638" s="8" t="s">
        <v>3310</v>
      </c>
      <c r="B1638" s="8" t="s">
        <v>4335</v>
      </c>
      <c r="C1638" s="8" t="s">
        <v>4334</v>
      </c>
      <c r="D1638" s="8" t="s">
        <v>4334</v>
      </c>
      <c r="E1638" t="s">
        <v>3310</v>
      </c>
      <c r="F1638" t="s">
        <v>3313</v>
      </c>
      <c r="G1638" t="s">
        <v>4337</v>
      </c>
      <c r="H1638" t="s">
        <v>4334</v>
      </c>
    </row>
    <row r="1639" spans="1:8" x14ac:dyDescent="0.25">
      <c r="A1639" s="8" t="s">
        <v>3310</v>
      </c>
      <c r="B1639" s="8" t="s">
        <v>4352</v>
      </c>
      <c r="C1639" s="8" t="s">
        <v>4350</v>
      </c>
      <c r="D1639" s="8" t="s">
        <v>4351</v>
      </c>
      <c r="E1639" t="s">
        <v>3310</v>
      </c>
      <c r="F1639" t="s">
        <v>3313</v>
      </c>
      <c r="G1639" t="s">
        <v>4354</v>
      </c>
      <c r="H1639" t="s">
        <v>4351</v>
      </c>
    </row>
    <row r="1640" spans="1:8" x14ac:dyDescent="0.25">
      <c r="A1640" s="8" t="s">
        <v>3310</v>
      </c>
      <c r="B1640" s="8" t="s">
        <v>4008</v>
      </c>
      <c r="C1640" s="8" t="s">
        <v>4006</v>
      </c>
      <c r="D1640" s="8" t="s">
        <v>4007</v>
      </c>
      <c r="E1640" t="s">
        <v>3310</v>
      </c>
      <c r="F1640" t="s">
        <v>3313</v>
      </c>
      <c r="G1640" t="s">
        <v>4010</v>
      </c>
      <c r="H1640" t="s">
        <v>4007</v>
      </c>
    </row>
    <row r="1641" spans="1:8" x14ac:dyDescent="0.25">
      <c r="A1641" s="8" t="s">
        <v>3310</v>
      </c>
      <c r="B1641" s="8" t="s">
        <v>4049</v>
      </c>
      <c r="C1641" s="8" t="s">
        <v>4048</v>
      </c>
      <c r="D1641" s="8" t="s">
        <v>4048</v>
      </c>
      <c r="E1641" t="s">
        <v>3310</v>
      </c>
      <c r="F1641" t="s">
        <v>3313</v>
      </c>
      <c r="G1641" t="s">
        <v>4051</v>
      </c>
      <c r="H1641" t="s">
        <v>4048</v>
      </c>
    </row>
    <row r="1642" spans="1:8" x14ac:dyDescent="0.25">
      <c r="A1642" s="8" t="s">
        <v>3310</v>
      </c>
      <c r="B1642" s="8" t="s">
        <v>4174</v>
      </c>
      <c r="C1642" s="8" t="s">
        <v>4173</v>
      </c>
      <c r="D1642" s="8" t="s">
        <v>4173</v>
      </c>
      <c r="E1642" t="s">
        <v>3310</v>
      </c>
      <c r="F1642" t="s">
        <v>3313</v>
      </c>
      <c r="G1642" t="s">
        <v>4176</v>
      </c>
      <c r="H1642" t="s">
        <v>4173</v>
      </c>
    </row>
    <row r="1643" spans="1:8" x14ac:dyDescent="0.25">
      <c r="A1643" s="8" t="s">
        <v>3310</v>
      </c>
      <c r="B1643" s="8" t="s">
        <v>3311</v>
      </c>
      <c r="C1643" s="8" t="s">
        <v>528</v>
      </c>
      <c r="D1643" s="8" t="s">
        <v>528</v>
      </c>
      <c r="E1643" t="s">
        <v>3310</v>
      </c>
      <c r="F1643" t="s">
        <v>3313</v>
      </c>
      <c r="G1643" t="s">
        <v>3314</v>
      </c>
      <c r="H1643" t="s">
        <v>528</v>
      </c>
    </row>
    <row r="1644" spans="1:8" x14ac:dyDescent="0.25">
      <c r="A1644" s="8" t="s">
        <v>3310</v>
      </c>
      <c r="B1644" s="8" t="s">
        <v>4056</v>
      </c>
      <c r="C1644" s="8" t="s">
        <v>4055</v>
      </c>
      <c r="D1644" s="8" t="s">
        <v>4055</v>
      </c>
      <c r="E1644" t="s">
        <v>3310</v>
      </c>
      <c r="F1644" t="s">
        <v>3313</v>
      </c>
      <c r="G1644" t="s">
        <v>4058</v>
      </c>
      <c r="H1644" t="s">
        <v>4055</v>
      </c>
    </row>
    <row r="1645" spans="1:8" x14ac:dyDescent="0.25">
      <c r="A1645" s="8" t="s">
        <v>3310</v>
      </c>
      <c r="B1645" s="8" t="s">
        <v>4815</v>
      </c>
      <c r="C1645" s="8" t="s">
        <v>4814</v>
      </c>
      <c r="D1645" s="8" t="s">
        <v>4814</v>
      </c>
      <c r="E1645" t="s">
        <v>3310</v>
      </c>
      <c r="F1645" t="s">
        <v>3313</v>
      </c>
      <c r="G1645" t="s">
        <v>4817</v>
      </c>
      <c r="H1645" t="s">
        <v>4814</v>
      </c>
    </row>
    <row r="1646" spans="1:8" x14ac:dyDescent="0.25">
      <c r="A1646" s="8" t="s">
        <v>3310</v>
      </c>
      <c r="B1646" s="8" t="s">
        <v>4200</v>
      </c>
      <c r="C1646" s="8" t="s">
        <v>4198</v>
      </c>
      <c r="D1646" s="8" t="s">
        <v>4199</v>
      </c>
      <c r="E1646" t="s">
        <v>3310</v>
      </c>
      <c r="F1646" t="s">
        <v>3313</v>
      </c>
      <c r="G1646" t="s">
        <v>4202</v>
      </c>
      <c r="H1646" t="s">
        <v>4199</v>
      </c>
    </row>
    <row r="1647" spans="1:8" x14ac:dyDescent="0.25">
      <c r="A1647" s="8" t="s">
        <v>3310</v>
      </c>
      <c r="B1647" s="8" t="s">
        <v>4629</v>
      </c>
      <c r="C1647" s="8" t="s">
        <v>4628</v>
      </c>
      <c r="D1647" s="8" t="s">
        <v>4628</v>
      </c>
      <c r="E1647" t="s">
        <v>3310</v>
      </c>
      <c r="F1647" t="s">
        <v>3313</v>
      </c>
      <c r="G1647" t="s">
        <v>4631</v>
      </c>
      <c r="H1647" t="s">
        <v>4628</v>
      </c>
    </row>
    <row r="1648" spans="1:8" x14ac:dyDescent="0.25">
      <c r="A1648" s="8" t="s">
        <v>3310</v>
      </c>
      <c r="B1648" s="8" t="s">
        <v>4861</v>
      </c>
      <c r="C1648" s="8" t="s">
        <v>4860</v>
      </c>
      <c r="D1648" s="8" t="s">
        <v>4860</v>
      </c>
      <c r="E1648" t="s">
        <v>3310</v>
      </c>
      <c r="F1648" t="s">
        <v>3313</v>
      </c>
      <c r="G1648" t="s">
        <v>4863</v>
      </c>
      <c r="H1648" t="s">
        <v>4860</v>
      </c>
    </row>
    <row r="1649" spans="1:8" x14ac:dyDescent="0.25">
      <c r="A1649" s="8" t="s">
        <v>3310</v>
      </c>
      <c r="B1649" s="8" t="s">
        <v>4789</v>
      </c>
      <c r="C1649" s="8" t="s">
        <v>4788</v>
      </c>
      <c r="D1649" s="8" t="s">
        <v>4788</v>
      </c>
      <c r="E1649" t="s">
        <v>3310</v>
      </c>
      <c r="F1649" t="s">
        <v>3313</v>
      </c>
      <c r="G1649" t="s">
        <v>4791</v>
      </c>
      <c r="H1649" t="s">
        <v>4788</v>
      </c>
    </row>
    <row r="1650" spans="1:8" x14ac:dyDescent="0.25">
      <c r="A1650" s="8" t="s">
        <v>3310</v>
      </c>
      <c r="B1650" s="8" t="s">
        <v>3816</v>
      </c>
      <c r="C1650" s="8" t="s">
        <v>3815</v>
      </c>
      <c r="D1650" s="8" t="s">
        <v>3815</v>
      </c>
      <c r="E1650" t="s">
        <v>3310</v>
      </c>
      <c r="F1650" t="s">
        <v>3313</v>
      </c>
      <c r="G1650" t="s">
        <v>3818</v>
      </c>
      <c r="H1650" t="s">
        <v>3815</v>
      </c>
    </row>
    <row r="1651" spans="1:8" x14ac:dyDescent="0.25">
      <c r="A1651" s="8" t="s">
        <v>3310</v>
      </c>
      <c r="B1651" s="8" t="s">
        <v>4215</v>
      </c>
      <c r="C1651" s="8" t="s">
        <v>4213</v>
      </c>
      <c r="D1651" s="8" t="s">
        <v>4214</v>
      </c>
      <c r="E1651" t="s">
        <v>3310</v>
      </c>
      <c r="F1651" t="s">
        <v>3313</v>
      </c>
      <c r="G1651" t="s">
        <v>4217</v>
      </c>
      <c r="H1651" t="s">
        <v>4214</v>
      </c>
    </row>
    <row r="1652" spans="1:8" x14ac:dyDescent="0.25">
      <c r="A1652" s="8" t="s">
        <v>3310</v>
      </c>
      <c r="B1652" s="8" t="s">
        <v>5042</v>
      </c>
      <c r="C1652" s="8" t="s">
        <v>5041</v>
      </c>
      <c r="D1652" s="8" t="s">
        <v>5041</v>
      </c>
      <c r="E1652" t="s">
        <v>3310</v>
      </c>
      <c r="F1652" t="s">
        <v>3313</v>
      </c>
      <c r="G1652" t="s">
        <v>5044</v>
      </c>
      <c r="H1652" t="s">
        <v>5041</v>
      </c>
    </row>
    <row r="1653" spans="1:8" x14ac:dyDescent="0.25">
      <c r="A1653" s="8" t="s">
        <v>3310</v>
      </c>
      <c r="B1653" s="8" t="s">
        <v>5124</v>
      </c>
      <c r="C1653" s="8" t="s">
        <v>4873</v>
      </c>
      <c r="D1653" s="8" t="s">
        <v>4873</v>
      </c>
      <c r="E1653" t="s">
        <v>3310</v>
      </c>
      <c r="F1653" t="s">
        <v>3313</v>
      </c>
      <c r="G1653" t="s">
        <v>5126</v>
      </c>
      <c r="H1653" t="s">
        <v>4873</v>
      </c>
    </row>
    <row r="1654" spans="1:8" x14ac:dyDescent="0.25">
      <c r="A1654" s="8" t="s">
        <v>3310</v>
      </c>
      <c r="B1654" s="8" t="s">
        <v>4870</v>
      </c>
      <c r="C1654" s="8" t="s">
        <v>4868</v>
      </c>
      <c r="D1654" s="8" t="s">
        <v>4869</v>
      </c>
      <c r="E1654" t="s">
        <v>3310</v>
      </c>
      <c r="F1654" t="s">
        <v>3313</v>
      </c>
      <c r="G1654" t="s">
        <v>4872</v>
      </c>
      <c r="H1654" t="s">
        <v>4869</v>
      </c>
    </row>
    <row r="1655" spans="1:8" x14ac:dyDescent="0.25">
      <c r="A1655" s="8" t="s">
        <v>3310</v>
      </c>
      <c r="B1655" s="8" t="s">
        <v>3988</v>
      </c>
      <c r="C1655" s="8" t="s">
        <v>3986</v>
      </c>
      <c r="D1655" s="8" t="s">
        <v>3987</v>
      </c>
      <c r="E1655" t="s">
        <v>3310</v>
      </c>
      <c r="F1655" t="s">
        <v>3313</v>
      </c>
      <c r="G1655" t="s">
        <v>3990</v>
      </c>
      <c r="H1655" t="s">
        <v>3987</v>
      </c>
    </row>
    <row r="1656" spans="1:8" x14ac:dyDescent="0.25">
      <c r="A1656" s="8" t="s">
        <v>3310</v>
      </c>
      <c r="B1656" s="8" t="s">
        <v>4755</v>
      </c>
      <c r="C1656" s="8" t="s">
        <v>4753</v>
      </c>
      <c r="D1656" s="8" t="s">
        <v>4754</v>
      </c>
      <c r="E1656" t="s">
        <v>3310</v>
      </c>
      <c r="F1656" t="s">
        <v>3313</v>
      </c>
      <c r="G1656" t="s">
        <v>4757</v>
      </c>
      <c r="H1656" t="s">
        <v>4758</v>
      </c>
    </row>
    <row r="1657" spans="1:8" x14ac:dyDescent="0.25">
      <c r="A1657" s="8" t="s">
        <v>3310</v>
      </c>
      <c r="B1657" s="8" t="s">
        <v>4776</v>
      </c>
      <c r="C1657" s="8" t="s">
        <v>4775</v>
      </c>
      <c r="D1657" s="8" t="s">
        <v>4775</v>
      </c>
      <c r="E1657" t="s">
        <v>3310</v>
      </c>
      <c r="F1657" t="s">
        <v>3313</v>
      </c>
      <c r="G1657" t="s">
        <v>4757</v>
      </c>
      <c r="H1657" t="s">
        <v>4758</v>
      </c>
    </row>
    <row r="1658" spans="1:8" x14ac:dyDescent="0.25">
      <c r="A1658" s="8" t="s">
        <v>3310</v>
      </c>
      <c r="B1658" s="8" t="s">
        <v>4878</v>
      </c>
      <c r="C1658" s="8" t="s">
        <v>4877</v>
      </c>
      <c r="D1658" s="8" t="s">
        <v>4877</v>
      </c>
      <c r="E1658" t="s">
        <v>3310</v>
      </c>
      <c r="F1658" t="s">
        <v>3313</v>
      </c>
      <c r="G1658" t="s">
        <v>4757</v>
      </c>
      <c r="H1658" t="s">
        <v>4758</v>
      </c>
    </row>
    <row r="1659" spans="1:8" x14ac:dyDescent="0.25">
      <c r="A1659" s="8" t="s">
        <v>3310</v>
      </c>
      <c r="B1659" s="8" t="s">
        <v>4831</v>
      </c>
      <c r="C1659" s="8" t="s">
        <v>4829</v>
      </c>
      <c r="D1659" s="8" t="s">
        <v>4830</v>
      </c>
      <c r="E1659" t="s">
        <v>3310</v>
      </c>
      <c r="F1659" t="s">
        <v>3313</v>
      </c>
      <c r="G1659" t="s">
        <v>4833</v>
      </c>
      <c r="H1659" t="s">
        <v>4830</v>
      </c>
    </row>
    <row r="1660" spans="1:8" x14ac:dyDescent="0.25">
      <c r="A1660" s="8" t="s">
        <v>3310</v>
      </c>
      <c r="B1660" s="8" t="s">
        <v>3879</v>
      </c>
      <c r="C1660" s="8" t="s">
        <v>3877</v>
      </c>
      <c r="D1660" s="8" t="s">
        <v>3878</v>
      </c>
      <c r="E1660" t="s">
        <v>3310</v>
      </c>
      <c r="F1660" t="s">
        <v>3313</v>
      </c>
      <c r="G1660" t="s">
        <v>3881</v>
      </c>
      <c r="H1660" t="s">
        <v>3878</v>
      </c>
    </row>
    <row r="1661" spans="1:8" x14ac:dyDescent="0.25">
      <c r="A1661" s="8" t="s">
        <v>3310</v>
      </c>
      <c r="B1661" s="8" t="s">
        <v>4680</v>
      </c>
      <c r="C1661" s="8" t="s">
        <v>4679</v>
      </c>
      <c r="D1661" s="8" t="s">
        <v>4679</v>
      </c>
      <c r="E1661" t="s">
        <v>3310</v>
      </c>
      <c r="F1661" t="s">
        <v>3313</v>
      </c>
      <c r="G1661" t="s">
        <v>4682</v>
      </c>
      <c r="H1661" t="s">
        <v>4679</v>
      </c>
    </row>
    <row r="1662" spans="1:8" x14ac:dyDescent="0.25">
      <c r="A1662" s="8" t="s">
        <v>3310</v>
      </c>
      <c r="B1662" s="8" t="s">
        <v>4967</v>
      </c>
      <c r="C1662" s="8" t="s">
        <v>3966</v>
      </c>
      <c r="D1662" s="8" t="s">
        <v>3966</v>
      </c>
      <c r="E1662" t="s">
        <v>3310</v>
      </c>
      <c r="F1662" t="s">
        <v>3313</v>
      </c>
      <c r="G1662" t="s">
        <v>4969</v>
      </c>
      <c r="H1662" t="s">
        <v>3966</v>
      </c>
    </row>
    <row r="1663" spans="1:8" x14ac:dyDescent="0.25">
      <c r="A1663" s="8" t="s">
        <v>3310</v>
      </c>
      <c r="B1663" s="8" t="s">
        <v>4980</v>
      </c>
      <c r="C1663" s="8" t="s">
        <v>4978</v>
      </c>
      <c r="D1663" s="8" t="s">
        <v>4979</v>
      </c>
      <c r="E1663" t="s">
        <v>3310</v>
      </c>
      <c r="F1663" t="s">
        <v>3313</v>
      </c>
      <c r="G1663" t="s">
        <v>4982</v>
      </c>
      <c r="H1663" t="s">
        <v>4979</v>
      </c>
    </row>
    <row r="1048576" spans="16383:16383" x14ac:dyDescent="0.25">
      <c r="XFC1048576" t="s">
        <v>6352</v>
      </c>
    </row>
  </sheetData>
  <conditionalFormatting sqref="H481">
    <cfRule type="duplicateValues" dxfId="285" priority="68"/>
  </conditionalFormatting>
  <conditionalFormatting sqref="H595">
    <cfRule type="duplicateValues" dxfId="284" priority="67"/>
  </conditionalFormatting>
  <conditionalFormatting sqref="H621">
    <cfRule type="duplicateValues" dxfId="283" priority="66"/>
  </conditionalFormatting>
  <conditionalFormatting sqref="H655">
    <cfRule type="duplicateValues" dxfId="282" priority="65"/>
  </conditionalFormatting>
  <conditionalFormatting sqref="H660">
    <cfRule type="duplicateValues" dxfId="281" priority="64"/>
  </conditionalFormatting>
  <conditionalFormatting sqref="H673">
    <cfRule type="duplicateValues" dxfId="280" priority="63"/>
  </conditionalFormatting>
  <conditionalFormatting sqref="H710">
    <cfRule type="duplicateValues" dxfId="279" priority="62"/>
  </conditionalFormatting>
  <conditionalFormatting sqref="H731">
    <cfRule type="duplicateValues" dxfId="278" priority="61"/>
  </conditionalFormatting>
  <conditionalFormatting sqref="H739">
    <cfRule type="duplicateValues" dxfId="277" priority="60"/>
  </conditionalFormatting>
  <conditionalFormatting sqref="H750">
    <cfRule type="duplicateValues" dxfId="276" priority="59"/>
  </conditionalFormatting>
  <conditionalFormatting sqref="H753">
    <cfRule type="duplicateValues" dxfId="275" priority="58"/>
  </conditionalFormatting>
  <conditionalFormatting sqref="H755">
    <cfRule type="duplicateValues" dxfId="274" priority="57"/>
  </conditionalFormatting>
  <conditionalFormatting sqref="H768">
    <cfRule type="duplicateValues" dxfId="273" priority="56"/>
  </conditionalFormatting>
  <conditionalFormatting sqref="H776">
    <cfRule type="duplicateValues" dxfId="272" priority="55"/>
  </conditionalFormatting>
  <conditionalFormatting sqref="H787">
    <cfRule type="duplicateValues" dxfId="271" priority="54"/>
  </conditionalFormatting>
  <conditionalFormatting sqref="H793">
    <cfRule type="duplicateValues" dxfId="270" priority="53"/>
  </conditionalFormatting>
  <conditionalFormatting sqref="H814">
    <cfRule type="duplicateValues" dxfId="269" priority="52"/>
  </conditionalFormatting>
  <conditionalFormatting sqref="H815">
    <cfRule type="duplicateValues" dxfId="268" priority="51"/>
  </conditionalFormatting>
  <conditionalFormatting sqref="H820">
    <cfRule type="duplicateValues" dxfId="267" priority="50"/>
  </conditionalFormatting>
  <conditionalFormatting sqref="H825">
    <cfRule type="duplicateValues" dxfId="266" priority="49"/>
  </conditionalFormatting>
  <conditionalFormatting sqref="H838">
    <cfRule type="duplicateValues" dxfId="265" priority="48"/>
  </conditionalFormatting>
  <conditionalFormatting sqref="H849">
    <cfRule type="duplicateValues" dxfId="264" priority="47"/>
  </conditionalFormatting>
  <conditionalFormatting sqref="H870">
    <cfRule type="duplicateValues" dxfId="263" priority="46"/>
  </conditionalFormatting>
  <conditionalFormatting sqref="H878">
    <cfRule type="duplicateValues" dxfId="262" priority="45"/>
  </conditionalFormatting>
  <conditionalFormatting sqref="H889">
    <cfRule type="duplicateValues" dxfId="261" priority="44"/>
  </conditionalFormatting>
  <conditionalFormatting sqref="H892">
    <cfRule type="duplicateValues" dxfId="260" priority="43"/>
  </conditionalFormatting>
  <conditionalFormatting sqref="H899">
    <cfRule type="duplicateValues" dxfId="259" priority="42"/>
  </conditionalFormatting>
  <conditionalFormatting sqref="H908">
    <cfRule type="duplicateValues" dxfId="258" priority="41"/>
  </conditionalFormatting>
  <conditionalFormatting sqref="H175">
    <cfRule type="duplicateValues" dxfId="257" priority="40"/>
  </conditionalFormatting>
  <conditionalFormatting sqref="H176">
    <cfRule type="duplicateValues" dxfId="256" priority="39"/>
  </conditionalFormatting>
  <conditionalFormatting sqref="H177">
    <cfRule type="duplicateValues" dxfId="255" priority="38"/>
  </conditionalFormatting>
  <conditionalFormatting sqref="H178">
    <cfRule type="duplicateValues" dxfId="254" priority="37"/>
  </conditionalFormatting>
  <conditionalFormatting sqref="H179">
    <cfRule type="duplicateValues" dxfId="253" priority="36"/>
  </conditionalFormatting>
  <conditionalFormatting sqref="H192">
    <cfRule type="duplicateValues" dxfId="252" priority="35"/>
  </conditionalFormatting>
  <conditionalFormatting sqref="H193">
    <cfRule type="duplicateValues" dxfId="251" priority="34"/>
  </conditionalFormatting>
  <conditionalFormatting sqref="H194">
    <cfRule type="duplicateValues" dxfId="250" priority="33"/>
  </conditionalFormatting>
  <conditionalFormatting sqref="H196">
    <cfRule type="duplicateValues" dxfId="249" priority="32"/>
  </conditionalFormatting>
  <conditionalFormatting sqref="H200">
    <cfRule type="duplicateValues" dxfId="248" priority="31"/>
  </conditionalFormatting>
  <conditionalFormatting sqref="H229">
    <cfRule type="duplicateValues" dxfId="247" priority="30"/>
  </conditionalFormatting>
  <conditionalFormatting sqref="H230">
    <cfRule type="duplicateValues" dxfId="246" priority="29"/>
  </conditionalFormatting>
  <conditionalFormatting sqref="H233">
    <cfRule type="duplicateValues" dxfId="245" priority="28"/>
  </conditionalFormatting>
  <conditionalFormatting sqref="H234">
    <cfRule type="duplicateValues" dxfId="244" priority="27"/>
  </conditionalFormatting>
  <conditionalFormatting sqref="H235">
    <cfRule type="duplicateValues" dxfId="243" priority="26"/>
  </conditionalFormatting>
  <conditionalFormatting sqref="H261">
    <cfRule type="duplicateValues" dxfId="242" priority="25"/>
  </conditionalFormatting>
  <conditionalFormatting sqref="H267">
    <cfRule type="duplicateValues" dxfId="241" priority="24"/>
  </conditionalFormatting>
  <conditionalFormatting sqref="H273">
    <cfRule type="duplicateValues" dxfId="240" priority="23"/>
  </conditionalFormatting>
  <conditionalFormatting sqref="H279">
    <cfRule type="duplicateValues" dxfId="239" priority="22"/>
  </conditionalFormatting>
  <conditionalFormatting sqref="H403">
    <cfRule type="duplicateValues" dxfId="238" priority="21"/>
  </conditionalFormatting>
  <conditionalFormatting sqref="H405">
    <cfRule type="duplicateValues" dxfId="237" priority="20"/>
  </conditionalFormatting>
  <conditionalFormatting sqref="H415">
    <cfRule type="duplicateValues" dxfId="236" priority="19"/>
  </conditionalFormatting>
  <conditionalFormatting sqref="H416">
    <cfRule type="duplicateValues" dxfId="235" priority="18"/>
  </conditionalFormatting>
  <conditionalFormatting sqref="H442">
    <cfRule type="duplicateValues" dxfId="234" priority="17"/>
  </conditionalFormatting>
  <conditionalFormatting sqref="H443">
    <cfRule type="duplicateValues" dxfId="233" priority="16"/>
  </conditionalFormatting>
  <conditionalFormatting sqref="H444">
    <cfRule type="duplicateValues" dxfId="232" priority="15"/>
  </conditionalFormatting>
  <conditionalFormatting sqref="H445">
    <cfRule type="duplicateValues" dxfId="231" priority="14"/>
  </conditionalFormatting>
  <conditionalFormatting sqref="H446">
    <cfRule type="duplicateValues" dxfId="230" priority="13"/>
  </conditionalFormatting>
  <conditionalFormatting sqref="H447">
    <cfRule type="duplicateValues" dxfId="229" priority="12"/>
  </conditionalFormatting>
  <conditionalFormatting sqref="H448">
    <cfRule type="duplicateValues" dxfId="228" priority="11"/>
  </conditionalFormatting>
  <conditionalFormatting sqref="H449">
    <cfRule type="duplicateValues" dxfId="227" priority="10"/>
  </conditionalFormatting>
  <conditionalFormatting sqref="H450">
    <cfRule type="duplicateValues" dxfId="226" priority="9"/>
  </conditionalFormatting>
  <conditionalFormatting sqref="H451">
    <cfRule type="duplicateValues" dxfId="225" priority="8"/>
  </conditionalFormatting>
  <conditionalFormatting sqref="H452">
    <cfRule type="duplicateValues" dxfId="224" priority="7"/>
  </conditionalFormatting>
  <conditionalFormatting sqref="H453">
    <cfRule type="duplicateValues" dxfId="223" priority="6"/>
  </conditionalFormatting>
  <conditionalFormatting sqref="H454">
    <cfRule type="duplicateValues" dxfId="222" priority="5"/>
  </conditionalFormatting>
  <conditionalFormatting sqref="H455">
    <cfRule type="duplicateValues" dxfId="221" priority="4"/>
  </conditionalFormatting>
  <conditionalFormatting sqref="H457">
    <cfRule type="duplicateValues" dxfId="220" priority="3"/>
  </conditionalFormatting>
  <conditionalFormatting sqref="H568">
    <cfRule type="duplicateValues" dxfId="219" priority="2"/>
  </conditionalFormatting>
  <conditionalFormatting sqref="H572">
    <cfRule type="duplicateValues" dxfId="218" priority="1"/>
  </conditionalFormatting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Z1660"/>
  <sheetViews>
    <sheetView topLeftCell="U1615" workbookViewId="0">
      <selection sqref="A1:Z1660"/>
    </sheetView>
  </sheetViews>
  <sheetFormatPr defaultRowHeight="15" x14ac:dyDescent="0.25"/>
  <cols>
    <col min="1" max="3" width="9.7109375" style="1" customWidth="1"/>
    <col min="4" max="4" width="14.7109375" style="1" customWidth="1"/>
    <col min="5" max="5" width="19.7109375" style="2" customWidth="1"/>
    <col min="6" max="6" width="14.7109375" style="1" customWidth="1"/>
    <col min="7" max="7" width="48.7109375" style="1" customWidth="1"/>
    <col min="8" max="8" width="41.7109375" style="1" customWidth="1"/>
    <col min="9" max="9" width="9.7109375" style="1" customWidth="1"/>
    <col min="10" max="10" width="25.7109375" style="1" customWidth="1"/>
    <col min="11" max="11" width="16.7109375" style="1" customWidth="1"/>
    <col min="12" max="13" width="19.7109375" style="2" customWidth="1"/>
    <col min="14" max="14" width="9.7109375" style="1" customWidth="1"/>
    <col min="15" max="15" width="19.7109375" style="2" customWidth="1"/>
    <col min="16" max="16" width="9.7109375" style="1" customWidth="1"/>
    <col min="17" max="17" width="4.7109375" style="1" customWidth="1"/>
    <col min="18" max="19" width="19.7109375" style="2" customWidth="1"/>
    <col min="20" max="20" width="50.7109375" style="1" customWidth="1"/>
    <col min="21" max="21" width="14.85546875" style="1" customWidth="1"/>
    <col min="22" max="22" width="25.7109375" style="1" customWidth="1"/>
    <col min="23" max="24" width="50.7109375" style="1" customWidth="1"/>
    <col min="25" max="25" width="25.7109375" style="1" customWidth="1"/>
    <col min="26" max="26" width="50.7109375" style="1" customWidth="1"/>
  </cols>
  <sheetData>
    <row r="1" spans="1:26" x14ac:dyDescent="0.25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2" t="s">
        <v>11</v>
      </c>
      <c r="M1" s="2" t="s">
        <v>12</v>
      </c>
      <c r="N1" s="1" t="s">
        <v>13</v>
      </c>
      <c r="O1" s="2" t="s">
        <v>14</v>
      </c>
      <c r="P1" s="1" t="s">
        <v>15</v>
      </c>
      <c r="Q1" s="1" t="s">
        <v>16</v>
      </c>
      <c r="R1" s="2" t="s">
        <v>17</v>
      </c>
      <c r="S1" s="2" t="s">
        <v>18</v>
      </c>
      <c r="T1" s="1" t="s">
        <v>19</v>
      </c>
      <c r="U1" s="1" t="s">
        <v>6321</v>
      </c>
      <c r="V1" s="1" t="s">
        <v>20</v>
      </c>
      <c r="W1" s="1" t="s">
        <v>21</v>
      </c>
      <c r="X1" s="1" t="s">
        <v>22</v>
      </c>
      <c r="Y1" s="1" t="s">
        <v>23</v>
      </c>
      <c r="Z1" s="1" t="s">
        <v>24</v>
      </c>
    </row>
    <row r="2" spans="1:26" x14ac:dyDescent="0.25">
      <c r="A2" s="1">
        <v>1</v>
      </c>
      <c r="B2" s="1">
        <v>697</v>
      </c>
      <c r="C2" s="1">
        <v>697</v>
      </c>
      <c r="D2" s="1" t="s">
        <v>25</v>
      </c>
      <c r="E2" s="2">
        <v>20602374.436000001</v>
      </c>
      <c r="F2" s="1" t="s">
        <v>26</v>
      </c>
      <c r="G2" s="1" t="s">
        <v>27</v>
      </c>
      <c r="H2" s="1" t="s">
        <v>28</v>
      </c>
      <c r="I2" s="1">
        <v>7006</v>
      </c>
      <c r="J2" s="1" t="s">
        <v>29</v>
      </c>
      <c r="K2" s="1" t="s">
        <v>30</v>
      </c>
      <c r="L2" s="2">
        <v>87.332269999999994</v>
      </c>
      <c r="M2" s="2">
        <v>26.871770000000001</v>
      </c>
      <c r="N2" s="1">
        <v>29</v>
      </c>
      <c r="O2" s="2">
        <v>70036</v>
      </c>
      <c r="P2" s="1">
        <v>7</v>
      </c>
      <c r="Q2" s="1">
        <v>2</v>
      </c>
      <c r="R2" s="2">
        <v>20.6021</v>
      </c>
      <c r="S2" s="2">
        <v>70036</v>
      </c>
      <c r="T2" s="1" t="s">
        <v>26</v>
      </c>
      <c r="U2" s="1" t="e">
        <f>VLOOKUP(T2,VOCAB!$A$2:$A$15,1,0)</f>
        <v>#N/A</v>
      </c>
      <c r="V2" s="1" t="s">
        <v>25</v>
      </c>
      <c r="W2" s="1" t="s">
        <v>31</v>
      </c>
      <c r="X2" s="1" t="s">
        <v>32</v>
      </c>
      <c r="Y2" s="1" t="s">
        <v>33</v>
      </c>
      <c r="Z2" s="1" t="s">
        <v>28</v>
      </c>
    </row>
    <row r="3" spans="1:26" x14ac:dyDescent="0.25">
      <c r="A3" s="1">
        <v>2</v>
      </c>
      <c r="B3" s="1">
        <v>669</v>
      </c>
      <c r="C3" s="1">
        <v>669</v>
      </c>
      <c r="D3" s="1" t="s">
        <v>25</v>
      </c>
      <c r="E3" s="2">
        <v>16400477.012</v>
      </c>
      <c r="F3" s="1" t="s">
        <v>26</v>
      </c>
      <c r="G3" s="1" t="s">
        <v>34</v>
      </c>
      <c r="H3" s="1" t="s">
        <v>35</v>
      </c>
      <c r="I3" s="1">
        <v>7011</v>
      </c>
      <c r="J3" s="1" t="s">
        <v>36</v>
      </c>
      <c r="K3" s="1" t="s">
        <v>37</v>
      </c>
      <c r="L3" s="2">
        <v>87.540710000000004</v>
      </c>
      <c r="M3" s="2">
        <v>26.872019999999999</v>
      </c>
      <c r="N3" s="1">
        <v>5</v>
      </c>
      <c r="O3" s="2">
        <v>70008</v>
      </c>
      <c r="P3" s="1">
        <v>7</v>
      </c>
      <c r="Q3" s="1">
        <v>2</v>
      </c>
      <c r="R3" s="2">
        <v>16.40063</v>
      </c>
      <c r="S3" s="2">
        <v>70008</v>
      </c>
      <c r="T3" s="1" t="s">
        <v>26</v>
      </c>
      <c r="U3" s="1" t="e">
        <f>VLOOKUP(T3,VOCAB!$A$2:$A$15,1,0)</f>
        <v>#N/A</v>
      </c>
      <c r="V3" s="1" t="s">
        <v>25</v>
      </c>
      <c r="W3" s="1" t="s">
        <v>31</v>
      </c>
      <c r="X3" s="1" t="s">
        <v>32</v>
      </c>
      <c r="Y3" s="1" t="s">
        <v>38</v>
      </c>
      <c r="Z3" s="1" t="s">
        <v>35</v>
      </c>
    </row>
    <row r="4" spans="1:26" x14ac:dyDescent="0.25">
      <c r="A4" s="1">
        <v>3</v>
      </c>
      <c r="B4" s="1">
        <v>674</v>
      </c>
      <c r="C4" s="1">
        <v>674</v>
      </c>
      <c r="D4" s="1" t="s">
        <v>25</v>
      </c>
      <c r="E4" s="2">
        <v>17080395.774</v>
      </c>
      <c r="F4" s="1" t="s">
        <v>26</v>
      </c>
      <c r="G4" s="1" t="s">
        <v>39</v>
      </c>
      <c r="H4" s="1" t="s">
        <v>40</v>
      </c>
      <c r="I4" s="1">
        <v>7014</v>
      </c>
      <c r="J4" s="1" t="s">
        <v>38</v>
      </c>
      <c r="K4" s="1" t="s">
        <v>41</v>
      </c>
      <c r="L4" s="2">
        <v>87.388120000000001</v>
      </c>
      <c r="M4" s="2">
        <v>26.874400000000001</v>
      </c>
      <c r="N4" s="1">
        <v>10</v>
      </c>
      <c r="O4" s="2">
        <v>70013</v>
      </c>
      <c r="P4" s="1">
        <v>7</v>
      </c>
      <c r="Q4" s="1">
        <v>2</v>
      </c>
      <c r="R4" s="2">
        <v>17.080020000000001</v>
      </c>
      <c r="S4" s="2">
        <v>70013</v>
      </c>
      <c r="T4" s="1" t="s">
        <v>26</v>
      </c>
      <c r="U4" s="1" t="e">
        <f>VLOOKUP(T4,VOCAB!$A$2:$A$15,1,0)</f>
        <v>#N/A</v>
      </c>
      <c r="V4" s="1" t="s">
        <v>25</v>
      </c>
      <c r="W4" s="1" t="s">
        <v>31</v>
      </c>
      <c r="X4" s="1" t="s">
        <v>32</v>
      </c>
      <c r="Y4" s="1" t="s">
        <v>36</v>
      </c>
      <c r="Z4" s="1" t="s">
        <v>42</v>
      </c>
    </row>
    <row r="5" spans="1:26" x14ac:dyDescent="0.25">
      <c r="A5" s="1">
        <v>4</v>
      </c>
      <c r="B5" s="1">
        <v>693</v>
      </c>
      <c r="C5" s="1">
        <v>693</v>
      </c>
      <c r="D5" s="1" t="s">
        <v>25</v>
      </c>
      <c r="E5" s="2">
        <v>13097915.897</v>
      </c>
      <c r="F5" s="1" t="s">
        <v>26</v>
      </c>
      <c r="G5" s="1" t="s">
        <v>43</v>
      </c>
      <c r="H5" s="1" t="s">
        <v>44</v>
      </c>
      <c r="I5" s="1">
        <v>7033</v>
      </c>
      <c r="J5" s="1" t="s">
        <v>45</v>
      </c>
      <c r="K5" s="1" t="s">
        <v>46</v>
      </c>
      <c r="L5" s="2">
        <v>87.431399999999996</v>
      </c>
      <c r="M5" s="2">
        <v>26.879829999999998</v>
      </c>
      <c r="N5" s="1">
        <v>26</v>
      </c>
      <c r="O5" s="2">
        <v>70032</v>
      </c>
      <c r="P5" s="1">
        <v>7</v>
      </c>
      <c r="Q5" s="1">
        <v>2</v>
      </c>
      <c r="R5" s="2">
        <v>13.098179999999999</v>
      </c>
      <c r="S5" s="2">
        <v>70032</v>
      </c>
      <c r="T5" s="1" t="s">
        <v>26</v>
      </c>
      <c r="U5" s="1" t="e">
        <f>VLOOKUP(T5,VOCAB!$A$2:$A$15,1,0)</f>
        <v>#N/A</v>
      </c>
      <c r="V5" s="1" t="s">
        <v>25</v>
      </c>
      <c r="W5" s="1" t="s">
        <v>31</v>
      </c>
      <c r="X5" s="1" t="s">
        <v>32</v>
      </c>
      <c r="Y5" s="1" t="s">
        <v>47</v>
      </c>
      <c r="Z5" s="1" t="s">
        <v>43</v>
      </c>
    </row>
    <row r="6" spans="1:26" x14ac:dyDescent="0.25">
      <c r="A6" s="1">
        <v>5</v>
      </c>
      <c r="B6" s="1">
        <v>677</v>
      </c>
      <c r="C6" s="1">
        <v>677</v>
      </c>
      <c r="D6" s="1" t="s">
        <v>25</v>
      </c>
      <c r="E6" s="2">
        <v>13326710.338</v>
      </c>
      <c r="F6" s="1" t="s">
        <v>26</v>
      </c>
      <c r="G6" s="1" t="s">
        <v>48</v>
      </c>
      <c r="H6" s="1" t="s">
        <v>49</v>
      </c>
      <c r="I6" s="1">
        <v>7031</v>
      </c>
      <c r="J6" s="1" t="s">
        <v>50</v>
      </c>
      <c r="K6" s="1" t="s">
        <v>51</v>
      </c>
      <c r="L6" s="2">
        <v>87.35866</v>
      </c>
      <c r="M6" s="2">
        <v>26.890470000000001</v>
      </c>
      <c r="N6" s="1">
        <v>13</v>
      </c>
      <c r="O6" s="2">
        <v>70016</v>
      </c>
      <c r="P6" s="1">
        <v>7</v>
      </c>
      <c r="Q6" s="1">
        <v>2</v>
      </c>
      <c r="R6" s="2">
        <v>13.326700000000001</v>
      </c>
      <c r="S6" s="2">
        <v>70016</v>
      </c>
      <c r="T6" s="1" t="s">
        <v>26</v>
      </c>
      <c r="U6" s="1" t="e">
        <f>VLOOKUP(T6,VOCAB!$A$2:$A$15,1,0)</f>
        <v>#N/A</v>
      </c>
      <c r="V6" s="1" t="s">
        <v>25</v>
      </c>
      <c r="W6" s="1" t="s">
        <v>31</v>
      </c>
      <c r="X6" s="1" t="s">
        <v>32</v>
      </c>
      <c r="Y6" s="1" t="s">
        <v>52</v>
      </c>
      <c r="Z6" s="1" t="s">
        <v>49</v>
      </c>
    </row>
    <row r="7" spans="1:26" x14ac:dyDescent="0.25">
      <c r="A7" s="1">
        <v>6</v>
      </c>
      <c r="B7" s="1">
        <v>665</v>
      </c>
      <c r="C7" s="1">
        <v>665</v>
      </c>
      <c r="D7" s="1" t="s">
        <v>25</v>
      </c>
      <c r="E7" s="2">
        <v>18032358.436000001</v>
      </c>
      <c r="F7" s="1" t="s">
        <v>26</v>
      </c>
      <c r="G7" s="1" t="s">
        <v>53</v>
      </c>
      <c r="H7" s="1" t="s">
        <v>54</v>
      </c>
      <c r="I7" s="1">
        <v>7004</v>
      </c>
      <c r="J7" s="1" t="s">
        <v>55</v>
      </c>
      <c r="K7" s="1" t="s">
        <v>56</v>
      </c>
      <c r="L7" s="2">
        <v>87.477549999999994</v>
      </c>
      <c r="M7" s="2">
        <v>26.89095</v>
      </c>
      <c r="N7" s="1">
        <v>3</v>
      </c>
      <c r="O7" s="2">
        <v>70004</v>
      </c>
      <c r="P7" s="1">
        <v>7</v>
      </c>
      <c r="Q7" s="1">
        <v>2</v>
      </c>
      <c r="R7" s="2">
        <v>18.03237</v>
      </c>
      <c r="S7" s="2">
        <v>70004</v>
      </c>
      <c r="T7" s="1" t="s">
        <v>26</v>
      </c>
      <c r="U7" s="1" t="e">
        <f>VLOOKUP(T7,VOCAB!$A$2:$A$15,1,0)</f>
        <v>#N/A</v>
      </c>
      <c r="V7" s="1" t="s">
        <v>25</v>
      </c>
      <c r="W7" s="1" t="s">
        <v>31</v>
      </c>
      <c r="X7" s="1" t="s">
        <v>32</v>
      </c>
      <c r="Y7" s="1" t="s">
        <v>57</v>
      </c>
      <c r="Z7" s="1" t="s">
        <v>54</v>
      </c>
    </row>
    <row r="8" spans="1:26" x14ac:dyDescent="0.25">
      <c r="A8" s="1">
        <v>7</v>
      </c>
      <c r="B8" s="1">
        <v>662</v>
      </c>
      <c r="C8" s="1">
        <v>662</v>
      </c>
      <c r="D8" s="1" t="s">
        <v>25</v>
      </c>
      <c r="E8" s="2">
        <v>40230881.806000002</v>
      </c>
      <c r="F8" s="1" t="s">
        <v>26</v>
      </c>
      <c r="G8" s="1" t="s">
        <v>58</v>
      </c>
      <c r="H8" s="1" t="s">
        <v>59</v>
      </c>
      <c r="I8" s="1">
        <v>7001</v>
      </c>
      <c r="J8" s="1" t="s">
        <v>60</v>
      </c>
      <c r="K8" s="1" t="s">
        <v>61</v>
      </c>
      <c r="L8" s="2">
        <v>87.209289999999996</v>
      </c>
      <c r="M8" s="2">
        <v>26.891310000000001</v>
      </c>
      <c r="N8" s="1">
        <v>0</v>
      </c>
      <c r="O8" s="2">
        <v>70001</v>
      </c>
      <c r="P8" s="1">
        <v>7</v>
      </c>
      <c r="Q8" s="1">
        <v>2</v>
      </c>
      <c r="R8" s="2">
        <v>40.230989999999998</v>
      </c>
      <c r="S8" s="2">
        <v>70001</v>
      </c>
      <c r="T8" s="1" t="s">
        <v>26</v>
      </c>
      <c r="U8" s="1" t="e">
        <f>VLOOKUP(T8,VOCAB!$A$2:$A$15,1,0)</f>
        <v>#N/A</v>
      </c>
      <c r="V8" s="1" t="s">
        <v>25</v>
      </c>
      <c r="W8" s="1" t="s">
        <v>31</v>
      </c>
      <c r="X8" s="1" t="s">
        <v>32</v>
      </c>
      <c r="Y8" s="1" t="s">
        <v>62</v>
      </c>
      <c r="Z8" s="1" t="s">
        <v>59</v>
      </c>
    </row>
    <row r="9" spans="1:26" x14ac:dyDescent="0.25">
      <c r="A9" s="1">
        <v>8</v>
      </c>
      <c r="B9" s="1">
        <v>685</v>
      </c>
      <c r="C9" s="1">
        <v>685</v>
      </c>
      <c r="D9" s="1" t="s">
        <v>25</v>
      </c>
      <c r="E9" s="2">
        <v>32921814.91</v>
      </c>
      <c r="F9" s="1" t="s">
        <v>26</v>
      </c>
      <c r="G9" s="1" t="s">
        <v>63</v>
      </c>
      <c r="H9" s="1" t="s">
        <v>63</v>
      </c>
      <c r="I9" s="1">
        <v>7023</v>
      </c>
      <c r="J9" s="1" t="s">
        <v>64</v>
      </c>
      <c r="K9" s="1" t="s">
        <v>65</v>
      </c>
      <c r="L9" s="2">
        <v>87.276979999999995</v>
      </c>
      <c r="M9" s="2">
        <v>26.900559999999999</v>
      </c>
      <c r="N9" s="1">
        <v>19</v>
      </c>
      <c r="O9" s="2">
        <v>70024</v>
      </c>
      <c r="P9" s="1">
        <v>7</v>
      </c>
      <c r="Q9" s="1">
        <v>2</v>
      </c>
      <c r="R9" s="2">
        <v>32.921559999999999</v>
      </c>
      <c r="S9" s="2">
        <v>70024</v>
      </c>
      <c r="T9" s="1" t="s">
        <v>26</v>
      </c>
      <c r="U9" s="1" t="e">
        <f>VLOOKUP(T9,VOCAB!$A$2:$A$15,1,0)</f>
        <v>#N/A</v>
      </c>
      <c r="V9" s="1" t="s">
        <v>25</v>
      </c>
      <c r="W9" s="1" t="s">
        <v>31</v>
      </c>
      <c r="X9" s="1" t="s">
        <v>32</v>
      </c>
      <c r="Y9" s="1" t="s">
        <v>66</v>
      </c>
      <c r="Z9" s="1" t="s">
        <v>63</v>
      </c>
    </row>
    <row r="10" spans="1:26" x14ac:dyDescent="0.25">
      <c r="A10" s="1">
        <v>9</v>
      </c>
      <c r="B10" s="1">
        <v>915</v>
      </c>
      <c r="C10" s="1">
        <v>915</v>
      </c>
      <c r="D10" s="1" t="s">
        <v>67</v>
      </c>
      <c r="E10" s="2">
        <v>23382940.169</v>
      </c>
      <c r="F10" s="1" t="s">
        <v>68</v>
      </c>
      <c r="G10" s="1" t="s">
        <v>69</v>
      </c>
      <c r="H10" s="1" t="s">
        <v>70</v>
      </c>
      <c r="I10" s="1">
        <v>12059</v>
      </c>
      <c r="J10" s="1" t="s">
        <v>71</v>
      </c>
      <c r="K10" s="1" t="s">
        <v>72</v>
      </c>
      <c r="L10" s="2">
        <v>86.821529999999996</v>
      </c>
      <c r="M10" s="2">
        <v>26.902339999999999</v>
      </c>
      <c r="N10" s="1">
        <v>225</v>
      </c>
      <c r="O10" s="2">
        <v>130031</v>
      </c>
      <c r="P10" s="1">
        <v>13</v>
      </c>
      <c r="Q10" s="1">
        <v>3</v>
      </c>
      <c r="R10" s="2">
        <v>23.382570000000001</v>
      </c>
      <c r="S10" s="2">
        <v>130031</v>
      </c>
      <c r="T10" s="1" t="s">
        <v>68</v>
      </c>
      <c r="U10" s="1" t="e">
        <f>VLOOKUP(T10,VOCAB!$A$2:$A$15,1,0)</f>
        <v>#N/A</v>
      </c>
      <c r="V10" s="1" t="s">
        <v>67</v>
      </c>
      <c r="W10" s="1" t="s">
        <v>31</v>
      </c>
      <c r="X10" s="1" t="s">
        <v>73</v>
      </c>
      <c r="Y10" s="1" t="s">
        <v>74</v>
      </c>
      <c r="Z10" s="1" t="s">
        <v>70</v>
      </c>
    </row>
    <row r="11" spans="1:26" x14ac:dyDescent="0.25">
      <c r="A11" s="1">
        <v>10</v>
      </c>
      <c r="B11" s="1">
        <v>688</v>
      </c>
      <c r="C11" s="1">
        <v>688</v>
      </c>
      <c r="D11" s="1" t="s">
        <v>25</v>
      </c>
      <c r="E11" s="2">
        <v>17786714.346000001</v>
      </c>
      <c r="F11" s="1" t="s">
        <v>26</v>
      </c>
      <c r="G11" s="1" t="s">
        <v>75</v>
      </c>
      <c r="H11" s="1" t="s">
        <v>76</v>
      </c>
      <c r="I11" s="1">
        <v>7026</v>
      </c>
      <c r="J11" s="1" t="s">
        <v>77</v>
      </c>
      <c r="K11" s="1" t="s">
        <v>78</v>
      </c>
      <c r="L11" s="2">
        <v>87.510090000000005</v>
      </c>
      <c r="M11" s="2">
        <v>26.90269</v>
      </c>
      <c r="N11" s="1">
        <v>22</v>
      </c>
      <c r="O11" s="2">
        <v>70027</v>
      </c>
      <c r="P11" s="1">
        <v>7</v>
      </c>
      <c r="Q11" s="1">
        <v>2</v>
      </c>
      <c r="R11" s="2">
        <v>17.786740000000002</v>
      </c>
      <c r="S11" s="2">
        <v>70027</v>
      </c>
      <c r="T11" s="1" t="s">
        <v>26</v>
      </c>
      <c r="U11" s="1" t="e">
        <f>VLOOKUP(T11,VOCAB!$A$2:$A$15,1,0)</f>
        <v>#N/A</v>
      </c>
      <c r="V11" s="1" t="s">
        <v>25</v>
      </c>
      <c r="W11" s="1" t="s">
        <v>31</v>
      </c>
      <c r="X11" s="1" t="s">
        <v>32</v>
      </c>
      <c r="Y11" s="1" t="s">
        <v>79</v>
      </c>
      <c r="Z11" s="1" t="s">
        <v>76</v>
      </c>
    </row>
    <row r="12" spans="1:26" x14ac:dyDescent="0.25">
      <c r="A12" s="1">
        <v>11</v>
      </c>
      <c r="B12" s="1">
        <v>687</v>
      </c>
      <c r="C12" s="1">
        <v>687</v>
      </c>
      <c r="D12" s="1" t="s">
        <v>25</v>
      </c>
      <c r="E12" s="2">
        <v>15212512.642999999</v>
      </c>
      <c r="F12" s="1" t="s">
        <v>26</v>
      </c>
      <c r="G12" s="1" t="s">
        <v>80</v>
      </c>
      <c r="H12" s="1" t="s">
        <v>81</v>
      </c>
      <c r="I12" s="1">
        <v>7025</v>
      </c>
      <c r="J12" s="1" t="s">
        <v>82</v>
      </c>
      <c r="K12" s="1" t="s">
        <v>83</v>
      </c>
      <c r="L12" s="2">
        <v>87.448539999999994</v>
      </c>
      <c r="M12" s="2">
        <v>26.90286</v>
      </c>
      <c r="N12" s="1">
        <v>21</v>
      </c>
      <c r="O12" s="2">
        <v>70026</v>
      </c>
      <c r="P12" s="1">
        <v>7</v>
      </c>
      <c r="Q12" s="1">
        <v>2</v>
      </c>
      <c r="R12" s="2">
        <v>15.212289999999999</v>
      </c>
      <c r="S12" s="2">
        <v>70026</v>
      </c>
      <c r="T12" s="1" t="s">
        <v>26</v>
      </c>
      <c r="U12" s="1" t="e">
        <f>VLOOKUP(T12,VOCAB!$A$2:$A$15,1,0)</f>
        <v>#N/A</v>
      </c>
      <c r="V12" s="1" t="s">
        <v>25</v>
      </c>
      <c r="W12" s="1" t="s">
        <v>31</v>
      </c>
      <c r="X12" s="1" t="s">
        <v>32</v>
      </c>
      <c r="Y12" s="1" t="s">
        <v>84</v>
      </c>
      <c r="Z12" s="1" t="s">
        <v>81</v>
      </c>
    </row>
    <row r="13" spans="1:26" x14ac:dyDescent="0.25">
      <c r="A13" s="1">
        <v>12</v>
      </c>
      <c r="B13" s="1">
        <v>941</v>
      </c>
      <c r="C13" s="1">
        <v>941</v>
      </c>
      <c r="D13" s="1" t="s">
        <v>67</v>
      </c>
      <c r="E13" s="2">
        <v>28784863.818999998</v>
      </c>
      <c r="F13" s="1" t="s">
        <v>68</v>
      </c>
      <c r="G13" s="1" t="s">
        <v>85</v>
      </c>
      <c r="H13" s="1" t="s">
        <v>86</v>
      </c>
      <c r="I13" s="1">
        <v>12058</v>
      </c>
      <c r="J13" s="1" t="s">
        <v>87</v>
      </c>
      <c r="K13" s="1" t="s">
        <v>88</v>
      </c>
      <c r="L13" s="2">
        <v>86.871380000000002</v>
      </c>
      <c r="M13" s="2">
        <v>26.91262</v>
      </c>
      <c r="N13" s="1">
        <v>249</v>
      </c>
      <c r="O13" s="2">
        <v>130057</v>
      </c>
      <c r="P13" s="1">
        <v>13</v>
      </c>
      <c r="Q13" s="1">
        <v>3</v>
      </c>
      <c r="R13" s="2">
        <v>28.784960000000002</v>
      </c>
      <c r="S13" s="2">
        <v>130057</v>
      </c>
      <c r="T13" s="1" t="s">
        <v>68</v>
      </c>
      <c r="U13" s="1" t="e">
        <f>VLOOKUP(T13,VOCAB!$A$2:$A$15,1,0)</f>
        <v>#N/A</v>
      </c>
      <c r="V13" s="1" t="s">
        <v>67</v>
      </c>
      <c r="W13" s="1" t="s">
        <v>31</v>
      </c>
      <c r="X13" s="1" t="s">
        <v>73</v>
      </c>
      <c r="Y13" s="1" t="s">
        <v>89</v>
      </c>
      <c r="Z13" s="1" t="s">
        <v>86</v>
      </c>
    </row>
    <row r="14" spans="1:26" x14ac:dyDescent="0.25">
      <c r="A14" s="1">
        <v>13</v>
      </c>
      <c r="B14" s="1">
        <v>670</v>
      </c>
      <c r="C14" s="1">
        <v>670</v>
      </c>
      <c r="D14" s="1" t="s">
        <v>25</v>
      </c>
      <c r="E14" s="2">
        <v>20893569.533</v>
      </c>
      <c r="F14" s="1" t="s">
        <v>26</v>
      </c>
      <c r="G14" s="1" t="s">
        <v>90</v>
      </c>
      <c r="H14" s="1" t="s">
        <v>91</v>
      </c>
      <c r="I14" s="1">
        <v>7009</v>
      </c>
      <c r="J14" s="1" t="s">
        <v>57</v>
      </c>
      <c r="K14" s="1" t="s">
        <v>92</v>
      </c>
      <c r="L14" s="2">
        <v>87.338419999999999</v>
      </c>
      <c r="M14" s="2">
        <v>26.915310000000002</v>
      </c>
      <c r="N14" s="1">
        <v>6</v>
      </c>
      <c r="O14" s="2">
        <v>70009</v>
      </c>
      <c r="P14" s="1">
        <v>7</v>
      </c>
      <c r="Q14" s="1">
        <v>2</v>
      </c>
      <c r="R14" s="2">
        <v>20.89367</v>
      </c>
      <c r="S14" s="2">
        <v>70009</v>
      </c>
      <c r="T14" s="1" t="s">
        <v>26</v>
      </c>
      <c r="U14" s="1" t="e">
        <f>VLOOKUP(T14,VOCAB!$A$2:$A$15,1,0)</f>
        <v>#N/A</v>
      </c>
      <c r="V14" s="1" t="s">
        <v>25</v>
      </c>
      <c r="W14" s="1" t="s">
        <v>31</v>
      </c>
      <c r="X14" s="1" t="s">
        <v>32</v>
      </c>
      <c r="Y14" s="1" t="s">
        <v>93</v>
      </c>
      <c r="Z14" s="1" t="s">
        <v>91</v>
      </c>
    </row>
    <row r="15" spans="1:26" x14ac:dyDescent="0.25">
      <c r="A15" s="1">
        <v>14</v>
      </c>
      <c r="B15" s="1">
        <v>956</v>
      </c>
      <c r="C15" s="1">
        <v>956</v>
      </c>
      <c r="D15" s="1" t="s">
        <v>67</v>
      </c>
      <c r="E15" s="2">
        <v>27290373.572000001</v>
      </c>
      <c r="F15" s="1" t="s">
        <v>68</v>
      </c>
      <c r="G15" s="1" t="s">
        <v>94</v>
      </c>
      <c r="H15" s="1" t="s">
        <v>94</v>
      </c>
      <c r="I15" s="1">
        <v>12073</v>
      </c>
      <c r="J15" s="1" t="s">
        <v>95</v>
      </c>
      <c r="K15" s="1" t="s">
        <v>96</v>
      </c>
      <c r="L15" s="2">
        <v>86.784589999999994</v>
      </c>
      <c r="M15" s="2">
        <v>26.918600000000001</v>
      </c>
      <c r="N15" s="1">
        <v>264</v>
      </c>
      <c r="O15" s="2">
        <v>130072</v>
      </c>
      <c r="P15" s="1">
        <v>13</v>
      </c>
      <c r="Q15" s="1">
        <v>3</v>
      </c>
      <c r="R15" s="2">
        <v>27.29045</v>
      </c>
      <c r="S15" s="2">
        <v>130072</v>
      </c>
      <c r="T15" s="1" t="s">
        <v>68</v>
      </c>
      <c r="U15" s="1" t="e">
        <f>VLOOKUP(T15,VOCAB!$A$2:$A$15,1,0)</f>
        <v>#N/A</v>
      </c>
      <c r="V15" s="1" t="s">
        <v>67</v>
      </c>
      <c r="W15" s="1" t="s">
        <v>31</v>
      </c>
      <c r="X15" s="1" t="s">
        <v>73</v>
      </c>
      <c r="Y15" s="1" t="s">
        <v>97</v>
      </c>
      <c r="Z15" s="1" t="s">
        <v>94</v>
      </c>
    </row>
    <row r="16" spans="1:26" x14ac:dyDescent="0.25">
      <c r="A16" s="1">
        <v>15</v>
      </c>
      <c r="B16" s="1">
        <v>754</v>
      </c>
      <c r="C16" s="1">
        <v>754</v>
      </c>
      <c r="D16" s="1" t="s">
        <v>25</v>
      </c>
      <c r="E16" s="2">
        <v>42205864.406999998</v>
      </c>
      <c r="F16" s="1" t="s">
        <v>98</v>
      </c>
      <c r="G16" s="1" t="s">
        <v>99</v>
      </c>
      <c r="H16" s="1" t="s">
        <v>100</v>
      </c>
      <c r="I16" s="1">
        <v>10022</v>
      </c>
      <c r="J16" s="1" t="s">
        <v>101</v>
      </c>
      <c r="K16" s="1" t="s">
        <v>102</v>
      </c>
      <c r="L16" s="2">
        <v>87.051119999999997</v>
      </c>
      <c r="M16" s="2">
        <v>26.923010000000001</v>
      </c>
      <c r="N16" s="1">
        <v>78</v>
      </c>
      <c r="O16" s="2">
        <v>100023</v>
      </c>
      <c r="P16" s="1">
        <v>10</v>
      </c>
      <c r="Q16" s="1">
        <v>2</v>
      </c>
      <c r="R16" s="2">
        <v>42.206090000000003</v>
      </c>
      <c r="S16" s="2">
        <v>100023</v>
      </c>
      <c r="T16" s="1" t="s">
        <v>98</v>
      </c>
      <c r="U16" s="1" t="e">
        <f>VLOOKUP(T16,VOCAB!$A$2:$A$15,1,0)</f>
        <v>#N/A</v>
      </c>
      <c r="V16" s="1" t="s">
        <v>25</v>
      </c>
      <c r="W16" s="1" t="s">
        <v>31</v>
      </c>
      <c r="X16" s="1" t="s">
        <v>103</v>
      </c>
      <c r="Y16" s="1" t="s">
        <v>104</v>
      </c>
      <c r="Z16" s="1" t="s">
        <v>100</v>
      </c>
    </row>
    <row r="17" spans="1:26" x14ac:dyDescent="0.25">
      <c r="A17" s="1">
        <v>16</v>
      </c>
      <c r="B17" s="1">
        <v>682</v>
      </c>
      <c r="C17" s="1">
        <v>682</v>
      </c>
      <c r="D17" s="1" t="s">
        <v>25</v>
      </c>
      <c r="E17" s="2">
        <v>21385916.831</v>
      </c>
      <c r="F17" s="1" t="s">
        <v>26</v>
      </c>
      <c r="G17" s="1" t="s">
        <v>105</v>
      </c>
      <c r="H17" s="1" t="s">
        <v>105</v>
      </c>
      <c r="I17" s="1">
        <v>7020</v>
      </c>
      <c r="J17" s="1" t="s">
        <v>93</v>
      </c>
      <c r="K17" s="1" t="s">
        <v>106</v>
      </c>
      <c r="L17" s="2">
        <v>87.387649999999994</v>
      </c>
      <c r="M17" s="2">
        <v>26.925039999999999</v>
      </c>
      <c r="N17" s="1">
        <v>16</v>
      </c>
      <c r="O17" s="2">
        <v>70021</v>
      </c>
      <c r="P17" s="1">
        <v>7</v>
      </c>
      <c r="Q17" s="1">
        <v>2</v>
      </c>
      <c r="R17" s="2">
        <v>21.385429999999999</v>
      </c>
      <c r="S17" s="2">
        <v>70021</v>
      </c>
      <c r="T17" s="1" t="s">
        <v>26</v>
      </c>
      <c r="U17" s="1" t="e">
        <f>VLOOKUP(T17,VOCAB!$A$2:$A$15,1,0)</f>
        <v>#N/A</v>
      </c>
      <c r="V17" s="1" t="s">
        <v>25</v>
      </c>
      <c r="W17" s="1" t="s">
        <v>31</v>
      </c>
      <c r="X17" s="1" t="s">
        <v>32</v>
      </c>
      <c r="Y17" s="1" t="s">
        <v>107</v>
      </c>
      <c r="Z17" s="1" t="s">
        <v>105</v>
      </c>
    </row>
    <row r="18" spans="1:26" x14ac:dyDescent="0.25">
      <c r="A18" s="1">
        <v>17</v>
      </c>
      <c r="B18" s="1">
        <v>906</v>
      </c>
      <c r="C18" s="1">
        <v>906</v>
      </c>
      <c r="D18" s="1" t="s">
        <v>67</v>
      </c>
      <c r="E18" s="2">
        <v>19275215.550999999</v>
      </c>
      <c r="F18" s="1" t="s">
        <v>68</v>
      </c>
      <c r="G18" s="1" t="s">
        <v>108</v>
      </c>
      <c r="H18" s="1" t="s">
        <v>108</v>
      </c>
      <c r="I18" s="1">
        <v>12024</v>
      </c>
      <c r="J18" s="1" t="s">
        <v>109</v>
      </c>
      <c r="K18" s="1" t="s">
        <v>110</v>
      </c>
      <c r="L18" s="2">
        <v>86.911540000000002</v>
      </c>
      <c r="M18" s="2">
        <v>26.929300000000001</v>
      </c>
      <c r="N18" s="1">
        <v>267</v>
      </c>
      <c r="O18" s="2">
        <v>130075</v>
      </c>
      <c r="P18" s="1">
        <v>13</v>
      </c>
      <c r="Q18" s="1">
        <v>3</v>
      </c>
      <c r="R18" s="2">
        <v>34.850369999999998</v>
      </c>
      <c r="S18" s="2">
        <v>130075</v>
      </c>
      <c r="T18" s="1" t="s">
        <v>68</v>
      </c>
      <c r="U18" s="1" t="e">
        <f>VLOOKUP(T18,VOCAB!$A$2:$A$15,1,0)</f>
        <v>#N/A</v>
      </c>
      <c r="V18" s="1" t="s">
        <v>67</v>
      </c>
      <c r="W18" s="1" t="s">
        <v>31</v>
      </c>
      <c r="X18" s="1" t="s">
        <v>73</v>
      </c>
      <c r="Y18" s="1" t="s">
        <v>111</v>
      </c>
      <c r="Z18" s="1" t="s">
        <v>112</v>
      </c>
    </row>
    <row r="19" spans="1:26" x14ac:dyDescent="0.25">
      <c r="A19" s="1">
        <v>18</v>
      </c>
      <c r="B19" s="1">
        <v>776</v>
      </c>
      <c r="C19" s="1">
        <v>776</v>
      </c>
      <c r="D19" s="1" t="s">
        <v>25</v>
      </c>
      <c r="E19" s="2">
        <v>35231304.130999997</v>
      </c>
      <c r="F19" s="1" t="s">
        <v>98</v>
      </c>
      <c r="G19" s="1" t="s">
        <v>113</v>
      </c>
      <c r="H19" s="1" t="s">
        <v>113</v>
      </c>
      <c r="I19" s="1">
        <v>10044</v>
      </c>
      <c r="J19" s="1" t="s">
        <v>114</v>
      </c>
      <c r="K19" s="1" t="s">
        <v>115</v>
      </c>
      <c r="L19" s="2">
        <v>86.98809</v>
      </c>
      <c r="M19" s="2">
        <v>26.930219999999998</v>
      </c>
      <c r="N19" s="1">
        <v>97</v>
      </c>
      <c r="O19" s="2">
        <v>100045</v>
      </c>
      <c r="P19" s="1">
        <v>10</v>
      </c>
      <c r="Q19" s="1">
        <v>2</v>
      </c>
      <c r="R19" s="2">
        <v>35.231020000000001</v>
      </c>
      <c r="S19" s="2">
        <v>100045</v>
      </c>
      <c r="T19" s="1" t="s">
        <v>98</v>
      </c>
      <c r="U19" s="1" t="e">
        <f>VLOOKUP(T19,VOCAB!$A$2:$A$15,1,0)</f>
        <v>#N/A</v>
      </c>
      <c r="V19" s="1" t="s">
        <v>25</v>
      </c>
      <c r="W19" s="1" t="s">
        <v>31</v>
      </c>
      <c r="X19" s="1" t="s">
        <v>103</v>
      </c>
      <c r="Y19" s="1" t="s">
        <v>114</v>
      </c>
      <c r="Z19" s="1" t="s">
        <v>113</v>
      </c>
    </row>
    <row r="20" spans="1:26" x14ac:dyDescent="0.25">
      <c r="A20" s="1">
        <v>19</v>
      </c>
      <c r="B20" s="1">
        <v>668</v>
      </c>
      <c r="C20" s="1">
        <v>668</v>
      </c>
      <c r="D20" s="1" t="s">
        <v>25</v>
      </c>
      <c r="E20" s="2">
        <v>28699027.875999998</v>
      </c>
      <c r="F20" s="1" t="s">
        <v>26</v>
      </c>
      <c r="G20" s="1" t="s">
        <v>116</v>
      </c>
      <c r="H20" s="1" t="s">
        <v>116</v>
      </c>
      <c r="I20" s="1">
        <v>7008</v>
      </c>
      <c r="J20" s="1" t="s">
        <v>117</v>
      </c>
      <c r="K20" s="1" t="s">
        <v>118</v>
      </c>
      <c r="L20" s="2">
        <v>87.430580000000006</v>
      </c>
      <c r="M20" s="2">
        <v>26.934259999999998</v>
      </c>
      <c r="N20" s="1">
        <v>4</v>
      </c>
      <c r="O20" s="2">
        <v>70007</v>
      </c>
      <c r="P20" s="1">
        <v>7</v>
      </c>
      <c r="Q20" s="1">
        <v>2</v>
      </c>
      <c r="R20" s="2">
        <v>28.699190000000002</v>
      </c>
      <c r="S20" s="2">
        <v>70007</v>
      </c>
      <c r="T20" s="1" t="s">
        <v>26</v>
      </c>
      <c r="U20" s="1" t="e">
        <f>VLOOKUP(T20,VOCAB!$A$2:$A$15,1,0)</f>
        <v>#N/A</v>
      </c>
      <c r="V20" s="1" t="s">
        <v>25</v>
      </c>
      <c r="W20" s="1" t="s">
        <v>31</v>
      </c>
      <c r="X20" s="1" t="s">
        <v>32</v>
      </c>
      <c r="Y20" s="1" t="s">
        <v>117</v>
      </c>
      <c r="Z20" s="1" t="s">
        <v>116</v>
      </c>
    </row>
    <row r="21" spans="1:26" x14ac:dyDescent="0.25">
      <c r="A21" s="1">
        <v>20</v>
      </c>
      <c r="B21" s="1">
        <v>672</v>
      </c>
      <c r="C21" s="1">
        <v>672</v>
      </c>
      <c r="D21" s="1" t="s">
        <v>25</v>
      </c>
      <c r="E21" s="2">
        <v>47199169.875</v>
      </c>
      <c r="F21" s="1" t="s">
        <v>26</v>
      </c>
      <c r="G21" s="1" t="s">
        <v>119</v>
      </c>
      <c r="H21" s="1" t="s">
        <v>120</v>
      </c>
      <c r="I21" s="1">
        <v>7012</v>
      </c>
      <c r="J21" s="1" t="s">
        <v>121</v>
      </c>
      <c r="K21" s="1" t="s">
        <v>122</v>
      </c>
      <c r="L21" s="2">
        <v>87.193830000000005</v>
      </c>
      <c r="M21" s="2">
        <v>26.941770000000002</v>
      </c>
      <c r="N21" s="1">
        <v>8</v>
      </c>
      <c r="O21" s="2">
        <v>70011</v>
      </c>
      <c r="P21" s="1">
        <v>7</v>
      </c>
      <c r="Q21" s="1">
        <v>2</v>
      </c>
      <c r="R21" s="2">
        <v>47.199309999999997</v>
      </c>
      <c r="S21" s="2">
        <v>70011</v>
      </c>
      <c r="T21" s="1" t="s">
        <v>26</v>
      </c>
      <c r="U21" s="1" t="e">
        <f>VLOOKUP(T21,VOCAB!$A$2:$A$15,1,0)</f>
        <v>#N/A</v>
      </c>
      <c r="V21" s="1" t="s">
        <v>25</v>
      </c>
      <c r="W21" s="1" t="s">
        <v>31</v>
      </c>
      <c r="X21" s="1" t="s">
        <v>32</v>
      </c>
      <c r="Y21" s="1" t="s">
        <v>45</v>
      </c>
      <c r="Z21" s="1" t="s">
        <v>120</v>
      </c>
    </row>
    <row r="22" spans="1:26" x14ac:dyDescent="0.25">
      <c r="A22" s="1">
        <v>21</v>
      </c>
      <c r="B22" s="1">
        <v>757</v>
      </c>
      <c r="C22" s="1">
        <v>757</v>
      </c>
      <c r="D22" s="1" t="s">
        <v>25</v>
      </c>
      <c r="E22" s="2">
        <v>21783645.895</v>
      </c>
      <c r="F22" s="1" t="s">
        <v>98</v>
      </c>
      <c r="G22" s="1" t="s">
        <v>123</v>
      </c>
      <c r="H22" s="1" t="s">
        <v>124</v>
      </c>
      <c r="I22" s="1">
        <v>10025</v>
      </c>
      <c r="J22" s="1" t="s">
        <v>125</v>
      </c>
      <c r="K22" s="1" t="s">
        <v>126</v>
      </c>
      <c r="L22" s="2">
        <v>87.125519999999995</v>
      </c>
      <c r="M22" s="2">
        <v>26.943809999999999</v>
      </c>
      <c r="N22" s="1">
        <v>81</v>
      </c>
      <c r="O22" s="2">
        <v>100026</v>
      </c>
      <c r="P22" s="1">
        <v>10</v>
      </c>
      <c r="Q22" s="1">
        <v>2</v>
      </c>
      <c r="R22" s="2">
        <v>21.783940000000001</v>
      </c>
      <c r="S22" s="2">
        <v>100026</v>
      </c>
      <c r="T22" s="1" t="s">
        <v>98</v>
      </c>
      <c r="U22" s="1" t="e">
        <f>VLOOKUP(T22,VOCAB!$A$2:$A$15,1,0)</f>
        <v>#N/A</v>
      </c>
      <c r="V22" s="1" t="s">
        <v>25</v>
      </c>
      <c r="W22" s="1" t="s">
        <v>31</v>
      </c>
      <c r="X22" s="1" t="s">
        <v>103</v>
      </c>
      <c r="Y22" s="1" t="s">
        <v>127</v>
      </c>
      <c r="Z22" s="1" t="s">
        <v>124</v>
      </c>
    </row>
    <row r="23" spans="1:26" x14ac:dyDescent="0.25">
      <c r="A23" s="1">
        <v>22</v>
      </c>
      <c r="B23" s="1">
        <v>952</v>
      </c>
      <c r="C23" s="1">
        <v>952</v>
      </c>
      <c r="D23" s="1" t="s">
        <v>67</v>
      </c>
      <c r="E23" s="2">
        <v>13211885.458000001</v>
      </c>
      <c r="F23" s="1" t="s">
        <v>68</v>
      </c>
      <c r="G23" s="1" t="s">
        <v>128</v>
      </c>
      <c r="H23" s="1" t="s">
        <v>128</v>
      </c>
      <c r="I23" s="1">
        <v>12069</v>
      </c>
      <c r="J23" s="1" t="s">
        <v>129</v>
      </c>
      <c r="K23" s="1" t="s">
        <v>130</v>
      </c>
      <c r="L23" s="2">
        <v>86.820480000000003</v>
      </c>
      <c r="M23" s="2">
        <v>26.9466</v>
      </c>
      <c r="N23" s="1">
        <v>260</v>
      </c>
      <c r="O23" s="2">
        <v>130068</v>
      </c>
      <c r="P23" s="1">
        <v>13</v>
      </c>
      <c r="Q23" s="1">
        <v>3</v>
      </c>
      <c r="R23" s="2">
        <v>13.21228</v>
      </c>
      <c r="S23" s="2">
        <v>130068</v>
      </c>
      <c r="T23" s="1" t="s">
        <v>68</v>
      </c>
      <c r="U23" s="1" t="e">
        <f>VLOOKUP(T23,VOCAB!$A$2:$A$15,1,0)</f>
        <v>#N/A</v>
      </c>
      <c r="V23" s="1" t="s">
        <v>67</v>
      </c>
      <c r="W23" s="1" t="s">
        <v>31</v>
      </c>
      <c r="X23" s="1" t="s">
        <v>73</v>
      </c>
      <c r="Y23" s="1" t="s">
        <v>131</v>
      </c>
      <c r="Z23" s="1" t="s">
        <v>128</v>
      </c>
    </row>
    <row r="24" spans="1:26" x14ac:dyDescent="0.25">
      <c r="A24" s="1">
        <v>23</v>
      </c>
      <c r="B24" s="1">
        <v>936</v>
      </c>
      <c r="C24" s="1">
        <v>936</v>
      </c>
      <c r="D24" s="1" t="s">
        <v>67</v>
      </c>
      <c r="E24" s="2">
        <v>12507827.943</v>
      </c>
      <c r="F24" s="1" t="s">
        <v>68</v>
      </c>
      <c r="G24" s="1" t="s">
        <v>132</v>
      </c>
      <c r="H24" s="1" t="s">
        <v>133</v>
      </c>
      <c r="I24" s="1">
        <v>12053</v>
      </c>
      <c r="J24" s="1" t="s">
        <v>134</v>
      </c>
      <c r="K24" s="1" t="s">
        <v>135</v>
      </c>
      <c r="L24" s="2">
        <v>86.860259999999997</v>
      </c>
      <c r="M24" s="2">
        <v>26.949739999999998</v>
      </c>
      <c r="N24" s="1">
        <v>244</v>
      </c>
      <c r="O24" s="2">
        <v>130052</v>
      </c>
      <c r="P24" s="1">
        <v>13</v>
      </c>
      <c r="Q24" s="1">
        <v>3</v>
      </c>
      <c r="R24" s="2">
        <v>12.507770000000001</v>
      </c>
      <c r="S24" s="2">
        <v>130052</v>
      </c>
      <c r="T24" s="1" t="s">
        <v>68</v>
      </c>
      <c r="U24" s="1" t="e">
        <f>VLOOKUP(T24,VOCAB!$A$2:$A$15,1,0)</f>
        <v>#N/A</v>
      </c>
      <c r="V24" s="1" t="s">
        <v>67</v>
      </c>
      <c r="W24" s="1" t="s">
        <v>31</v>
      </c>
      <c r="X24" s="1" t="s">
        <v>73</v>
      </c>
      <c r="Y24" s="1" t="s">
        <v>136</v>
      </c>
      <c r="Z24" s="1" t="s">
        <v>133</v>
      </c>
    </row>
    <row r="25" spans="1:26" x14ac:dyDescent="0.25">
      <c r="A25" s="1">
        <v>24</v>
      </c>
      <c r="B25" s="1">
        <v>683</v>
      </c>
      <c r="C25" s="1">
        <v>683</v>
      </c>
      <c r="D25" s="1" t="s">
        <v>25</v>
      </c>
      <c r="E25" s="2">
        <v>38370063.093000002</v>
      </c>
      <c r="F25" s="1" t="s">
        <v>26</v>
      </c>
      <c r="G25" s="1" t="s">
        <v>137</v>
      </c>
      <c r="H25" s="1" t="s">
        <v>138</v>
      </c>
      <c r="I25" s="1">
        <v>7021</v>
      </c>
      <c r="J25" s="1" t="s">
        <v>139</v>
      </c>
      <c r="K25" s="1" t="s">
        <v>140</v>
      </c>
      <c r="L25" s="2">
        <v>87.487830000000002</v>
      </c>
      <c r="M25" s="2">
        <v>26.95026</v>
      </c>
      <c r="N25" s="1">
        <v>17</v>
      </c>
      <c r="O25" s="2">
        <v>70022</v>
      </c>
      <c r="P25" s="1">
        <v>7</v>
      </c>
      <c r="Q25" s="1">
        <v>2</v>
      </c>
      <c r="R25" s="2">
        <v>38.370330000000003</v>
      </c>
      <c r="S25" s="2">
        <v>70022</v>
      </c>
      <c r="T25" s="1" t="s">
        <v>26</v>
      </c>
      <c r="U25" s="1" t="e">
        <f>VLOOKUP(T25,VOCAB!$A$2:$A$15,1,0)</f>
        <v>#N/A</v>
      </c>
      <c r="V25" s="1" t="s">
        <v>25</v>
      </c>
      <c r="W25" s="1" t="s">
        <v>31</v>
      </c>
      <c r="X25" s="1" t="s">
        <v>32</v>
      </c>
      <c r="Y25" s="1" t="s">
        <v>141</v>
      </c>
      <c r="Z25" s="1" t="s">
        <v>138</v>
      </c>
    </row>
    <row r="26" spans="1:26" x14ac:dyDescent="0.25">
      <c r="A26" s="1">
        <v>25</v>
      </c>
      <c r="B26" s="1">
        <v>959</v>
      </c>
      <c r="C26" s="1">
        <v>959</v>
      </c>
      <c r="D26" s="1" t="s">
        <v>67</v>
      </c>
      <c r="E26" s="2">
        <v>34850521.116999999</v>
      </c>
      <c r="F26" s="1" t="s">
        <v>68</v>
      </c>
      <c r="G26" s="1" t="s">
        <v>112</v>
      </c>
      <c r="H26" s="1" t="s">
        <v>112</v>
      </c>
      <c r="I26" s="1">
        <v>12014</v>
      </c>
      <c r="J26" s="1" t="s">
        <v>142</v>
      </c>
      <c r="K26" s="1" t="s">
        <v>143</v>
      </c>
      <c r="L26" s="2">
        <v>86.941209999999998</v>
      </c>
      <c r="M26" s="2">
        <v>26.951270000000001</v>
      </c>
      <c r="N26" s="1">
        <v>267</v>
      </c>
      <c r="O26" s="2">
        <v>130075</v>
      </c>
      <c r="P26" s="1">
        <v>13</v>
      </c>
      <c r="Q26" s="1">
        <v>3</v>
      </c>
      <c r="R26" s="2">
        <v>34.850369999999998</v>
      </c>
      <c r="S26" s="2">
        <v>130075</v>
      </c>
      <c r="T26" s="1" t="s">
        <v>68</v>
      </c>
      <c r="U26" s="1" t="e">
        <f>VLOOKUP(T26,VOCAB!$A$2:$A$15,1,0)</f>
        <v>#N/A</v>
      </c>
      <c r="V26" s="1" t="s">
        <v>67</v>
      </c>
      <c r="W26" s="1" t="s">
        <v>31</v>
      </c>
      <c r="X26" s="1" t="s">
        <v>73</v>
      </c>
      <c r="Y26" s="1" t="s">
        <v>111</v>
      </c>
      <c r="Z26" s="1" t="s">
        <v>112</v>
      </c>
    </row>
    <row r="27" spans="1:26" x14ac:dyDescent="0.25">
      <c r="A27" s="1">
        <v>26</v>
      </c>
      <c r="B27" s="1">
        <v>663</v>
      </c>
      <c r="C27" s="1">
        <v>663</v>
      </c>
      <c r="D27" s="1" t="s">
        <v>25</v>
      </c>
      <c r="E27" s="2">
        <v>30477138.149</v>
      </c>
      <c r="F27" s="1" t="s">
        <v>26</v>
      </c>
      <c r="G27" s="1" t="s">
        <v>144</v>
      </c>
      <c r="H27" s="1" t="s">
        <v>145</v>
      </c>
      <c r="I27" s="1">
        <v>7002</v>
      </c>
      <c r="J27" s="1" t="s">
        <v>52</v>
      </c>
      <c r="K27" s="1" t="s">
        <v>146</v>
      </c>
      <c r="L27" s="2">
        <v>87.253900000000002</v>
      </c>
      <c r="M27" s="2">
        <v>26.95204</v>
      </c>
      <c r="N27" s="1">
        <v>1</v>
      </c>
      <c r="O27" s="2">
        <v>70002</v>
      </c>
      <c r="P27" s="1">
        <v>7</v>
      </c>
      <c r="Q27" s="1">
        <v>2</v>
      </c>
      <c r="R27" s="2">
        <v>30.476959999999998</v>
      </c>
      <c r="S27" s="2">
        <v>70002</v>
      </c>
      <c r="T27" s="1" t="s">
        <v>26</v>
      </c>
      <c r="U27" s="1" t="e">
        <f>VLOOKUP(T27,VOCAB!$A$2:$A$15,1,0)</f>
        <v>#N/A</v>
      </c>
      <c r="V27" s="1" t="s">
        <v>25</v>
      </c>
      <c r="W27" s="1" t="s">
        <v>31</v>
      </c>
      <c r="X27" s="1" t="s">
        <v>32</v>
      </c>
      <c r="Y27" s="1" t="s">
        <v>60</v>
      </c>
      <c r="Z27" s="1" t="s">
        <v>145</v>
      </c>
    </row>
    <row r="28" spans="1:26" x14ac:dyDescent="0.25">
      <c r="A28" s="1">
        <v>27</v>
      </c>
      <c r="B28" s="1">
        <v>666</v>
      </c>
      <c r="C28" s="1">
        <v>666</v>
      </c>
      <c r="D28" s="1" t="s">
        <v>25</v>
      </c>
      <c r="E28" s="2">
        <v>41548488.898000002</v>
      </c>
      <c r="F28" s="1" t="s">
        <v>26</v>
      </c>
      <c r="G28" s="1" t="s">
        <v>147</v>
      </c>
      <c r="H28" s="1" t="s">
        <v>147</v>
      </c>
      <c r="I28" s="1">
        <v>7005</v>
      </c>
      <c r="J28" s="1" t="s">
        <v>62</v>
      </c>
      <c r="K28" s="1" t="s">
        <v>148</v>
      </c>
      <c r="L28" s="2">
        <v>87.300830000000005</v>
      </c>
      <c r="M28" s="2">
        <v>26.96181</v>
      </c>
      <c r="N28" s="1">
        <v>12</v>
      </c>
      <c r="O28" s="2">
        <v>70015</v>
      </c>
      <c r="P28" s="1">
        <v>7</v>
      </c>
      <c r="Q28" s="1">
        <v>2</v>
      </c>
      <c r="R28" s="2">
        <v>110.84384</v>
      </c>
      <c r="S28" s="2">
        <v>70015</v>
      </c>
      <c r="T28" s="1" t="s">
        <v>26</v>
      </c>
      <c r="U28" s="1" t="e">
        <f>VLOOKUP(T28,VOCAB!$A$2:$A$15,1,0)</f>
        <v>#N/A</v>
      </c>
      <c r="V28" s="1" t="s">
        <v>25</v>
      </c>
      <c r="W28" s="1" t="s">
        <v>31</v>
      </c>
      <c r="X28" s="1" t="s">
        <v>32</v>
      </c>
      <c r="Y28" s="1" t="s">
        <v>149</v>
      </c>
      <c r="Z28" s="1" t="s">
        <v>150</v>
      </c>
    </row>
    <row r="29" spans="1:26" x14ac:dyDescent="0.25">
      <c r="A29" s="1">
        <v>28</v>
      </c>
      <c r="B29" s="1">
        <v>778</v>
      </c>
      <c r="C29" s="1">
        <v>778</v>
      </c>
      <c r="D29" s="1" t="s">
        <v>25</v>
      </c>
      <c r="E29" s="2">
        <v>14195595.563999999</v>
      </c>
      <c r="F29" s="1" t="s">
        <v>98</v>
      </c>
      <c r="G29" s="1" t="s">
        <v>151</v>
      </c>
      <c r="H29" s="1" t="s">
        <v>151</v>
      </c>
      <c r="I29" s="1">
        <v>10046</v>
      </c>
      <c r="J29" s="1" t="s">
        <v>152</v>
      </c>
      <c r="K29" s="1" t="s">
        <v>153</v>
      </c>
      <c r="L29" s="2">
        <v>87.036379999999994</v>
      </c>
      <c r="M29" s="2">
        <v>26.965039999999998</v>
      </c>
      <c r="N29" s="1">
        <v>99</v>
      </c>
      <c r="O29" s="2">
        <v>100047</v>
      </c>
      <c r="P29" s="1">
        <v>10</v>
      </c>
      <c r="Q29" s="1">
        <v>2</v>
      </c>
      <c r="R29" s="2">
        <v>14.195729999999999</v>
      </c>
      <c r="S29" s="2">
        <v>100047</v>
      </c>
      <c r="T29" s="1" t="s">
        <v>98</v>
      </c>
      <c r="U29" s="1" t="e">
        <f>VLOOKUP(T29,VOCAB!$A$2:$A$15,1,0)</f>
        <v>#N/A</v>
      </c>
      <c r="V29" s="1" t="s">
        <v>25</v>
      </c>
      <c r="W29" s="1" t="s">
        <v>31</v>
      </c>
      <c r="X29" s="1" t="s">
        <v>103</v>
      </c>
      <c r="Y29" s="1" t="s">
        <v>154</v>
      </c>
      <c r="Z29" s="1" t="s">
        <v>151</v>
      </c>
    </row>
    <row r="30" spans="1:26" hidden="1" x14ac:dyDescent="0.25">
      <c r="A30" s="1">
        <v>29</v>
      </c>
      <c r="B30" s="1">
        <v>468</v>
      </c>
      <c r="C30" s="1">
        <v>468</v>
      </c>
      <c r="D30" s="1" t="s">
        <v>155</v>
      </c>
      <c r="E30" s="2">
        <v>36516666.854000002</v>
      </c>
      <c r="F30" s="1" t="s">
        <v>156</v>
      </c>
      <c r="G30" s="1" t="s">
        <v>157</v>
      </c>
      <c r="H30" s="1" t="s">
        <v>157</v>
      </c>
      <c r="I30" s="1">
        <v>20051</v>
      </c>
      <c r="J30" s="1" t="s">
        <v>158</v>
      </c>
      <c r="K30" s="1" t="s">
        <v>159</v>
      </c>
      <c r="L30" s="2">
        <v>86.246420000000001</v>
      </c>
      <c r="M30" s="2">
        <v>26.97109</v>
      </c>
      <c r="N30" s="1">
        <v>283</v>
      </c>
      <c r="O30" s="2">
        <v>200015</v>
      </c>
      <c r="P30" s="1">
        <v>20</v>
      </c>
      <c r="Q30" s="1">
        <v>4</v>
      </c>
      <c r="R30" s="2">
        <v>89.064340000000001</v>
      </c>
      <c r="S30" s="2">
        <v>200015</v>
      </c>
      <c r="T30" s="1" t="s">
        <v>156</v>
      </c>
      <c r="U30" s="1" t="str">
        <f>VLOOKUP(T30,VOCAB!$A$2:$A$15,1,0)</f>
        <v>Sindhuli</v>
      </c>
      <c r="V30" s="1" t="s">
        <v>155</v>
      </c>
      <c r="W30" s="1" t="s">
        <v>160</v>
      </c>
      <c r="X30" s="1" t="s">
        <v>161</v>
      </c>
      <c r="Y30" s="1" t="s">
        <v>162</v>
      </c>
      <c r="Z30" s="1" t="s">
        <v>163</v>
      </c>
    </row>
    <row r="31" spans="1:26" x14ac:dyDescent="0.25">
      <c r="A31" s="1">
        <v>30</v>
      </c>
      <c r="B31" s="1">
        <v>777</v>
      </c>
      <c r="C31" s="1">
        <v>777</v>
      </c>
      <c r="D31" s="1" t="s">
        <v>25</v>
      </c>
      <c r="E31" s="2">
        <v>23429777.879999999</v>
      </c>
      <c r="F31" s="1" t="s">
        <v>98</v>
      </c>
      <c r="G31" s="1" t="s">
        <v>164</v>
      </c>
      <c r="H31" s="1" t="s">
        <v>165</v>
      </c>
      <c r="I31" s="1">
        <v>10045</v>
      </c>
      <c r="J31" s="1" t="s">
        <v>166</v>
      </c>
      <c r="K31" s="1" t="s">
        <v>167</v>
      </c>
      <c r="L31" s="2">
        <v>87.13655</v>
      </c>
      <c r="M31" s="2">
        <v>26.973870000000002</v>
      </c>
      <c r="N31" s="1">
        <v>98</v>
      </c>
      <c r="O31" s="2">
        <v>100046</v>
      </c>
      <c r="P31" s="1">
        <v>10</v>
      </c>
      <c r="Q31" s="1">
        <v>2</v>
      </c>
      <c r="R31" s="2">
        <v>23.429390000000001</v>
      </c>
      <c r="S31" s="2">
        <v>100046</v>
      </c>
      <c r="T31" s="1" t="s">
        <v>98</v>
      </c>
      <c r="U31" s="1" t="e">
        <f>VLOOKUP(T31,VOCAB!$A$2:$A$15,1,0)</f>
        <v>#N/A</v>
      </c>
      <c r="V31" s="1" t="s">
        <v>25</v>
      </c>
      <c r="W31" s="1" t="s">
        <v>31</v>
      </c>
      <c r="X31" s="1" t="s">
        <v>103</v>
      </c>
      <c r="Y31" s="1" t="s">
        <v>168</v>
      </c>
      <c r="Z31" s="1" t="s">
        <v>169</v>
      </c>
    </row>
    <row r="32" spans="1:26" x14ac:dyDescent="0.25">
      <c r="A32" s="1">
        <v>31</v>
      </c>
      <c r="B32" s="1">
        <v>893</v>
      </c>
      <c r="C32" s="1">
        <v>893</v>
      </c>
      <c r="D32" s="1" t="s">
        <v>67</v>
      </c>
      <c r="E32" s="2">
        <v>36425425.115000002</v>
      </c>
      <c r="F32" s="1" t="s">
        <v>68</v>
      </c>
      <c r="G32" s="1" t="s">
        <v>170</v>
      </c>
      <c r="H32" s="1" t="s">
        <v>170</v>
      </c>
      <c r="I32" s="1">
        <v>12011</v>
      </c>
      <c r="J32" s="1" t="s">
        <v>171</v>
      </c>
      <c r="K32" s="1" t="s">
        <v>172</v>
      </c>
      <c r="L32" s="2">
        <v>86.80274</v>
      </c>
      <c r="M32" s="2">
        <v>26.97748</v>
      </c>
      <c r="N32" s="1">
        <v>203</v>
      </c>
      <c r="O32" s="2">
        <v>130009</v>
      </c>
      <c r="P32" s="1">
        <v>13</v>
      </c>
      <c r="Q32" s="1">
        <v>3</v>
      </c>
      <c r="R32" s="2">
        <v>36.425040000000003</v>
      </c>
      <c r="S32" s="2">
        <v>130009</v>
      </c>
      <c r="T32" s="1" t="s">
        <v>68</v>
      </c>
      <c r="U32" s="1" t="e">
        <f>VLOOKUP(T32,VOCAB!$A$2:$A$15,1,0)</f>
        <v>#N/A</v>
      </c>
      <c r="V32" s="1" t="s">
        <v>67</v>
      </c>
      <c r="W32" s="1" t="s">
        <v>31</v>
      </c>
      <c r="X32" s="1" t="s">
        <v>73</v>
      </c>
      <c r="Y32" s="1" t="s">
        <v>173</v>
      </c>
      <c r="Z32" s="1" t="s">
        <v>170</v>
      </c>
    </row>
    <row r="33" spans="1:26" x14ac:dyDescent="0.25">
      <c r="A33" s="1">
        <v>32</v>
      </c>
      <c r="B33" s="1">
        <v>792</v>
      </c>
      <c r="C33" s="1">
        <v>792</v>
      </c>
      <c r="D33" s="1" t="s">
        <v>25</v>
      </c>
      <c r="E33" s="2">
        <v>12685628.342</v>
      </c>
      <c r="F33" s="1" t="s">
        <v>98</v>
      </c>
      <c r="G33" s="1" t="s">
        <v>174</v>
      </c>
      <c r="H33" s="1" t="s">
        <v>175</v>
      </c>
      <c r="I33" s="1">
        <v>10060</v>
      </c>
      <c r="J33" s="1" t="s">
        <v>176</v>
      </c>
      <c r="K33" s="1" t="s">
        <v>177</v>
      </c>
      <c r="L33" s="2">
        <v>86.983379999999997</v>
      </c>
      <c r="M33" s="2">
        <v>26.978529999999999</v>
      </c>
      <c r="N33" s="1">
        <v>111</v>
      </c>
      <c r="O33" s="2">
        <v>100061</v>
      </c>
      <c r="P33" s="1">
        <v>10</v>
      </c>
      <c r="Q33" s="1">
        <v>2</v>
      </c>
      <c r="R33" s="2">
        <v>12.685230000000001</v>
      </c>
      <c r="S33" s="2">
        <v>100061</v>
      </c>
      <c r="T33" s="1" t="s">
        <v>98</v>
      </c>
      <c r="U33" s="1" t="e">
        <f>VLOOKUP(T33,VOCAB!$A$2:$A$15,1,0)</f>
        <v>#N/A</v>
      </c>
      <c r="V33" s="1" t="s">
        <v>25</v>
      </c>
      <c r="W33" s="1" t="s">
        <v>31</v>
      </c>
      <c r="X33" s="1" t="s">
        <v>103</v>
      </c>
      <c r="Y33" s="1" t="s">
        <v>166</v>
      </c>
      <c r="Z33" s="1" t="s">
        <v>175</v>
      </c>
    </row>
    <row r="34" spans="1:26" x14ac:dyDescent="0.25">
      <c r="A34" s="1">
        <v>33</v>
      </c>
      <c r="B34" s="1">
        <v>910</v>
      </c>
      <c r="C34" s="1">
        <v>910</v>
      </c>
      <c r="D34" s="1" t="s">
        <v>67</v>
      </c>
      <c r="E34" s="2">
        <v>17565997.136</v>
      </c>
      <c r="F34" s="1" t="s">
        <v>68</v>
      </c>
      <c r="G34" s="1" t="s">
        <v>178</v>
      </c>
      <c r="H34" s="1" t="s">
        <v>178</v>
      </c>
      <c r="I34" s="1">
        <v>12028</v>
      </c>
      <c r="J34" s="1" t="s">
        <v>179</v>
      </c>
      <c r="K34" s="1" t="s">
        <v>180</v>
      </c>
      <c r="L34" s="2">
        <v>86.861879999999999</v>
      </c>
      <c r="M34" s="2">
        <v>26.98066</v>
      </c>
      <c r="N34" s="1">
        <v>220</v>
      </c>
      <c r="O34" s="2">
        <v>130026</v>
      </c>
      <c r="P34" s="1">
        <v>13</v>
      </c>
      <c r="Q34" s="1">
        <v>3</v>
      </c>
      <c r="R34" s="2">
        <v>17.566040000000001</v>
      </c>
      <c r="S34" s="2">
        <v>130026</v>
      </c>
      <c r="T34" s="1" t="s">
        <v>68</v>
      </c>
      <c r="U34" s="1" t="e">
        <f>VLOOKUP(T34,VOCAB!$A$2:$A$15,1,0)</f>
        <v>#N/A</v>
      </c>
      <c r="V34" s="1" t="s">
        <v>67</v>
      </c>
      <c r="W34" s="1" t="s">
        <v>31</v>
      </c>
      <c r="X34" s="1" t="s">
        <v>73</v>
      </c>
      <c r="Y34" s="1" t="s">
        <v>181</v>
      </c>
      <c r="Z34" s="1" t="s">
        <v>178</v>
      </c>
    </row>
    <row r="35" spans="1:26" x14ac:dyDescent="0.25">
      <c r="A35" s="1">
        <v>34</v>
      </c>
      <c r="B35" s="1">
        <v>751</v>
      </c>
      <c r="C35" s="1">
        <v>751</v>
      </c>
      <c r="D35" s="1" t="s">
        <v>25</v>
      </c>
      <c r="E35" s="2">
        <v>34267071.638999999</v>
      </c>
      <c r="F35" s="1" t="s">
        <v>98</v>
      </c>
      <c r="G35" s="1" t="s">
        <v>182</v>
      </c>
      <c r="H35" s="1" t="s">
        <v>182</v>
      </c>
      <c r="I35" s="1">
        <v>10019</v>
      </c>
      <c r="J35" s="1" t="s">
        <v>183</v>
      </c>
      <c r="K35" s="1" t="s">
        <v>184</v>
      </c>
      <c r="L35" s="2">
        <v>87.064719999999994</v>
      </c>
      <c r="M35" s="2">
        <v>26.9817</v>
      </c>
      <c r="N35" s="1">
        <v>75</v>
      </c>
      <c r="O35" s="2">
        <v>100020</v>
      </c>
      <c r="P35" s="1">
        <v>10</v>
      </c>
      <c r="Q35" s="1">
        <v>2</v>
      </c>
      <c r="R35" s="2">
        <v>34.267139999999998</v>
      </c>
      <c r="S35" s="2">
        <v>100020</v>
      </c>
      <c r="T35" s="1" t="s">
        <v>98</v>
      </c>
      <c r="U35" s="1" t="e">
        <f>VLOOKUP(T35,VOCAB!$A$2:$A$15,1,0)</f>
        <v>#N/A</v>
      </c>
      <c r="V35" s="1" t="s">
        <v>25</v>
      </c>
      <c r="W35" s="1" t="s">
        <v>31</v>
      </c>
      <c r="X35" s="1" t="s">
        <v>103</v>
      </c>
      <c r="Y35" s="1" t="s">
        <v>185</v>
      </c>
      <c r="Z35" s="1" t="s">
        <v>182</v>
      </c>
    </row>
    <row r="36" spans="1:26" hidden="1" x14ac:dyDescent="0.25">
      <c r="A36" s="1">
        <v>35</v>
      </c>
      <c r="B36" s="1">
        <v>432</v>
      </c>
      <c r="C36" s="1">
        <v>432</v>
      </c>
      <c r="D36" s="1" t="s">
        <v>155</v>
      </c>
      <c r="E36" s="2">
        <v>22518211.495000001</v>
      </c>
      <c r="F36" s="1" t="s">
        <v>156</v>
      </c>
      <c r="G36" s="1" t="s">
        <v>186</v>
      </c>
      <c r="H36" s="1" t="s">
        <v>187</v>
      </c>
      <c r="I36" s="1">
        <v>20014</v>
      </c>
      <c r="J36" s="1" t="s">
        <v>188</v>
      </c>
      <c r="K36" s="1" t="s">
        <v>189</v>
      </c>
      <c r="L36" s="2">
        <v>86.274240000000006</v>
      </c>
      <c r="M36" s="2">
        <v>26.984829999999999</v>
      </c>
      <c r="N36" s="1">
        <v>283</v>
      </c>
      <c r="O36" s="2">
        <v>200015</v>
      </c>
      <c r="P36" s="1">
        <v>20</v>
      </c>
      <c r="Q36" s="1">
        <v>4</v>
      </c>
      <c r="R36" s="2">
        <v>89.064340000000001</v>
      </c>
      <c r="S36" s="2">
        <v>200015</v>
      </c>
      <c r="T36" s="1" t="s">
        <v>156</v>
      </c>
      <c r="U36" s="1" t="str">
        <f>VLOOKUP(T36,VOCAB!$A$2:$A$15,1,0)</f>
        <v>Sindhuli</v>
      </c>
      <c r="V36" s="1" t="s">
        <v>155</v>
      </c>
      <c r="W36" s="1" t="s">
        <v>160</v>
      </c>
      <c r="X36" s="1" t="s">
        <v>161</v>
      </c>
      <c r="Y36" s="1" t="s">
        <v>162</v>
      </c>
      <c r="Z36" s="1" t="s">
        <v>163</v>
      </c>
    </row>
    <row r="37" spans="1:26" x14ac:dyDescent="0.25">
      <c r="A37" s="1">
        <v>36</v>
      </c>
      <c r="B37" s="1">
        <v>676</v>
      </c>
      <c r="C37" s="1">
        <v>676</v>
      </c>
      <c r="D37" s="1" t="s">
        <v>25</v>
      </c>
      <c r="E37" s="2">
        <v>48337828.151000001</v>
      </c>
      <c r="F37" s="1" t="s">
        <v>26</v>
      </c>
      <c r="G37" s="1" t="s">
        <v>190</v>
      </c>
      <c r="H37" s="1" t="s">
        <v>150</v>
      </c>
      <c r="I37" s="1">
        <v>7016</v>
      </c>
      <c r="J37" s="1" t="s">
        <v>191</v>
      </c>
      <c r="K37" s="1" t="s">
        <v>192</v>
      </c>
      <c r="L37" s="2">
        <v>87.33972</v>
      </c>
      <c r="M37" s="2">
        <v>26.98535</v>
      </c>
      <c r="N37" s="1">
        <v>12</v>
      </c>
      <c r="O37" s="2">
        <v>70015</v>
      </c>
      <c r="P37" s="1">
        <v>7</v>
      </c>
      <c r="Q37" s="1">
        <v>2</v>
      </c>
      <c r="R37" s="2">
        <v>110.84384</v>
      </c>
      <c r="S37" s="2">
        <v>70015</v>
      </c>
      <c r="T37" s="1" t="s">
        <v>26</v>
      </c>
      <c r="U37" s="1" t="e">
        <f>VLOOKUP(T37,VOCAB!$A$2:$A$15,1,0)</f>
        <v>#N/A</v>
      </c>
      <c r="V37" s="1" t="s">
        <v>25</v>
      </c>
      <c r="W37" s="1" t="s">
        <v>31</v>
      </c>
      <c r="X37" s="1" t="s">
        <v>32</v>
      </c>
      <c r="Y37" s="1" t="s">
        <v>149</v>
      </c>
      <c r="Z37" s="1" t="s">
        <v>150</v>
      </c>
    </row>
    <row r="38" spans="1:26" x14ac:dyDescent="0.25">
      <c r="A38" s="1">
        <v>37</v>
      </c>
      <c r="B38" s="1">
        <v>681</v>
      </c>
      <c r="C38" s="1">
        <v>681</v>
      </c>
      <c r="D38" s="1" t="s">
        <v>25</v>
      </c>
      <c r="E38" s="2">
        <v>21873275.528999999</v>
      </c>
      <c r="F38" s="1" t="s">
        <v>26</v>
      </c>
      <c r="G38" s="1" t="s">
        <v>193</v>
      </c>
      <c r="H38" s="1" t="s">
        <v>193</v>
      </c>
      <c r="I38" s="1">
        <v>7019</v>
      </c>
      <c r="J38" s="1" t="s">
        <v>194</v>
      </c>
      <c r="K38" s="1" t="s">
        <v>195</v>
      </c>
      <c r="L38" s="2">
        <v>87.211849999999998</v>
      </c>
      <c r="M38" s="2">
        <v>26.987850000000002</v>
      </c>
      <c r="N38" s="1">
        <v>15</v>
      </c>
      <c r="O38" s="2">
        <v>70020</v>
      </c>
      <c r="P38" s="1">
        <v>7</v>
      </c>
      <c r="Q38" s="1">
        <v>2</v>
      </c>
      <c r="R38" s="2">
        <v>21.873419999999999</v>
      </c>
      <c r="S38" s="2">
        <v>70020</v>
      </c>
      <c r="T38" s="1" t="s">
        <v>26</v>
      </c>
      <c r="U38" s="1" t="e">
        <f>VLOOKUP(T38,VOCAB!$A$2:$A$15,1,0)</f>
        <v>#N/A</v>
      </c>
      <c r="V38" s="1" t="s">
        <v>25</v>
      </c>
      <c r="W38" s="1" t="s">
        <v>31</v>
      </c>
      <c r="X38" s="1" t="s">
        <v>32</v>
      </c>
      <c r="Y38" s="1" t="s">
        <v>196</v>
      </c>
      <c r="Z38" s="1" t="s">
        <v>193</v>
      </c>
    </row>
    <row r="39" spans="1:26" hidden="1" x14ac:dyDescent="0.25">
      <c r="A39" s="1">
        <v>38</v>
      </c>
      <c r="B39" s="1">
        <v>448</v>
      </c>
      <c r="C39" s="1">
        <v>448</v>
      </c>
      <c r="D39" s="1" t="s">
        <v>155</v>
      </c>
      <c r="E39" s="2">
        <v>30026802.471999999</v>
      </c>
      <c r="F39" s="1" t="s">
        <v>156</v>
      </c>
      <c r="G39" s="1" t="s">
        <v>197</v>
      </c>
      <c r="H39" s="1" t="s">
        <v>198</v>
      </c>
      <c r="I39" s="1">
        <v>20034</v>
      </c>
      <c r="J39" s="1" t="s">
        <v>199</v>
      </c>
      <c r="K39" s="1" t="s">
        <v>200</v>
      </c>
      <c r="L39" s="2">
        <v>86.311729999999997</v>
      </c>
      <c r="M39" s="2">
        <v>26.988440000000001</v>
      </c>
      <c r="N39" s="1">
        <v>283</v>
      </c>
      <c r="O39" s="2">
        <v>200015</v>
      </c>
      <c r="P39" s="1">
        <v>20</v>
      </c>
      <c r="Q39" s="1">
        <v>4</v>
      </c>
      <c r="R39" s="2">
        <v>89.064340000000001</v>
      </c>
      <c r="S39" s="2">
        <v>200015</v>
      </c>
      <c r="T39" s="1" t="s">
        <v>156</v>
      </c>
      <c r="U39" s="1" t="str">
        <f>VLOOKUP(T39,VOCAB!$A$2:$A$15,1,0)</f>
        <v>Sindhuli</v>
      </c>
      <c r="V39" s="1" t="s">
        <v>155</v>
      </c>
      <c r="W39" s="1" t="s">
        <v>160</v>
      </c>
      <c r="X39" s="1" t="s">
        <v>161</v>
      </c>
      <c r="Y39" s="1" t="s">
        <v>162</v>
      </c>
      <c r="Z39" s="1" t="s">
        <v>163</v>
      </c>
    </row>
    <row r="40" spans="1:26" x14ac:dyDescent="0.25">
      <c r="A40" s="1">
        <v>39</v>
      </c>
      <c r="B40" s="1">
        <v>920</v>
      </c>
      <c r="C40" s="1">
        <v>920</v>
      </c>
      <c r="D40" s="1" t="s">
        <v>67</v>
      </c>
      <c r="E40" s="2">
        <v>11612069.479</v>
      </c>
      <c r="F40" s="1" t="s">
        <v>68</v>
      </c>
      <c r="G40" s="1" t="s">
        <v>201</v>
      </c>
      <c r="H40" s="1" t="s">
        <v>202</v>
      </c>
      <c r="I40" s="1">
        <v>12037</v>
      </c>
      <c r="J40" s="1" t="s">
        <v>203</v>
      </c>
      <c r="K40" s="1" t="s">
        <v>204</v>
      </c>
      <c r="L40" s="2">
        <v>86.918959999999998</v>
      </c>
      <c r="M40" s="2">
        <v>26.98864</v>
      </c>
      <c r="N40" s="1">
        <v>230</v>
      </c>
      <c r="O40" s="2">
        <v>130036</v>
      </c>
      <c r="P40" s="1">
        <v>13</v>
      </c>
      <c r="Q40" s="1">
        <v>3</v>
      </c>
      <c r="R40" s="2">
        <v>11.612069999999999</v>
      </c>
      <c r="S40" s="2">
        <v>130036</v>
      </c>
      <c r="T40" s="1" t="s">
        <v>68</v>
      </c>
      <c r="U40" s="1" t="e">
        <f>VLOOKUP(T40,VOCAB!$A$2:$A$15,1,0)</f>
        <v>#N/A</v>
      </c>
      <c r="V40" s="1" t="s">
        <v>67</v>
      </c>
      <c r="W40" s="1" t="s">
        <v>31</v>
      </c>
      <c r="X40" s="1" t="s">
        <v>73</v>
      </c>
      <c r="Y40" s="1" t="s">
        <v>205</v>
      </c>
      <c r="Z40" s="1" t="s">
        <v>202</v>
      </c>
    </row>
    <row r="41" spans="1:26" x14ac:dyDescent="0.25">
      <c r="A41" s="1">
        <v>40</v>
      </c>
      <c r="B41" s="1">
        <v>901</v>
      </c>
      <c r="C41" s="1">
        <v>901</v>
      </c>
      <c r="D41" s="1" t="s">
        <v>67</v>
      </c>
      <c r="E41" s="2">
        <v>19915534.616999999</v>
      </c>
      <c r="F41" s="1" t="s">
        <v>68</v>
      </c>
      <c r="G41" s="1" t="s">
        <v>206</v>
      </c>
      <c r="H41" s="1" t="s">
        <v>207</v>
      </c>
      <c r="I41" s="1">
        <v>12020</v>
      </c>
      <c r="J41" s="1" t="s">
        <v>208</v>
      </c>
      <c r="K41" s="1" t="s">
        <v>209</v>
      </c>
      <c r="L41" s="2">
        <v>86.887439999999998</v>
      </c>
      <c r="M41" s="2">
        <v>26.991309999999999</v>
      </c>
      <c r="N41" s="1">
        <v>211</v>
      </c>
      <c r="O41" s="2">
        <v>130017</v>
      </c>
      <c r="P41" s="1">
        <v>13</v>
      </c>
      <c r="Q41" s="1">
        <v>3</v>
      </c>
      <c r="R41" s="2">
        <v>19.915289999999999</v>
      </c>
      <c r="S41" s="2">
        <v>130017</v>
      </c>
      <c r="T41" s="1" t="s">
        <v>68</v>
      </c>
      <c r="U41" s="1" t="e">
        <f>VLOOKUP(T41,VOCAB!$A$2:$A$15,1,0)</f>
        <v>#N/A</v>
      </c>
      <c r="V41" s="1" t="s">
        <v>67</v>
      </c>
      <c r="W41" s="1" t="s">
        <v>31</v>
      </c>
      <c r="X41" s="1" t="s">
        <v>73</v>
      </c>
      <c r="Y41" s="1" t="s">
        <v>210</v>
      </c>
      <c r="Z41" s="1" t="s">
        <v>207</v>
      </c>
    </row>
    <row r="42" spans="1:26" x14ac:dyDescent="0.25">
      <c r="A42" s="1">
        <v>41</v>
      </c>
      <c r="B42" s="1">
        <v>696</v>
      </c>
      <c r="C42" s="1">
        <v>696</v>
      </c>
      <c r="D42" s="1" t="s">
        <v>25</v>
      </c>
      <c r="E42" s="2">
        <v>24773825.263</v>
      </c>
      <c r="F42" s="1" t="s">
        <v>26</v>
      </c>
      <c r="G42" s="1" t="s">
        <v>211</v>
      </c>
      <c r="H42" s="1" t="s">
        <v>212</v>
      </c>
      <c r="I42" s="1">
        <v>7036</v>
      </c>
      <c r="J42" s="1" t="s">
        <v>196</v>
      </c>
      <c r="K42" s="1" t="s">
        <v>213</v>
      </c>
      <c r="L42" s="2">
        <v>87.419730000000001</v>
      </c>
      <c r="M42" s="2">
        <v>26.991630000000001</v>
      </c>
      <c r="N42" s="1">
        <v>28</v>
      </c>
      <c r="O42" s="2">
        <v>70035</v>
      </c>
      <c r="P42" s="1">
        <v>7</v>
      </c>
      <c r="Q42" s="1">
        <v>2</v>
      </c>
      <c r="R42" s="2">
        <v>24.773759999999999</v>
      </c>
      <c r="S42" s="2">
        <v>70035</v>
      </c>
      <c r="T42" s="1" t="s">
        <v>26</v>
      </c>
      <c r="U42" s="1" t="e">
        <f>VLOOKUP(T42,VOCAB!$A$2:$A$15,1,0)</f>
        <v>#N/A</v>
      </c>
      <c r="V42" s="1" t="s">
        <v>25</v>
      </c>
      <c r="W42" s="1" t="s">
        <v>31</v>
      </c>
      <c r="X42" s="1" t="s">
        <v>32</v>
      </c>
      <c r="Y42" s="1" t="s">
        <v>121</v>
      </c>
      <c r="Z42" s="1" t="s">
        <v>212</v>
      </c>
    </row>
    <row r="43" spans="1:26" x14ac:dyDescent="0.25">
      <c r="A43" s="1">
        <v>42</v>
      </c>
      <c r="B43" s="1">
        <v>787</v>
      </c>
      <c r="C43" s="1">
        <v>787</v>
      </c>
      <c r="D43" s="1" t="s">
        <v>25</v>
      </c>
      <c r="E43" s="2">
        <v>18748918.263</v>
      </c>
      <c r="F43" s="1" t="s">
        <v>98</v>
      </c>
      <c r="G43" s="1" t="s">
        <v>214</v>
      </c>
      <c r="H43" s="1" t="s">
        <v>215</v>
      </c>
      <c r="I43" s="1">
        <v>10055</v>
      </c>
      <c r="J43" s="1" t="s">
        <v>168</v>
      </c>
      <c r="K43" s="1" t="s">
        <v>216</v>
      </c>
      <c r="L43" s="2">
        <v>87.005390000000006</v>
      </c>
      <c r="M43" s="2">
        <v>26.993739999999999</v>
      </c>
      <c r="N43" s="1">
        <v>107</v>
      </c>
      <c r="O43" s="2">
        <v>100056</v>
      </c>
      <c r="P43" s="1">
        <v>10</v>
      </c>
      <c r="Q43" s="1">
        <v>2</v>
      </c>
      <c r="R43" s="2">
        <v>18.74916</v>
      </c>
      <c r="S43" s="2">
        <v>100056</v>
      </c>
      <c r="T43" s="1" t="s">
        <v>98</v>
      </c>
      <c r="U43" s="1" t="e">
        <f>VLOOKUP(T43,VOCAB!$A$2:$A$15,1,0)</f>
        <v>#N/A</v>
      </c>
      <c r="V43" s="1" t="s">
        <v>25</v>
      </c>
      <c r="W43" s="1" t="s">
        <v>31</v>
      </c>
      <c r="X43" s="1" t="s">
        <v>103</v>
      </c>
      <c r="Y43" s="1" t="s">
        <v>217</v>
      </c>
      <c r="Z43" s="1" t="s">
        <v>215</v>
      </c>
    </row>
    <row r="44" spans="1:26" hidden="1" x14ac:dyDescent="0.25">
      <c r="A44" s="1">
        <v>43</v>
      </c>
      <c r="B44" s="1">
        <v>434</v>
      </c>
      <c r="C44" s="1">
        <v>434</v>
      </c>
      <c r="D44" s="1" t="s">
        <v>155</v>
      </c>
      <c r="E44" s="2">
        <v>23380059.824999999</v>
      </c>
      <c r="F44" s="1" t="s">
        <v>156</v>
      </c>
      <c r="G44" s="1" t="s">
        <v>218</v>
      </c>
      <c r="H44" s="1" t="s">
        <v>218</v>
      </c>
      <c r="I44" s="1">
        <v>20017</v>
      </c>
      <c r="J44" s="1" t="s">
        <v>219</v>
      </c>
      <c r="K44" s="1" t="s">
        <v>220</v>
      </c>
      <c r="L44" s="2">
        <v>86.190340000000006</v>
      </c>
      <c r="M44" s="2">
        <v>26.99492</v>
      </c>
      <c r="N44" s="1">
        <v>285</v>
      </c>
      <c r="O44" s="2">
        <v>200017</v>
      </c>
      <c r="P44" s="1">
        <v>20</v>
      </c>
      <c r="Q44" s="1">
        <v>4</v>
      </c>
      <c r="R44" s="2">
        <v>23.380179999999999</v>
      </c>
      <c r="S44" s="2">
        <v>200017</v>
      </c>
      <c r="T44" s="1" t="s">
        <v>156</v>
      </c>
      <c r="U44" s="1" t="str">
        <f>VLOOKUP(T44,VOCAB!$A$2:$A$15,1,0)</f>
        <v>Sindhuli</v>
      </c>
      <c r="V44" s="1" t="s">
        <v>155</v>
      </c>
      <c r="W44" s="1" t="s">
        <v>160</v>
      </c>
      <c r="X44" s="1" t="s">
        <v>161</v>
      </c>
      <c r="Y44" s="1" t="s">
        <v>221</v>
      </c>
      <c r="Z44" s="1" t="s">
        <v>218</v>
      </c>
    </row>
    <row r="45" spans="1:26" x14ac:dyDescent="0.25">
      <c r="A45" s="1">
        <v>44</v>
      </c>
      <c r="B45" s="1">
        <v>763</v>
      </c>
      <c r="C45" s="1">
        <v>763</v>
      </c>
      <c r="D45" s="1" t="s">
        <v>25</v>
      </c>
      <c r="E45" s="2">
        <v>15633156.102</v>
      </c>
      <c r="F45" s="1" t="s">
        <v>98</v>
      </c>
      <c r="G45" s="1" t="s">
        <v>222</v>
      </c>
      <c r="H45" s="1" t="s">
        <v>223</v>
      </c>
      <c r="I45" s="1">
        <v>10030</v>
      </c>
      <c r="J45" s="1" t="s">
        <v>224</v>
      </c>
      <c r="K45" s="1" t="s">
        <v>225</v>
      </c>
      <c r="L45" s="2">
        <v>87.124750000000006</v>
      </c>
      <c r="M45" s="2">
        <v>26.999669999999998</v>
      </c>
      <c r="N45" s="1">
        <v>86</v>
      </c>
      <c r="O45" s="2">
        <v>100032</v>
      </c>
      <c r="P45" s="1">
        <v>10</v>
      </c>
      <c r="Q45" s="1">
        <v>2</v>
      </c>
      <c r="R45" s="2">
        <v>15.633039999999999</v>
      </c>
      <c r="S45" s="2">
        <v>100032</v>
      </c>
      <c r="T45" s="1" t="s">
        <v>98</v>
      </c>
      <c r="U45" s="1" t="e">
        <f>VLOOKUP(T45,VOCAB!$A$2:$A$15,1,0)</f>
        <v>#N/A</v>
      </c>
      <c r="V45" s="1" t="s">
        <v>25</v>
      </c>
      <c r="W45" s="1" t="s">
        <v>31</v>
      </c>
      <c r="X45" s="1" t="s">
        <v>103</v>
      </c>
      <c r="Y45" s="1" t="s">
        <v>226</v>
      </c>
      <c r="Z45" s="1" t="s">
        <v>223</v>
      </c>
    </row>
    <row r="46" spans="1:26" x14ac:dyDescent="0.25">
      <c r="A46" s="1">
        <v>45</v>
      </c>
      <c r="B46" s="1">
        <v>695</v>
      </c>
      <c r="C46" s="1">
        <v>695</v>
      </c>
      <c r="D46" s="1" t="s">
        <v>25</v>
      </c>
      <c r="E46" s="2">
        <v>30989444.026000001</v>
      </c>
      <c r="F46" s="1" t="s">
        <v>26</v>
      </c>
      <c r="G46" s="1" t="s">
        <v>227</v>
      </c>
      <c r="H46" s="1" t="s">
        <v>227</v>
      </c>
      <c r="I46" s="1">
        <v>7035</v>
      </c>
      <c r="J46" s="1" t="s">
        <v>228</v>
      </c>
      <c r="K46" s="1" t="s">
        <v>229</v>
      </c>
      <c r="L46" s="2">
        <v>87.38579</v>
      </c>
      <c r="M46" s="2">
        <v>27.000889999999998</v>
      </c>
      <c r="N46" s="1">
        <v>27</v>
      </c>
      <c r="O46" s="2">
        <v>70034</v>
      </c>
      <c r="P46" s="1">
        <v>7</v>
      </c>
      <c r="Q46" s="1">
        <v>2</v>
      </c>
      <c r="R46" s="2">
        <v>30.988990000000001</v>
      </c>
      <c r="S46" s="2">
        <v>70034</v>
      </c>
      <c r="T46" s="1" t="s">
        <v>26</v>
      </c>
      <c r="U46" s="1" t="e">
        <f>VLOOKUP(T46,VOCAB!$A$2:$A$15,1,0)</f>
        <v>#N/A</v>
      </c>
      <c r="V46" s="1" t="s">
        <v>25</v>
      </c>
      <c r="W46" s="1" t="s">
        <v>31</v>
      </c>
      <c r="X46" s="1" t="s">
        <v>32</v>
      </c>
      <c r="Y46" s="1" t="s">
        <v>194</v>
      </c>
      <c r="Z46" s="1" t="s">
        <v>227</v>
      </c>
    </row>
    <row r="47" spans="1:26" x14ac:dyDescent="0.25">
      <c r="A47" s="1">
        <v>46</v>
      </c>
      <c r="B47" s="1">
        <v>785</v>
      </c>
      <c r="C47" s="1">
        <v>785</v>
      </c>
      <c r="D47" s="1" t="s">
        <v>25</v>
      </c>
      <c r="E47" s="2">
        <v>8301542.977</v>
      </c>
      <c r="F47" s="1" t="s">
        <v>98</v>
      </c>
      <c r="G47" s="1" t="s">
        <v>230</v>
      </c>
      <c r="H47" s="1" t="s">
        <v>230</v>
      </c>
      <c r="I47" s="1">
        <v>10053</v>
      </c>
      <c r="J47" s="1" t="s">
        <v>231</v>
      </c>
      <c r="K47" s="1" t="s">
        <v>232</v>
      </c>
      <c r="L47" s="2">
        <v>87.089219999999997</v>
      </c>
      <c r="M47" s="2">
        <v>27.002140000000001</v>
      </c>
      <c r="N47" s="1">
        <v>106</v>
      </c>
      <c r="O47" s="2">
        <v>100054</v>
      </c>
      <c r="P47" s="1">
        <v>10</v>
      </c>
      <c r="Q47" s="1">
        <v>2</v>
      </c>
      <c r="R47" s="2">
        <v>8.3013999999999992</v>
      </c>
      <c r="S47" s="2">
        <v>100054</v>
      </c>
      <c r="T47" s="1" t="s">
        <v>98</v>
      </c>
      <c r="U47" s="1" t="e">
        <f>VLOOKUP(T47,VOCAB!$A$2:$A$15,1,0)</f>
        <v>#N/A</v>
      </c>
      <c r="V47" s="1" t="s">
        <v>25</v>
      </c>
      <c r="W47" s="1" t="s">
        <v>31</v>
      </c>
      <c r="X47" s="1" t="s">
        <v>103</v>
      </c>
      <c r="Y47" s="1" t="s">
        <v>233</v>
      </c>
      <c r="Z47" s="1" t="s">
        <v>230</v>
      </c>
    </row>
    <row r="48" spans="1:26" x14ac:dyDescent="0.25">
      <c r="A48" s="1">
        <v>47</v>
      </c>
      <c r="B48" s="1">
        <v>673</v>
      </c>
      <c r="C48" s="1">
        <v>673</v>
      </c>
      <c r="D48" s="1" t="s">
        <v>25</v>
      </c>
      <c r="E48" s="2">
        <v>26484382.736000001</v>
      </c>
      <c r="F48" s="1" t="s">
        <v>26</v>
      </c>
      <c r="G48" s="1" t="s">
        <v>234</v>
      </c>
      <c r="H48" s="1" t="s">
        <v>235</v>
      </c>
      <c r="I48" s="1">
        <v>7013</v>
      </c>
      <c r="J48" s="1" t="s">
        <v>236</v>
      </c>
      <c r="K48" s="1" t="s">
        <v>237</v>
      </c>
      <c r="L48" s="2">
        <v>87.266679999999994</v>
      </c>
      <c r="M48" s="2">
        <v>27.006879999999999</v>
      </c>
      <c r="N48" s="1">
        <v>9</v>
      </c>
      <c r="O48" s="2">
        <v>70012</v>
      </c>
      <c r="P48" s="1">
        <v>7</v>
      </c>
      <c r="Q48" s="1">
        <v>2</v>
      </c>
      <c r="R48" s="2">
        <v>26.484660000000002</v>
      </c>
      <c r="S48" s="2">
        <v>70012</v>
      </c>
      <c r="T48" s="1" t="s">
        <v>26</v>
      </c>
      <c r="U48" s="1" t="e">
        <f>VLOOKUP(T48,VOCAB!$A$2:$A$15,1,0)</f>
        <v>#N/A</v>
      </c>
      <c r="V48" s="1" t="s">
        <v>25</v>
      </c>
      <c r="W48" s="1" t="s">
        <v>31</v>
      </c>
      <c r="X48" s="1" t="s">
        <v>32</v>
      </c>
      <c r="Y48" s="1" t="s">
        <v>55</v>
      </c>
      <c r="Z48" s="1" t="s">
        <v>235</v>
      </c>
    </row>
    <row r="49" spans="1:26" x14ac:dyDescent="0.25">
      <c r="A49" s="1">
        <v>48</v>
      </c>
      <c r="B49" s="1">
        <v>904</v>
      </c>
      <c r="C49" s="1">
        <v>904</v>
      </c>
      <c r="D49" s="1" t="s">
        <v>67</v>
      </c>
      <c r="E49" s="2">
        <v>25402232.690000001</v>
      </c>
      <c r="F49" s="1" t="s">
        <v>68</v>
      </c>
      <c r="G49" s="1" t="s">
        <v>238</v>
      </c>
      <c r="H49" s="1" t="s">
        <v>239</v>
      </c>
      <c r="I49" s="1">
        <v>12022</v>
      </c>
      <c r="J49" s="1" t="s">
        <v>240</v>
      </c>
      <c r="K49" s="1" t="s">
        <v>241</v>
      </c>
      <c r="L49" s="2">
        <v>86.931899999999999</v>
      </c>
      <c r="M49" s="2">
        <v>27.012260000000001</v>
      </c>
      <c r="N49" s="1">
        <v>214</v>
      </c>
      <c r="O49" s="2">
        <v>130020</v>
      </c>
      <c r="P49" s="1">
        <v>13</v>
      </c>
      <c r="Q49" s="1">
        <v>3</v>
      </c>
      <c r="R49" s="2">
        <v>25.402550000000002</v>
      </c>
      <c r="S49" s="2">
        <v>130020</v>
      </c>
      <c r="T49" s="1" t="s">
        <v>68</v>
      </c>
      <c r="U49" s="1" t="e">
        <f>VLOOKUP(T49,VOCAB!$A$2:$A$15,1,0)</f>
        <v>#N/A</v>
      </c>
      <c r="V49" s="1" t="s">
        <v>67</v>
      </c>
      <c r="W49" s="1" t="s">
        <v>31</v>
      </c>
      <c r="X49" s="1" t="s">
        <v>73</v>
      </c>
      <c r="Y49" s="1" t="s">
        <v>242</v>
      </c>
      <c r="Z49" s="1" t="s">
        <v>239</v>
      </c>
    </row>
    <row r="50" spans="1:26" x14ac:dyDescent="0.25">
      <c r="A50" s="1">
        <v>49</v>
      </c>
      <c r="B50" s="1">
        <v>930</v>
      </c>
      <c r="C50" s="1">
        <v>930</v>
      </c>
      <c r="D50" s="1" t="s">
        <v>67</v>
      </c>
      <c r="E50" s="2">
        <v>32062832.534000002</v>
      </c>
      <c r="F50" s="1" t="s">
        <v>68</v>
      </c>
      <c r="G50" s="1" t="s">
        <v>243</v>
      </c>
      <c r="H50" s="1" t="s">
        <v>244</v>
      </c>
      <c r="I50" s="1">
        <v>12047</v>
      </c>
      <c r="J50" s="1" t="s">
        <v>245</v>
      </c>
      <c r="K50" s="1" t="s">
        <v>246</v>
      </c>
      <c r="L50" s="2">
        <v>86.771630000000002</v>
      </c>
      <c r="M50" s="2">
        <v>27.016220000000001</v>
      </c>
      <c r="N50" s="1">
        <v>238</v>
      </c>
      <c r="O50" s="2">
        <v>130046</v>
      </c>
      <c r="P50" s="1">
        <v>13</v>
      </c>
      <c r="Q50" s="1">
        <v>3</v>
      </c>
      <c r="R50" s="2">
        <v>32.063139999999997</v>
      </c>
      <c r="S50" s="2">
        <v>130046</v>
      </c>
      <c r="T50" s="1" t="s">
        <v>68</v>
      </c>
      <c r="U50" s="1" t="e">
        <f>VLOOKUP(T50,VOCAB!$A$2:$A$15,1,0)</f>
        <v>#N/A</v>
      </c>
      <c r="V50" s="1" t="s">
        <v>67</v>
      </c>
      <c r="W50" s="1" t="s">
        <v>31</v>
      </c>
      <c r="X50" s="1" t="s">
        <v>73</v>
      </c>
      <c r="Y50" s="1" t="s">
        <v>247</v>
      </c>
      <c r="Z50" s="1" t="s">
        <v>244</v>
      </c>
    </row>
    <row r="51" spans="1:26" hidden="1" x14ac:dyDescent="0.25">
      <c r="A51" s="1">
        <v>50</v>
      </c>
      <c r="B51" s="1">
        <v>455</v>
      </c>
      <c r="C51" s="1">
        <v>455</v>
      </c>
      <c r="D51" s="1" t="s">
        <v>155</v>
      </c>
      <c r="E51" s="2">
        <v>18977944.463</v>
      </c>
      <c r="F51" s="1" t="s">
        <v>156</v>
      </c>
      <c r="G51" s="1" t="s">
        <v>248</v>
      </c>
      <c r="H51" s="1" t="s">
        <v>248</v>
      </c>
      <c r="I51" s="1">
        <v>20038</v>
      </c>
      <c r="J51" s="1" t="s">
        <v>249</v>
      </c>
      <c r="K51" s="1" t="s">
        <v>250</v>
      </c>
      <c r="L51" s="2">
        <v>86.106189999999998</v>
      </c>
      <c r="M51" s="2">
        <v>27.020299999999999</v>
      </c>
      <c r="N51" s="1">
        <v>305</v>
      </c>
      <c r="O51" s="2">
        <v>200038</v>
      </c>
      <c r="P51" s="1">
        <v>20</v>
      </c>
      <c r="Q51" s="1">
        <v>4</v>
      </c>
      <c r="R51" s="2">
        <v>18.977650000000001</v>
      </c>
      <c r="S51" s="2">
        <v>200038</v>
      </c>
      <c r="T51" s="1" t="s">
        <v>156</v>
      </c>
      <c r="U51" s="1" t="str">
        <f>VLOOKUP(T51,VOCAB!$A$2:$A$15,1,0)</f>
        <v>Sindhuli</v>
      </c>
      <c r="V51" s="1" t="s">
        <v>155</v>
      </c>
      <c r="W51" s="1" t="s">
        <v>160</v>
      </c>
      <c r="X51" s="1" t="s">
        <v>161</v>
      </c>
      <c r="Y51" s="1" t="s">
        <v>251</v>
      </c>
      <c r="Z51" s="1" t="s">
        <v>248</v>
      </c>
    </row>
    <row r="52" spans="1:26" x14ac:dyDescent="0.25">
      <c r="A52" s="1">
        <v>51</v>
      </c>
      <c r="B52" s="1">
        <v>759</v>
      </c>
      <c r="C52" s="1">
        <v>759</v>
      </c>
      <c r="D52" s="1" t="s">
        <v>25</v>
      </c>
      <c r="E52" s="2">
        <v>33006755.184</v>
      </c>
      <c r="F52" s="1" t="s">
        <v>98</v>
      </c>
      <c r="G52" s="1" t="s">
        <v>252</v>
      </c>
      <c r="H52" s="1" t="s">
        <v>253</v>
      </c>
      <c r="I52" s="1">
        <v>10027</v>
      </c>
      <c r="J52" s="1" t="s">
        <v>254</v>
      </c>
      <c r="K52" s="1" t="s">
        <v>255</v>
      </c>
      <c r="L52" s="2">
        <v>87.163759999999996</v>
      </c>
      <c r="M52" s="2">
        <v>27.020340000000001</v>
      </c>
      <c r="N52" s="1">
        <v>83</v>
      </c>
      <c r="O52" s="2">
        <v>100028</v>
      </c>
      <c r="P52" s="1">
        <v>10</v>
      </c>
      <c r="Q52" s="1">
        <v>2</v>
      </c>
      <c r="R52" s="2">
        <v>33.006340000000002</v>
      </c>
      <c r="S52" s="2">
        <v>100028</v>
      </c>
      <c r="T52" s="1" t="s">
        <v>98</v>
      </c>
      <c r="U52" s="1" t="e">
        <f>VLOOKUP(T52,VOCAB!$A$2:$A$15,1,0)</f>
        <v>#N/A</v>
      </c>
      <c r="V52" s="1" t="s">
        <v>25</v>
      </c>
      <c r="W52" s="1" t="s">
        <v>31</v>
      </c>
      <c r="X52" s="1" t="s">
        <v>103</v>
      </c>
      <c r="Y52" s="1" t="s">
        <v>256</v>
      </c>
      <c r="Z52" s="1" t="s">
        <v>253</v>
      </c>
    </row>
    <row r="53" spans="1:26" x14ac:dyDescent="0.25">
      <c r="A53" s="1">
        <v>52</v>
      </c>
      <c r="B53" s="1">
        <v>667</v>
      </c>
      <c r="C53" s="1">
        <v>667</v>
      </c>
      <c r="D53" s="1" t="s">
        <v>25</v>
      </c>
      <c r="E53" s="2">
        <v>20957868.513999999</v>
      </c>
      <c r="F53" s="1" t="s">
        <v>26</v>
      </c>
      <c r="G53" s="1" t="s">
        <v>257</v>
      </c>
      <c r="H53" s="1" t="s">
        <v>257</v>
      </c>
      <c r="I53" s="1">
        <v>7007</v>
      </c>
      <c r="J53" s="1" t="s">
        <v>258</v>
      </c>
      <c r="K53" s="1" t="s">
        <v>259</v>
      </c>
      <c r="L53" s="2">
        <v>87.356260000000006</v>
      </c>
      <c r="M53" s="2">
        <v>27.021599999999999</v>
      </c>
      <c r="N53" s="1">
        <v>12</v>
      </c>
      <c r="O53" s="2">
        <v>70015</v>
      </c>
      <c r="P53" s="1">
        <v>7</v>
      </c>
      <c r="Q53" s="1">
        <v>2</v>
      </c>
      <c r="R53" s="2">
        <v>110.84384</v>
      </c>
      <c r="S53" s="2">
        <v>70015</v>
      </c>
      <c r="T53" s="1" t="s">
        <v>26</v>
      </c>
      <c r="U53" s="1" t="e">
        <f>VLOOKUP(T53,VOCAB!$A$2:$A$15,1,0)</f>
        <v>#N/A</v>
      </c>
      <c r="V53" s="1" t="s">
        <v>25</v>
      </c>
      <c r="W53" s="1" t="s">
        <v>31</v>
      </c>
      <c r="X53" s="1" t="s">
        <v>32</v>
      </c>
      <c r="Y53" s="1" t="s">
        <v>149</v>
      </c>
      <c r="Z53" s="1" t="s">
        <v>150</v>
      </c>
    </row>
    <row r="54" spans="1:26" x14ac:dyDescent="0.25">
      <c r="A54" s="1">
        <v>53</v>
      </c>
      <c r="B54" s="1">
        <v>926</v>
      </c>
      <c r="C54" s="1">
        <v>926</v>
      </c>
      <c r="D54" s="1" t="s">
        <v>67</v>
      </c>
      <c r="E54" s="2">
        <v>16008495.301999999</v>
      </c>
      <c r="F54" s="1" t="s">
        <v>68</v>
      </c>
      <c r="G54" s="1" t="s">
        <v>260</v>
      </c>
      <c r="H54" s="1" t="s">
        <v>261</v>
      </c>
      <c r="I54" s="1">
        <v>12043</v>
      </c>
      <c r="J54" s="1" t="s">
        <v>262</v>
      </c>
      <c r="K54" s="1" t="s">
        <v>263</v>
      </c>
      <c r="L54" s="2">
        <v>86.843140000000005</v>
      </c>
      <c r="M54" s="2">
        <v>27.024080000000001</v>
      </c>
      <c r="N54" s="1">
        <v>235</v>
      </c>
      <c r="O54" s="2">
        <v>130042</v>
      </c>
      <c r="P54" s="1">
        <v>13</v>
      </c>
      <c r="Q54" s="1">
        <v>3</v>
      </c>
      <c r="R54" s="2">
        <v>16.008430000000001</v>
      </c>
      <c r="S54" s="2">
        <v>130042</v>
      </c>
      <c r="T54" s="1" t="s">
        <v>68</v>
      </c>
      <c r="U54" s="1" t="e">
        <f>VLOOKUP(T54,VOCAB!$A$2:$A$15,1,0)</f>
        <v>#N/A</v>
      </c>
      <c r="V54" s="1" t="s">
        <v>67</v>
      </c>
      <c r="W54" s="1" t="s">
        <v>31</v>
      </c>
      <c r="X54" s="1" t="s">
        <v>73</v>
      </c>
      <c r="Y54" s="1" t="s">
        <v>264</v>
      </c>
      <c r="Z54" s="1" t="s">
        <v>261</v>
      </c>
    </row>
    <row r="55" spans="1:26" x14ac:dyDescent="0.25">
      <c r="A55" s="1">
        <v>54</v>
      </c>
      <c r="B55" s="1">
        <v>740</v>
      </c>
      <c r="C55" s="1">
        <v>740</v>
      </c>
      <c r="D55" s="1" t="s">
        <v>25</v>
      </c>
      <c r="E55" s="2">
        <v>16157637.733999999</v>
      </c>
      <c r="F55" s="1" t="s">
        <v>98</v>
      </c>
      <c r="G55" s="1" t="s">
        <v>265</v>
      </c>
      <c r="H55" s="1" t="s">
        <v>266</v>
      </c>
      <c r="I55" s="1">
        <v>10063</v>
      </c>
      <c r="J55" s="1" t="s">
        <v>267</v>
      </c>
      <c r="K55" s="1" t="s">
        <v>268</v>
      </c>
      <c r="L55" s="2">
        <v>86.998289999999997</v>
      </c>
      <c r="M55" s="2">
        <v>27.02496</v>
      </c>
      <c r="N55" s="1">
        <v>65</v>
      </c>
      <c r="O55" s="2">
        <v>100009</v>
      </c>
      <c r="P55" s="1">
        <v>10</v>
      </c>
      <c r="Q55" s="1">
        <v>2</v>
      </c>
      <c r="R55" s="2">
        <v>16.15774</v>
      </c>
      <c r="S55" s="2">
        <v>100009</v>
      </c>
      <c r="T55" s="1" t="s">
        <v>98</v>
      </c>
      <c r="U55" s="1" t="e">
        <f>VLOOKUP(T55,VOCAB!$A$2:$A$15,1,0)</f>
        <v>#N/A</v>
      </c>
      <c r="V55" s="1" t="s">
        <v>25</v>
      </c>
      <c r="W55" s="1" t="s">
        <v>31</v>
      </c>
      <c r="X55" s="1" t="s">
        <v>103</v>
      </c>
      <c r="Y55" s="1" t="s">
        <v>269</v>
      </c>
      <c r="Z55" s="1" t="s">
        <v>266</v>
      </c>
    </row>
    <row r="56" spans="1:26" hidden="1" x14ac:dyDescent="0.25">
      <c r="A56" s="1">
        <v>55</v>
      </c>
      <c r="B56" s="1">
        <v>463</v>
      </c>
      <c r="C56" s="1">
        <v>463</v>
      </c>
      <c r="D56" s="1" t="s">
        <v>155</v>
      </c>
      <c r="E56" s="2">
        <v>48071107.269000001</v>
      </c>
      <c r="F56" s="1" t="s">
        <v>156</v>
      </c>
      <c r="G56" s="1" t="s">
        <v>270</v>
      </c>
      <c r="H56" s="1" t="s">
        <v>271</v>
      </c>
      <c r="I56" s="1">
        <v>20046</v>
      </c>
      <c r="J56" s="1" t="s">
        <v>272</v>
      </c>
      <c r="K56" s="1" t="s">
        <v>273</v>
      </c>
      <c r="L56" s="2">
        <v>86.199160000000006</v>
      </c>
      <c r="M56" s="2">
        <v>27.031120000000001</v>
      </c>
      <c r="N56" s="1">
        <v>313</v>
      </c>
      <c r="O56" s="2">
        <v>200046</v>
      </c>
      <c r="P56" s="1">
        <v>20</v>
      </c>
      <c r="Q56" s="1">
        <v>4</v>
      </c>
      <c r="R56" s="2">
        <v>48.067320000000002</v>
      </c>
      <c r="S56" s="2">
        <v>200046</v>
      </c>
      <c r="T56" s="1" t="s">
        <v>156</v>
      </c>
      <c r="U56" s="1" t="str">
        <f>VLOOKUP(T56,VOCAB!$A$2:$A$15,1,0)</f>
        <v>Sindhuli</v>
      </c>
      <c r="V56" s="1" t="s">
        <v>155</v>
      </c>
      <c r="W56" s="1" t="s">
        <v>160</v>
      </c>
      <c r="X56" s="1" t="s">
        <v>161</v>
      </c>
      <c r="Y56" s="1" t="s">
        <v>274</v>
      </c>
      <c r="Z56" s="1" t="s">
        <v>271</v>
      </c>
    </row>
    <row r="57" spans="1:26" x14ac:dyDescent="0.25">
      <c r="A57" s="1">
        <v>56</v>
      </c>
      <c r="B57" s="1">
        <v>736</v>
      </c>
      <c r="C57" s="1">
        <v>736</v>
      </c>
      <c r="D57" s="1" t="s">
        <v>25</v>
      </c>
      <c r="E57" s="2">
        <v>11193928.062999999</v>
      </c>
      <c r="F57" s="1" t="s">
        <v>98</v>
      </c>
      <c r="G57" s="1" t="s">
        <v>275</v>
      </c>
      <c r="H57" s="1" t="s">
        <v>276</v>
      </c>
      <c r="I57" s="1">
        <v>10005</v>
      </c>
      <c r="J57" s="1" t="s">
        <v>154</v>
      </c>
      <c r="K57" s="1" t="s">
        <v>277</v>
      </c>
      <c r="L57" s="2">
        <v>86.963560000000001</v>
      </c>
      <c r="M57" s="2">
        <v>27.031400000000001</v>
      </c>
      <c r="N57" s="1">
        <v>62</v>
      </c>
      <c r="O57" s="2">
        <v>100005</v>
      </c>
      <c r="P57" s="1">
        <v>10</v>
      </c>
      <c r="Q57" s="1">
        <v>2</v>
      </c>
      <c r="R57" s="2">
        <v>11.193849999999999</v>
      </c>
      <c r="S57" s="2">
        <v>100005</v>
      </c>
      <c r="T57" s="1" t="s">
        <v>98</v>
      </c>
      <c r="U57" s="1" t="e">
        <f>VLOOKUP(T57,VOCAB!$A$2:$A$15,1,0)</f>
        <v>#N/A</v>
      </c>
      <c r="V57" s="1" t="s">
        <v>25</v>
      </c>
      <c r="W57" s="1" t="s">
        <v>31</v>
      </c>
      <c r="X57" s="1" t="s">
        <v>103</v>
      </c>
      <c r="Y57" s="1" t="s">
        <v>278</v>
      </c>
      <c r="Z57" s="1" t="s">
        <v>276</v>
      </c>
    </row>
    <row r="58" spans="1:26" x14ac:dyDescent="0.25">
      <c r="A58" s="1">
        <v>57</v>
      </c>
      <c r="B58" s="1">
        <v>689</v>
      </c>
      <c r="C58" s="1">
        <v>689</v>
      </c>
      <c r="D58" s="1" t="s">
        <v>25</v>
      </c>
      <c r="E58" s="2">
        <v>24684325.960999999</v>
      </c>
      <c r="F58" s="1" t="s">
        <v>26</v>
      </c>
      <c r="G58" s="1" t="s">
        <v>279</v>
      </c>
      <c r="H58" s="1" t="s">
        <v>279</v>
      </c>
      <c r="I58" s="1">
        <v>7027</v>
      </c>
      <c r="J58" s="1" t="s">
        <v>280</v>
      </c>
      <c r="K58" s="1" t="s">
        <v>281</v>
      </c>
      <c r="L58" s="2">
        <v>87.227869999999996</v>
      </c>
      <c r="M58" s="2">
        <v>27.035039999999999</v>
      </c>
      <c r="N58" s="1">
        <v>24</v>
      </c>
      <c r="O58" s="2">
        <v>70030</v>
      </c>
      <c r="P58" s="1">
        <v>7</v>
      </c>
      <c r="Q58" s="1">
        <v>2</v>
      </c>
      <c r="R58" s="2">
        <v>117.80963</v>
      </c>
      <c r="S58" s="2">
        <v>70030</v>
      </c>
      <c r="T58" s="1" t="s">
        <v>26</v>
      </c>
      <c r="U58" s="1" t="e">
        <f>VLOOKUP(T58,VOCAB!$A$2:$A$15,1,0)</f>
        <v>#N/A</v>
      </c>
      <c r="V58" s="1" t="s">
        <v>25</v>
      </c>
      <c r="W58" s="1" t="s">
        <v>31</v>
      </c>
      <c r="X58" s="1" t="s">
        <v>32</v>
      </c>
      <c r="Y58" s="1" t="s">
        <v>282</v>
      </c>
      <c r="Z58" s="1" t="s">
        <v>283</v>
      </c>
    </row>
    <row r="59" spans="1:26" x14ac:dyDescent="0.25">
      <c r="A59" s="1">
        <v>58</v>
      </c>
      <c r="B59" s="1">
        <v>954</v>
      </c>
      <c r="C59" s="1">
        <v>954</v>
      </c>
      <c r="D59" s="1" t="s">
        <v>67</v>
      </c>
      <c r="E59" s="2">
        <v>16524442.191</v>
      </c>
      <c r="F59" s="1" t="s">
        <v>68</v>
      </c>
      <c r="G59" s="1" t="s">
        <v>284</v>
      </c>
      <c r="H59" s="1" t="s">
        <v>284</v>
      </c>
      <c r="I59" s="1">
        <v>12071</v>
      </c>
      <c r="J59" s="1" t="s">
        <v>285</v>
      </c>
      <c r="K59" s="1" t="s">
        <v>286</v>
      </c>
      <c r="L59" s="2">
        <v>86.802170000000004</v>
      </c>
      <c r="M59" s="2">
        <v>27.038139999999999</v>
      </c>
      <c r="N59" s="1">
        <v>262</v>
      </c>
      <c r="O59" s="2">
        <v>130070</v>
      </c>
      <c r="P59" s="1">
        <v>13</v>
      </c>
      <c r="Q59" s="1">
        <v>3</v>
      </c>
      <c r="R59" s="2">
        <v>16.524470000000001</v>
      </c>
      <c r="S59" s="2">
        <v>130070</v>
      </c>
      <c r="T59" s="1" t="s">
        <v>68</v>
      </c>
      <c r="U59" s="1" t="e">
        <f>VLOOKUP(T59,VOCAB!$A$2:$A$15,1,0)</f>
        <v>#N/A</v>
      </c>
      <c r="V59" s="1" t="s">
        <v>67</v>
      </c>
      <c r="W59" s="1" t="s">
        <v>31</v>
      </c>
      <c r="X59" s="1" t="s">
        <v>73</v>
      </c>
      <c r="Y59" s="1" t="s">
        <v>287</v>
      </c>
      <c r="Z59" s="1" t="s">
        <v>284</v>
      </c>
    </row>
    <row r="60" spans="1:26" hidden="1" x14ac:dyDescent="0.25">
      <c r="A60" s="1">
        <v>59</v>
      </c>
      <c r="B60" s="1">
        <v>440</v>
      </c>
      <c r="C60" s="1">
        <v>440</v>
      </c>
      <c r="D60" s="1" t="s">
        <v>155</v>
      </c>
      <c r="E60" s="2">
        <v>68062714.042999998</v>
      </c>
      <c r="F60" s="1" t="s">
        <v>156</v>
      </c>
      <c r="G60" s="1" t="s">
        <v>288</v>
      </c>
      <c r="H60" s="1" t="s">
        <v>289</v>
      </c>
      <c r="I60" s="1">
        <v>20023</v>
      </c>
      <c r="J60" s="1" t="s">
        <v>290</v>
      </c>
      <c r="K60" s="1" t="s">
        <v>291</v>
      </c>
      <c r="L60" s="2">
        <v>86.339470000000006</v>
      </c>
      <c r="M60" s="2">
        <v>27.039670000000001</v>
      </c>
      <c r="N60" s="1">
        <v>291</v>
      </c>
      <c r="O60" s="2">
        <v>200023</v>
      </c>
      <c r="P60" s="1">
        <v>20</v>
      </c>
      <c r="Q60" s="1">
        <v>4</v>
      </c>
      <c r="R60" s="2">
        <v>68.062049999999999</v>
      </c>
      <c r="S60" s="2">
        <v>200023</v>
      </c>
      <c r="T60" s="1" t="s">
        <v>156</v>
      </c>
      <c r="U60" s="1" t="str">
        <f>VLOOKUP(T60,VOCAB!$A$2:$A$15,1,0)</f>
        <v>Sindhuli</v>
      </c>
      <c r="V60" s="1" t="s">
        <v>155</v>
      </c>
      <c r="W60" s="1" t="s">
        <v>160</v>
      </c>
      <c r="X60" s="1" t="s">
        <v>161</v>
      </c>
      <c r="Y60" s="1" t="s">
        <v>292</v>
      </c>
      <c r="Z60" s="1" t="s">
        <v>289</v>
      </c>
    </row>
    <row r="61" spans="1:26" x14ac:dyDescent="0.25">
      <c r="A61" s="1">
        <v>60</v>
      </c>
      <c r="B61" s="1">
        <v>691</v>
      </c>
      <c r="C61" s="1">
        <v>691</v>
      </c>
      <c r="D61" s="1" t="s">
        <v>25</v>
      </c>
      <c r="E61" s="2">
        <v>18214826.738000002</v>
      </c>
      <c r="F61" s="1" t="s">
        <v>26</v>
      </c>
      <c r="G61" s="1" t="s">
        <v>293</v>
      </c>
      <c r="H61" s="1" t="s">
        <v>294</v>
      </c>
      <c r="I61" s="1">
        <v>7029</v>
      </c>
      <c r="J61" s="1" t="s">
        <v>295</v>
      </c>
      <c r="K61" s="1" t="s">
        <v>296</v>
      </c>
      <c r="L61" s="2">
        <v>87.28013</v>
      </c>
      <c r="M61" s="2">
        <v>27.04222</v>
      </c>
      <c r="N61" s="1">
        <v>24</v>
      </c>
      <c r="O61" s="2">
        <v>70030</v>
      </c>
      <c r="P61" s="1">
        <v>7</v>
      </c>
      <c r="Q61" s="1">
        <v>2</v>
      </c>
      <c r="R61" s="2">
        <v>117.80963</v>
      </c>
      <c r="S61" s="2">
        <v>70030</v>
      </c>
      <c r="T61" s="1" t="s">
        <v>26</v>
      </c>
      <c r="U61" s="1" t="e">
        <f>VLOOKUP(T61,VOCAB!$A$2:$A$15,1,0)</f>
        <v>#N/A</v>
      </c>
      <c r="V61" s="1" t="s">
        <v>25</v>
      </c>
      <c r="W61" s="1" t="s">
        <v>31</v>
      </c>
      <c r="X61" s="1" t="s">
        <v>32</v>
      </c>
      <c r="Y61" s="1" t="s">
        <v>282</v>
      </c>
      <c r="Z61" s="1" t="s">
        <v>283</v>
      </c>
    </row>
    <row r="62" spans="1:26" x14ac:dyDescent="0.25">
      <c r="A62" s="1">
        <v>61</v>
      </c>
      <c r="B62" s="1">
        <v>780</v>
      </c>
      <c r="C62" s="1">
        <v>780</v>
      </c>
      <c r="D62" s="1" t="s">
        <v>25</v>
      </c>
      <c r="E62" s="2">
        <v>40455588.463</v>
      </c>
      <c r="F62" s="1" t="s">
        <v>98</v>
      </c>
      <c r="G62" s="1" t="s">
        <v>297</v>
      </c>
      <c r="H62" s="1" t="s">
        <v>298</v>
      </c>
      <c r="I62" s="1">
        <v>10048</v>
      </c>
      <c r="J62" s="1" t="s">
        <v>299</v>
      </c>
      <c r="K62" s="1" t="s">
        <v>300</v>
      </c>
      <c r="L62" s="2">
        <v>87.107849999999999</v>
      </c>
      <c r="M62" s="2">
        <v>27.043589999999998</v>
      </c>
      <c r="N62" s="1">
        <v>101</v>
      </c>
      <c r="O62" s="2">
        <v>100049</v>
      </c>
      <c r="P62" s="1">
        <v>10</v>
      </c>
      <c r="Q62" s="1">
        <v>2</v>
      </c>
      <c r="R62" s="2">
        <v>40.455530000000003</v>
      </c>
      <c r="S62" s="2">
        <v>100049</v>
      </c>
      <c r="T62" s="1" t="s">
        <v>98</v>
      </c>
      <c r="U62" s="1" t="e">
        <f>VLOOKUP(T62,VOCAB!$A$2:$A$15,1,0)</f>
        <v>#N/A</v>
      </c>
      <c r="V62" s="1" t="s">
        <v>25</v>
      </c>
      <c r="W62" s="1" t="s">
        <v>31</v>
      </c>
      <c r="X62" s="1" t="s">
        <v>103</v>
      </c>
      <c r="Y62" s="1" t="s">
        <v>301</v>
      </c>
      <c r="Z62" s="1" t="s">
        <v>298</v>
      </c>
    </row>
    <row r="63" spans="1:26" x14ac:dyDescent="0.25">
      <c r="A63" s="1">
        <v>62</v>
      </c>
      <c r="B63" s="1">
        <v>735</v>
      </c>
      <c r="C63" s="1">
        <v>735</v>
      </c>
      <c r="D63" s="1" t="s">
        <v>25</v>
      </c>
      <c r="E63" s="2">
        <v>31175949.168000001</v>
      </c>
      <c r="F63" s="1" t="s">
        <v>98</v>
      </c>
      <c r="G63" s="1" t="s">
        <v>302</v>
      </c>
      <c r="H63" s="1" t="s">
        <v>303</v>
      </c>
      <c r="I63" s="1">
        <v>10004</v>
      </c>
      <c r="J63" s="1" t="s">
        <v>304</v>
      </c>
      <c r="K63" s="1" t="s">
        <v>305</v>
      </c>
      <c r="L63" s="2">
        <v>87.044669999999996</v>
      </c>
      <c r="M63" s="2">
        <v>27.04523</v>
      </c>
      <c r="N63" s="1">
        <v>61</v>
      </c>
      <c r="O63" s="2">
        <v>100004</v>
      </c>
      <c r="P63" s="1">
        <v>10</v>
      </c>
      <c r="Q63" s="1">
        <v>2</v>
      </c>
      <c r="R63" s="2">
        <v>31.17557</v>
      </c>
      <c r="S63" s="2">
        <v>100004</v>
      </c>
      <c r="T63" s="1" t="s">
        <v>98</v>
      </c>
      <c r="U63" s="1" t="e">
        <f>VLOOKUP(T63,VOCAB!$A$2:$A$15,1,0)</f>
        <v>#N/A</v>
      </c>
      <c r="V63" s="1" t="s">
        <v>25</v>
      </c>
      <c r="W63" s="1" t="s">
        <v>31</v>
      </c>
      <c r="X63" s="1" t="s">
        <v>103</v>
      </c>
      <c r="Y63" s="1" t="s">
        <v>306</v>
      </c>
      <c r="Z63" s="1" t="s">
        <v>303</v>
      </c>
    </row>
    <row r="64" spans="1:26" x14ac:dyDescent="0.25">
      <c r="A64" s="1">
        <v>63</v>
      </c>
      <c r="B64" s="1">
        <v>888</v>
      </c>
      <c r="C64" s="1">
        <v>888</v>
      </c>
      <c r="D64" s="1" t="s">
        <v>67</v>
      </c>
      <c r="E64" s="2">
        <v>13269671.619999999</v>
      </c>
      <c r="F64" s="1" t="s">
        <v>68</v>
      </c>
      <c r="G64" s="1" t="s">
        <v>307</v>
      </c>
      <c r="H64" s="1" t="s">
        <v>308</v>
      </c>
      <c r="I64" s="1">
        <v>12004</v>
      </c>
      <c r="J64" s="1" t="s">
        <v>309</v>
      </c>
      <c r="K64" s="1" t="s">
        <v>310</v>
      </c>
      <c r="L64" s="2">
        <v>86.869470000000007</v>
      </c>
      <c r="M64" s="2">
        <v>27.049479999999999</v>
      </c>
      <c r="N64" s="1">
        <v>199</v>
      </c>
      <c r="O64" s="2">
        <v>130004</v>
      </c>
      <c r="P64" s="1">
        <v>13</v>
      </c>
      <c r="Q64" s="1">
        <v>3</v>
      </c>
      <c r="R64" s="2">
        <v>13.26989</v>
      </c>
      <c r="S64" s="2">
        <v>130004</v>
      </c>
      <c r="T64" s="1" t="s">
        <v>68</v>
      </c>
      <c r="U64" s="1" t="e">
        <f>VLOOKUP(T64,VOCAB!$A$2:$A$15,1,0)</f>
        <v>#N/A</v>
      </c>
      <c r="V64" s="1" t="s">
        <v>67</v>
      </c>
      <c r="W64" s="1" t="s">
        <v>31</v>
      </c>
      <c r="X64" s="1" t="s">
        <v>73</v>
      </c>
      <c r="Y64" s="1" t="s">
        <v>311</v>
      </c>
      <c r="Z64" s="1" t="s">
        <v>312</v>
      </c>
    </row>
    <row r="65" spans="1:26" hidden="1" x14ac:dyDescent="0.25">
      <c r="A65" s="1">
        <v>64</v>
      </c>
      <c r="B65" s="1">
        <v>458</v>
      </c>
      <c r="C65" s="1">
        <v>458</v>
      </c>
      <c r="D65" s="1" t="s">
        <v>155</v>
      </c>
      <c r="E65" s="2">
        <v>50811358.883000001</v>
      </c>
      <c r="F65" s="1" t="s">
        <v>156</v>
      </c>
      <c r="G65" s="1" t="s">
        <v>298</v>
      </c>
      <c r="H65" s="1" t="s">
        <v>298</v>
      </c>
      <c r="I65" s="1">
        <v>20041</v>
      </c>
      <c r="J65" s="1" t="s">
        <v>313</v>
      </c>
      <c r="K65" s="1" t="s">
        <v>314</v>
      </c>
      <c r="L65" s="2">
        <v>86.022760000000005</v>
      </c>
      <c r="M65" s="2">
        <v>27.051130000000001</v>
      </c>
      <c r="N65" s="1">
        <v>308</v>
      </c>
      <c r="O65" s="2">
        <v>200041</v>
      </c>
      <c r="P65" s="1">
        <v>20</v>
      </c>
      <c r="Q65" s="1">
        <v>4</v>
      </c>
      <c r="R65" s="2">
        <v>50.810589999999998</v>
      </c>
      <c r="S65" s="2">
        <v>200041</v>
      </c>
      <c r="T65" s="1" t="s">
        <v>156</v>
      </c>
      <c r="U65" s="1" t="str">
        <f>VLOOKUP(T65,VOCAB!$A$2:$A$15,1,0)</f>
        <v>Sindhuli</v>
      </c>
      <c r="V65" s="1" t="s">
        <v>155</v>
      </c>
      <c r="W65" s="1" t="s">
        <v>160</v>
      </c>
      <c r="X65" s="1" t="s">
        <v>161</v>
      </c>
      <c r="Y65" s="1" t="s">
        <v>315</v>
      </c>
      <c r="Z65" s="1" t="s">
        <v>298</v>
      </c>
    </row>
    <row r="66" spans="1:26" x14ac:dyDescent="0.25">
      <c r="A66" s="1">
        <v>65</v>
      </c>
      <c r="B66" s="1">
        <v>931</v>
      </c>
      <c r="C66" s="1">
        <v>931</v>
      </c>
      <c r="D66" s="1" t="s">
        <v>67</v>
      </c>
      <c r="E66" s="2">
        <v>21445115.82</v>
      </c>
      <c r="F66" s="1" t="s">
        <v>68</v>
      </c>
      <c r="G66" s="1" t="s">
        <v>316</v>
      </c>
      <c r="H66" s="1" t="s">
        <v>317</v>
      </c>
      <c r="I66" s="1">
        <v>12048</v>
      </c>
      <c r="J66" s="1" t="s">
        <v>318</v>
      </c>
      <c r="K66" s="1" t="s">
        <v>319</v>
      </c>
      <c r="L66" s="2">
        <v>86.932820000000007</v>
      </c>
      <c r="M66" s="2">
        <v>27.05226</v>
      </c>
      <c r="N66" s="1">
        <v>239</v>
      </c>
      <c r="O66" s="2">
        <v>130047</v>
      </c>
      <c r="P66" s="1">
        <v>13</v>
      </c>
      <c r="Q66" s="1">
        <v>3</v>
      </c>
      <c r="R66" s="2">
        <v>21.445029999999999</v>
      </c>
      <c r="S66" s="2">
        <v>130047</v>
      </c>
      <c r="T66" s="1" t="s">
        <v>68</v>
      </c>
      <c r="U66" s="1" t="e">
        <f>VLOOKUP(T66,VOCAB!$A$2:$A$15,1,0)</f>
        <v>#N/A</v>
      </c>
      <c r="V66" s="1" t="s">
        <v>67</v>
      </c>
      <c r="W66" s="1" t="s">
        <v>31</v>
      </c>
      <c r="X66" s="1" t="s">
        <v>73</v>
      </c>
      <c r="Y66" s="1" t="s">
        <v>320</v>
      </c>
      <c r="Z66" s="1" t="s">
        <v>316</v>
      </c>
    </row>
    <row r="67" spans="1:26" x14ac:dyDescent="0.25">
      <c r="A67" s="1">
        <v>66</v>
      </c>
      <c r="B67" s="1">
        <v>917</v>
      </c>
      <c r="C67" s="1">
        <v>917</v>
      </c>
      <c r="D67" s="1" t="s">
        <v>67</v>
      </c>
      <c r="E67" s="2">
        <v>17027753.852000002</v>
      </c>
      <c r="F67" s="1" t="s">
        <v>68</v>
      </c>
      <c r="G67" s="1" t="s">
        <v>321</v>
      </c>
      <c r="H67" s="1" t="s">
        <v>321</v>
      </c>
      <c r="I67" s="1">
        <v>12033</v>
      </c>
      <c r="J67" s="1" t="s">
        <v>322</v>
      </c>
      <c r="K67" s="1" t="s">
        <v>323</v>
      </c>
      <c r="L67" s="2">
        <v>86.828370000000007</v>
      </c>
      <c r="M67" s="2">
        <v>27.057369999999999</v>
      </c>
      <c r="N67" s="1">
        <v>227</v>
      </c>
      <c r="O67" s="2">
        <v>130033</v>
      </c>
      <c r="P67" s="1">
        <v>13</v>
      </c>
      <c r="Q67" s="1">
        <v>3</v>
      </c>
      <c r="R67" s="2">
        <v>17.027699999999999</v>
      </c>
      <c r="S67" s="2">
        <v>130033</v>
      </c>
      <c r="T67" s="1" t="s">
        <v>68</v>
      </c>
      <c r="U67" s="1" t="e">
        <f>VLOOKUP(T67,VOCAB!$A$2:$A$15,1,0)</f>
        <v>#N/A</v>
      </c>
      <c r="V67" s="1" t="s">
        <v>67</v>
      </c>
      <c r="W67" s="1" t="s">
        <v>31</v>
      </c>
      <c r="X67" s="1" t="s">
        <v>73</v>
      </c>
      <c r="Y67" s="1" t="s">
        <v>324</v>
      </c>
      <c r="Z67" s="1" t="s">
        <v>321</v>
      </c>
    </row>
    <row r="68" spans="1:26" x14ac:dyDescent="0.25">
      <c r="A68" s="1">
        <v>67</v>
      </c>
      <c r="B68" s="1">
        <v>692</v>
      </c>
      <c r="C68" s="1">
        <v>692</v>
      </c>
      <c r="D68" s="1" t="s">
        <v>25</v>
      </c>
      <c r="E68" s="2">
        <v>26422143.421999998</v>
      </c>
      <c r="F68" s="1" t="s">
        <v>26</v>
      </c>
      <c r="G68" s="1" t="s">
        <v>325</v>
      </c>
      <c r="H68" s="1" t="s">
        <v>325</v>
      </c>
      <c r="I68" s="1">
        <v>7030</v>
      </c>
      <c r="J68" s="1" t="s">
        <v>326</v>
      </c>
      <c r="K68" s="1" t="s">
        <v>327</v>
      </c>
      <c r="L68" s="2">
        <v>87.397769999999994</v>
      </c>
      <c r="M68" s="2">
        <v>27.057490000000001</v>
      </c>
      <c r="N68" s="1">
        <v>25</v>
      </c>
      <c r="O68" s="2">
        <v>70031</v>
      </c>
      <c r="P68" s="1">
        <v>7</v>
      </c>
      <c r="Q68" s="1">
        <v>2</v>
      </c>
      <c r="R68" s="2">
        <v>26.422090000000001</v>
      </c>
      <c r="S68" s="2">
        <v>70031</v>
      </c>
      <c r="T68" s="1" t="s">
        <v>26</v>
      </c>
      <c r="U68" s="1" t="e">
        <f>VLOOKUP(T68,VOCAB!$A$2:$A$15,1,0)</f>
        <v>#N/A</v>
      </c>
      <c r="V68" s="1" t="s">
        <v>25</v>
      </c>
      <c r="W68" s="1" t="s">
        <v>31</v>
      </c>
      <c r="X68" s="1" t="s">
        <v>32</v>
      </c>
      <c r="Y68" s="1" t="s">
        <v>295</v>
      </c>
      <c r="Z68" s="1" t="s">
        <v>325</v>
      </c>
    </row>
    <row r="69" spans="1:26" x14ac:dyDescent="0.25">
      <c r="A69" s="1">
        <v>68</v>
      </c>
      <c r="B69" s="1">
        <v>953</v>
      </c>
      <c r="C69" s="1">
        <v>953</v>
      </c>
      <c r="D69" s="1" t="s">
        <v>67</v>
      </c>
      <c r="E69" s="2">
        <v>17199686.688000001</v>
      </c>
      <c r="F69" s="1" t="s">
        <v>68</v>
      </c>
      <c r="G69" s="1" t="s">
        <v>328</v>
      </c>
      <c r="H69" s="1" t="s">
        <v>328</v>
      </c>
      <c r="I69" s="1">
        <v>12070</v>
      </c>
      <c r="J69" s="1" t="s">
        <v>329</v>
      </c>
      <c r="K69" s="1" t="s">
        <v>330</v>
      </c>
      <c r="L69" s="2">
        <v>86.891509999999997</v>
      </c>
      <c r="M69" s="2">
        <v>27.057659999999998</v>
      </c>
      <c r="N69" s="1">
        <v>261</v>
      </c>
      <c r="O69" s="2">
        <v>130069</v>
      </c>
      <c r="P69" s="1">
        <v>13</v>
      </c>
      <c r="Q69" s="1">
        <v>3</v>
      </c>
      <c r="R69" s="2">
        <v>17.199470000000002</v>
      </c>
      <c r="S69" s="2">
        <v>130069</v>
      </c>
      <c r="T69" s="1" t="s">
        <v>68</v>
      </c>
      <c r="U69" s="1" t="e">
        <f>VLOOKUP(T69,VOCAB!$A$2:$A$15,1,0)</f>
        <v>#N/A</v>
      </c>
      <c r="V69" s="1" t="s">
        <v>67</v>
      </c>
      <c r="W69" s="1" t="s">
        <v>31</v>
      </c>
      <c r="X69" s="1" t="s">
        <v>73</v>
      </c>
      <c r="Y69" s="1" t="s">
        <v>331</v>
      </c>
      <c r="Z69" s="1" t="s">
        <v>328</v>
      </c>
    </row>
    <row r="70" spans="1:26" hidden="1" x14ac:dyDescent="0.25">
      <c r="A70" s="1">
        <v>69</v>
      </c>
      <c r="B70" s="1">
        <v>435</v>
      </c>
      <c r="C70" s="1">
        <v>435</v>
      </c>
      <c r="D70" s="1" t="s">
        <v>155</v>
      </c>
      <c r="E70" s="2">
        <v>52823349.555</v>
      </c>
      <c r="F70" s="1" t="s">
        <v>156</v>
      </c>
      <c r="G70" s="1" t="s">
        <v>332</v>
      </c>
      <c r="H70" s="1" t="s">
        <v>332</v>
      </c>
      <c r="I70" s="1">
        <v>20018</v>
      </c>
      <c r="J70" s="1" t="s">
        <v>333</v>
      </c>
      <c r="K70" s="1" t="s">
        <v>334</v>
      </c>
      <c r="L70" s="2">
        <v>86.102909999999994</v>
      </c>
      <c r="M70" s="2">
        <v>27.05883</v>
      </c>
      <c r="N70" s="1">
        <v>286</v>
      </c>
      <c r="O70" s="2">
        <v>200018</v>
      </c>
      <c r="P70" s="1">
        <v>20</v>
      </c>
      <c r="Q70" s="1">
        <v>4</v>
      </c>
      <c r="R70" s="2">
        <v>52.822899999999997</v>
      </c>
      <c r="S70" s="2">
        <v>200018</v>
      </c>
      <c r="T70" s="1" t="s">
        <v>156</v>
      </c>
      <c r="U70" s="1" t="str">
        <f>VLOOKUP(T70,VOCAB!$A$2:$A$15,1,0)</f>
        <v>Sindhuli</v>
      </c>
      <c r="V70" s="1" t="s">
        <v>155</v>
      </c>
      <c r="W70" s="1" t="s">
        <v>160</v>
      </c>
      <c r="X70" s="1" t="s">
        <v>161</v>
      </c>
      <c r="Y70" s="1" t="s">
        <v>335</v>
      </c>
      <c r="Z70" s="1" t="s">
        <v>332</v>
      </c>
    </row>
    <row r="71" spans="1:26" hidden="1" x14ac:dyDescent="0.25">
      <c r="A71" s="1">
        <v>70</v>
      </c>
      <c r="B71" s="1">
        <v>419</v>
      </c>
      <c r="C71" s="1">
        <v>419</v>
      </c>
      <c r="D71" s="1" t="s">
        <v>155</v>
      </c>
      <c r="E71" s="2">
        <v>48185205.427000001</v>
      </c>
      <c r="F71" s="1" t="s">
        <v>156</v>
      </c>
      <c r="G71" s="1" t="s">
        <v>336</v>
      </c>
      <c r="H71" s="1" t="s">
        <v>336</v>
      </c>
      <c r="I71" s="1">
        <v>20002</v>
      </c>
      <c r="J71" s="1" t="s">
        <v>337</v>
      </c>
      <c r="K71" s="1" t="s">
        <v>338</v>
      </c>
      <c r="L71" s="2">
        <v>86.278760000000005</v>
      </c>
      <c r="M71" s="2">
        <v>27.060400000000001</v>
      </c>
      <c r="N71" s="1">
        <v>270</v>
      </c>
      <c r="O71" s="2">
        <v>200002</v>
      </c>
      <c r="P71" s="1">
        <v>20</v>
      </c>
      <c r="Q71" s="1">
        <v>4</v>
      </c>
      <c r="R71" s="2">
        <v>48.185490000000001</v>
      </c>
      <c r="S71" s="2">
        <v>200002</v>
      </c>
      <c r="T71" s="1" t="s">
        <v>156</v>
      </c>
      <c r="U71" s="1" t="str">
        <f>VLOOKUP(T71,VOCAB!$A$2:$A$15,1,0)</f>
        <v>Sindhuli</v>
      </c>
      <c r="V71" s="1" t="s">
        <v>155</v>
      </c>
      <c r="W71" s="1" t="s">
        <v>160</v>
      </c>
      <c r="X71" s="1" t="s">
        <v>161</v>
      </c>
      <c r="Y71" s="1" t="s">
        <v>339</v>
      </c>
      <c r="Z71" s="1" t="s">
        <v>336</v>
      </c>
    </row>
    <row r="72" spans="1:26" x14ac:dyDescent="0.25">
      <c r="A72" s="1">
        <v>71</v>
      </c>
      <c r="B72" s="1">
        <v>680</v>
      </c>
      <c r="C72" s="1">
        <v>680</v>
      </c>
      <c r="D72" s="1" t="s">
        <v>25</v>
      </c>
      <c r="E72" s="2">
        <v>20643389.208000001</v>
      </c>
      <c r="F72" s="1" t="s">
        <v>26</v>
      </c>
      <c r="G72" s="1" t="s">
        <v>340</v>
      </c>
      <c r="H72" s="1" t="s">
        <v>341</v>
      </c>
      <c r="I72" s="1">
        <v>7018</v>
      </c>
      <c r="J72" s="1" t="s">
        <v>107</v>
      </c>
      <c r="K72" s="1" t="s">
        <v>342</v>
      </c>
      <c r="L72" s="2">
        <v>87.339830000000006</v>
      </c>
      <c r="M72" s="2">
        <v>27.068989999999999</v>
      </c>
      <c r="N72" s="1">
        <v>14</v>
      </c>
      <c r="O72" s="2">
        <v>70019</v>
      </c>
      <c r="P72" s="1">
        <v>7</v>
      </c>
      <c r="Q72" s="1">
        <v>2</v>
      </c>
      <c r="R72" s="2">
        <v>20.6433</v>
      </c>
      <c r="S72" s="2">
        <v>70019</v>
      </c>
      <c r="T72" s="1" t="s">
        <v>26</v>
      </c>
      <c r="U72" s="1" t="e">
        <f>VLOOKUP(T72,VOCAB!$A$2:$A$15,1,0)</f>
        <v>#N/A</v>
      </c>
      <c r="V72" s="1" t="s">
        <v>25</v>
      </c>
      <c r="W72" s="1" t="s">
        <v>31</v>
      </c>
      <c r="X72" s="1" t="s">
        <v>32</v>
      </c>
      <c r="Y72" s="1" t="s">
        <v>228</v>
      </c>
      <c r="Z72" s="1" t="s">
        <v>341</v>
      </c>
    </row>
    <row r="73" spans="1:26" x14ac:dyDescent="0.25">
      <c r="A73" s="1">
        <v>72</v>
      </c>
      <c r="B73" s="1">
        <v>678</v>
      </c>
      <c r="C73" s="1">
        <v>678</v>
      </c>
      <c r="D73" s="1" t="s">
        <v>25</v>
      </c>
      <c r="E73" s="2">
        <v>37013746.410999998</v>
      </c>
      <c r="F73" s="1" t="s">
        <v>26</v>
      </c>
      <c r="G73" s="1" t="s">
        <v>343</v>
      </c>
      <c r="H73" s="1" t="s">
        <v>344</v>
      </c>
      <c r="I73" s="1">
        <v>7032</v>
      </c>
      <c r="J73" s="1" t="s">
        <v>47</v>
      </c>
      <c r="K73" s="1" t="s">
        <v>345</v>
      </c>
      <c r="L73" s="2">
        <v>87.216939999999994</v>
      </c>
      <c r="M73" s="2">
        <v>27.069009999999999</v>
      </c>
      <c r="N73" s="1">
        <v>24</v>
      </c>
      <c r="O73" s="2">
        <v>70030</v>
      </c>
      <c r="P73" s="1">
        <v>7</v>
      </c>
      <c r="Q73" s="1">
        <v>2</v>
      </c>
      <c r="R73" s="2">
        <v>117.80963</v>
      </c>
      <c r="S73" s="2">
        <v>70030</v>
      </c>
      <c r="T73" s="1" t="s">
        <v>26</v>
      </c>
      <c r="U73" s="1" t="e">
        <f>VLOOKUP(T73,VOCAB!$A$2:$A$15,1,0)</f>
        <v>#N/A</v>
      </c>
      <c r="V73" s="1" t="s">
        <v>25</v>
      </c>
      <c r="W73" s="1" t="s">
        <v>31</v>
      </c>
      <c r="X73" s="1" t="s">
        <v>32</v>
      </c>
      <c r="Y73" s="1" t="s">
        <v>282</v>
      </c>
      <c r="Z73" s="1" t="s">
        <v>283</v>
      </c>
    </row>
    <row r="74" spans="1:26" x14ac:dyDescent="0.25">
      <c r="A74" s="1">
        <v>73</v>
      </c>
      <c r="B74" s="1">
        <v>734</v>
      </c>
      <c r="C74" s="1">
        <v>734</v>
      </c>
      <c r="D74" s="1" t="s">
        <v>25</v>
      </c>
      <c r="E74" s="2">
        <v>28013024.596000001</v>
      </c>
      <c r="F74" s="1" t="s">
        <v>98</v>
      </c>
      <c r="G74" s="1" t="s">
        <v>346</v>
      </c>
      <c r="H74" s="1" t="s">
        <v>347</v>
      </c>
      <c r="I74" s="1">
        <v>10003</v>
      </c>
      <c r="J74" s="1" t="s">
        <v>348</v>
      </c>
      <c r="K74" s="1" t="s">
        <v>349</v>
      </c>
      <c r="L74" s="2">
        <v>87.012590000000003</v>
      </c>
      <c r="M74" s="2">
        <v>27.070309999999999</v>
      </c>
      <c r="N74" s="1">
        <v>60</v>
      </c>
      <c r="O74" s="2">
        <v>100003</v>
      </c>
      <c r="P74" s="1">
        <v>10</v>
      </c>
      <c r="Q74" s="1">
        <v>2</v>
      </c>
      <c r="R74" s="2">
        <v>28.013020000000001</v>
      </c>
      <c r="S74" s="2">
        <v>100003</v>
      </c>
      <c r="T74" s="1" t="s">
        <v>98</v>
      </c>
      <c r="U74" s="1" t="e">
        <f>VLOOKUP(T74,VOCAB!$A$2:$A$15,1,0)</f>
        <v>#N/A</v>
      </c>
      <c r="V74" s="1" t="s">
        <v>25</v>
      </c>
      <c r="W74" s="1" t="s">
        <v>31</v>
      </c>
      <c r="X74" s="1" t="s">
        <v>103</v>
      </c>
      <c r="Y74" s="1" t="s">
        <v>350</v>
      </c>
      <c r="Z74" s="1" t="s">
        <v>351</v>
      </c>
    </row>
    <row r="75" spans="1:26" x14ac:dyDescent="0.25">
      <c r="A75" s="1">
        <v>74</v>
      </c>
      <c r="B75" s="1">
        <v>895</v>
      </c>
      <c r="C75" s="1">
        <v>895</v>
      </c>
      <c r="D75" s="1" t="s">
        <v>67</v>
      </c>
      <c r="E75" s="2">
        <v>37225151.990999997</v>
      </c>
      <c r="F75" s="1" t="s">
        <v>68</v>
      </c>
      <c r="G75" s="1" t="s">
        <v>352</v>
      </c>
      <c r="H75" s="1" t="s">
        <v>353</v>
      </c>
      <c r="I75" s="1">
        <v>12012</v>
      </c>
      <c r="J75" s="1" t="s">
        <v>354</v>
      </c>
      <c r="K75" s="1" t="s">
        <v>355</v>
      </c>
      <c r="L75" s="2">
        <v>86.743049999999997</v>
      </c>
      <c r="M75" s="2">
        <v>27.071729999999999</v>
      </c>
      <c r="N75" s="1">
        <v>205</v>
      </c>
      <c r="O75" s="2">
        <v>130011</v>
      </c>
      <c r="P75" s="1">
        <v>13</v>
      </c>
      <c r="Q75" s="1">
        <v>3</v>
      </c>
      <c r="R75" s="2">
        <v>37.224780000000003</v>
      </c>
      <c r="S75" s="2">
        <v>130011</v>
      </c>
      <c r="T75" s="1" t="s">
        <v>68</v>
      </c>
      <c r="U75" s="1" t="e">
        <f>VLOOKUP(T75,VOCAB!$A$2:$A$15,1,0)</f>
        <v>#N/A</v>
      </c>
      <c r="V75" s="1" t="s">
        <v>67</v>
      </c>
      <c r="W75" s="1" t="s">
        <v>31</v>
      </c>
      <c r="X75" s="1" t="s">
        <v>73</v>
      </c>
      <c r="Y75" s="1" t="s">
        <v>356</v>
      </c>
      <c r="Z75" s="1" t="s">
        <v>353</v>
      </c>
    </row>
    <row r="76" spans="1:26" x14ac:dyDescent="0.25">
      <c r="A76" s="1">
        <v>75</v>
      </c>
      <c r="B76" s="1">
        <v>694</v>
      </c>
      <c r="C76" s="1">
        <v>694</v>
      </c>
      <c r="D76" s="1" t="s">
        <v>25</v>
      </c>
      <c r="E76" s="2">
        <v>17415988.225000001</v>
      </c>
      <c r="F76" s="1" t="s">
        <v>26</v>
      </c>
      <c r="G76" s="1" t="s">
        <v>357</v>
      </c>
      <c r="H76" s="1" t="s">
        <v>358</v>
      </c>
      <c r="I76" s="1">
        <v>7034</v>
      </c>
      <c r="J76" s="1" t="s">
        <v>66</v>
      </c>
      <c r="K76" s="1" t="s">
        <v>359</v>
      </c>
      <c r="L76" s="2">
        <v>87.300439999999995</v>
      </c>
      <c r="M76" s="2">
        <v>27.073360000000001</v>
      </c>
      <c r="N76" s="1">
        <v>24</v>
      </c>
      <c r="O76" s="2">
        <v>70030</v>
      </c>
      <c r="P76" s="1">
        <v>7</v>
      </c>
      <c r="Q76" s="1">
        <v>2</v>
      </c>
      <c r="R76" s="2">
        <v>117.80963</v>
      </c>
      <c r="S76" s="2">
        <v>70030</v>
      </c>
      <c r="T76" s="1" t="s">
        <v>26</v>
      </c>
      <c r="U76" s="1" t="e">
        <f>VLOOKUP(T76,VOCAB!$A$2:$A$15,1,0)</f>
        <v>#N/A</v>
      </c>
      <c r="V76" s="1" t="s">
        <v>25</v>
      </c>
      <c r="W76" s="1" t="s">
        <v>31</v>
      </c>
      <c r="X76" s="1" t="s">
        <v>32</v>
      </c>
      <c r="Y76" s="1" t="s">
        <v>282</v>
      </c>
      <c r="Z76" s="1" t="s">
        <v>283</v>
      </c>
    </row>
    <row r="77" spans="1:26" x14ac:dyDescent="0.25">
      <c r="A77" s="1">
        <v>76</v>
      </c>
      <c r="B77" s="1">
        <v>788</v>
      </c>
      <c r="C77" s="1">
        <v>788</v>
      </c>
      <c r="D77" s="1" t="s">
        <v>25</v>
      </c>
      <c r="E77" s="2">
        <v>25445865.506000001</v>
      </c>
      <c r="F77" s="1" t="s">
        <v>98</v>
      </c>
      <c r="G77" s="1" t="s">
        <v>360</v>
      </c>
      <c r="H77" s="1" t="s">
        <v>361</v>
      </c>
      <c r="I77" s="1">
        <v>10056</v>
      </c>
      <c r="J77" s="1" t="s">
        <v>226</v>
      </c>
      <c r="K77" s="1" t="s">
        <v>362</v>
      </c>
      <c r="L77" s="2">
        <v>87.154719999999998</v>
      </c>
      <c r="M77" s="2">
        <v>27.078479999999999</v>
      </c>
      <c r="N77" s="1">
        <v>108</v>
      </c>
      <c r="O77" s="2">
        <v>100057</v>
      </c>
      <c r="P77" s="1">
        <v>10</v>
      </c>
      <c r="Q77" s="1">
        <v>2</v>
      </c>
      <c r="R77" s="2">
        <v>25.445740000000001</v>
      </c>
      <c r="S77" s="2">
        <v>100057</v>
      </c>
      <c r="T77" s="1" t="s">
        <v>98</v>
      </c>
      <c r="U77" s="1" t="e">
        <f>VLOOKUP(T77,VOCAB!$A$2:$A$15,1,0)</f>
        <v>#N/A</v>
      </c>
      <c r="V77" s="1" t="s">
        <v>25</v>
      </c>
      <c r="W77" s="1" t="s">
        <v>31</v>
      </c>
      <c r="X77" s="1" t="s">
        <v>103</v>
      </c>
      <c r="Y77" s="1" t="s">
        <v>183</v>
      </c>
      <c r="Z77" s="1" t="s">
        <v>361</v>
      </c>
    </row>
    <row r="78" spans="1:26" x14ac:dyDescent="0.25">
      <c r="A78" s="1">
        <v>77</v>
      </c>
      <c r="B78" s="1">
        <v>752</v>
      </c>
      <c r="C78" s="1">
        <v>752</v>
      </c>
      <c r="D78" s="1" t="s">
        <v>25</v>
      </c>
      <c r="E78" s="2">
        <v>15599405.933</v>
      </c>
      <c r="F78" s="1" t="s">
        <v>98</v>
      </c>
      <c r="G78" s="1" t="s">
        <v>363</v>
      </c>
      <c r="H78" s="1" t="s">
        <v>364</v>
      </c>
      <c r="I78" s="1">
        <v>10020</v>
      </c>
      <c r="J78" s="1" t="s">
        <v>233</v>
      </c>
      <c r="K78" s="1" t="s">
        <v>365</v>
      </c>
      <c r="L78" s="2">
        <v>86.971029999999999</v>
      </c>
      <c r="M78" s="2">
        <v>27.08126</v>
      </c>
      <c r="N78" s="1">
        <v>76</v>
      </c>
      <c r="O78" s="2">
        <v>100021</v>
      </c>
      <c r="P78" s="1">
        <v>10</v>
      </c>
      <c r="Q78" s="1">
        <v>2</v>
      </c>
      <c r="R78" s="2">
        <v>15.59906</v>
      </c>
      <c r="S78" s="2">
        <v>100021</v>
      </c>
      <c r="T78" s="1" t="s">
        <v>98</v>
      </c>
      <c r="U78" s="1" t="e">
        <f>VLOOKUP(T78,VOCAB!$A$2:$A$15,1,0)</f>
        <v>#N/A</v>
      </c>
      <c r="V78" s="1" t="s">
        <v>25</v>
      </c>
      <c r="W78" s="1" t="s">
        <v>31</v>
      </c>
      <c r="X78" s="1" t="s">
        <v>103</v>
      </c>
      <c r="Y78" s="1" t="s">
        <v>366</v>
      </c>
      <c r="Z78" s="1" t="s">
        <v>364</v>
      </c>
    </row>
    <row r="79" spans="1:26" x14ac:dyDescent="0.25">
      <c r="A79" s="1">
        <v>78</v>
      </c>
      <c r="B79" s="1">
        <v>900</v>
      </c>
      <c r="C79" s="1">
        <v>900</v>
      </c>
      <c r="D79" s="1" t="s">
        <v>67</v>
      </c>
      <c r="E79" s="2">
        <v>9457645.1490000002</v>
      </c>
      <c r="F79" s="1" t="s">
        <v>68</v>
      </c>
      <c r="G79" s="1" t="s">
        <v>367</v>
      </c>
      <c r="H79" s="1" t="s">
        <v>367</v>
      </c>
      <c r="I79" s="1">
        <v>12019</v>
      </c>
      <c r="J79" s="1" t="s">
        <v>368</v>
      </c>
      <c r="K79" s="1" t="s">
        <v>369</v>
      </c>
      <c r="L79" s="2">
        <v>86.845219999999998</v>
      </c>
      <c r="M79" s="2">
        <v>27.083490000000001</v>
      </c>
      <c r="N79" s="1">
        <v>210</v>
      </c>
      <c r="O79" s="2">
        <v>130016</v>
      </c>
      <c r="P79" s="1">
        <v>13</v>
      </c>
      <c r="Q79" s="1">
        <v>3</v>
      </c>
      <c r="R79" s="2">
        <v>9.4576600000000006</v>
      </c>
      <c r="S79" s="2">
        <v>130016</v>
      </c>
      <c r="T79" s="1" t="s">
        <v>68</v>
      </c>
      <c r="U79" s="1" t="e">
        <f>VLOOKUP(T79,VOCAB!$A$2:$A$15,1,0)</f>
        <v>#N/A</v>
      </c>
      <c r="V79" s="1" t="s">
        <v>67</v>
      </c>
      <c r="W79" s="1" t="s">
        <v>31</v>
      </c>
      <c r="X79" s="1" t="s">
        <v>73</v>
      </c>
      <c r="Y79" s="1" t="s">
        <v>370</v>
      </c>
      <c r="Z79" s="1" t="s">
        <v>367</v>
      </c>
    </row>
    <row r="80" spans="1:26" x14ac:dyDescent="0.25">
      <c r="A80" s="1">
        <v>79</v>
      </c>
      <c r="B80" s="1">
        <v>949</v>
      </c>
      <c r="C80" s="1">
        <v>949</v>
      </c>
      <c r="D80" s="1" t="s">
        <v>67</v>
      </c>
      <c r="E80" s="2">
        <v>15738025.399</v>
      </c>
      <c r="F80" s="1" t="s">
        <v>68</v>
      </c>
      <c r="G80" s="1" t="s">
        <v>371</v>
      </c>
      <c r="H80" s="1" t="s">
        <v>372</v>
      </c>
      <c r="I80" s="1">
        <v>12067</v>
      </c>
      <c r="J80" s="1" t="s">
        <v>373</v>
      </c>
      <c r="K80" s="1" t="s">
        <v>374</v>
      </c>
      <c r="L80" s="2">
        <v>86.806309999999996</v>
      </c>
      <c r="M80" s="2">
        <v>27.086639999999999</v>
      </c>
      <c r="N80" s="1">
        <v>257</v>
      </c>
      <c r="O80" s="2">
        <v>130065</v>
      </c>
      <c r="P80" s="1">
        <v>13</v>
      </c>
      <c r="Q80" s="1">
        <v>3</v>
      </c>
      <c r="R80" s="2">
        <v>15.73775</v>
      </c>
      <c r="S80" s="2">
        <v>130065</v>
      </c>
      <c r="T80" s="1" t="s">
        <v>68</v>
      </c>
      <c r="U80" s="1" t="e">
        <f>VLOOKUP(T80,VOCAB!$A$2:$A$15,1,0)</f>
        <v>#N/A</v>
      </c>
      <c r="V80" s="1" t="s">
        <v>67</v>
      </c>
      <c r="W80" s="1" t="s">
        <v>31</v>
      </c>
      <c r="X80" s="1" t="s">
        <v>73</v>
      </c>
      <c r="Y80" s="1" t="s">
        <v>375</v>
      </c>
      <c r="Z80" s="1" t="s">
        <v>372</v>
      </c>
    </row>
    <row r="81" spans="1:26" x14ac:dyDescent="0.25">
      <c r="A81" s="1">
        <v>80</v>
      </c>
      <c r="B81" s="1">
        <v>958</v>
      </c>
      <c r="C81" s="1">
        <v>958</v>
      </c>
      <c r="D81" s="1" t="s">
        <v>67</v>
      </c>
      <c r="E81" s="2">
        <v>21093996.853</v>
      </c>
      <c r="F81" s="1" t="s">
        <v>68</v>
      </c>
      <c r="G81" s="1" t="s">
        <v>376</v>
      </c>
      <c r="H81" s="1" t="s">
        <v>377</v>
      </c>
      <c r="I81" s="1">
        <v>12075</v>
      </c>
      <c r="J81" s="1" t="s">
        <v>378</v>
      </c>
      <c r="K81" s="1" t="s">
        <v>379</v>
      </c>
      <c r="L81" s="2">
        <v>86.904650000000004</v>
      </c>
      <c r="M81" s="2">
        <v>27.088329999999999</v>
      </c>
      <c r="N81" s="1">
        <v>266</v>
      </c>
      <c r="O81" s="2">
        <v>130074</v>
      </c>
      <c r="P81" s="1">
        <v>13</v>
      </c>
      <c r="Q81" s="1">
        <v>3</v>
      </c>
      <c r="R81" s="2">
        <v>21.093969999999999</v>
      </c>
      <c r="S81" s="2">
        <v>130074</v>
      </c>
      <c r="T81" s="1" t="s">
        <v>68</v>
      </c>
      <c r="U81" s="1" t="e">
        <f>VLOOKUP(T81,VOCAB!$A$2:$A$15,1,0)</f>
        <v>#N/A</v>
      </c>
      <c r="V81" s="1" t="s">
        <v>67</v>
      </c>
      <c r="W81" s="1" t="s">
        <v>31</v>
      </c>
      <c r="X81" s="1" t="s">
        <v>73</v>
      </c>
      <c r="Y81" s="1" t="s">
        <v>380</v>
      </c>
      <c r="Z81" s="1" t="s">
        <v>377</v>
      </c>
    </row>
    <row r="82" spans="1:26" x14ac:dyDescent="0.25">
      <c r="A82" s="1">
        <v>81</v>
      </c>
      <c r="B82" s="1">
        <v>771</v>
      </c>
      <c r="C82" s="1">
        <v>771</v>
      </c>
      <c r="D82" s="1" t="s">
        <v>25</v>
      </c>
      <c r="E82" s="2">
        <v>30244362.462000001</v>
      </c>
      <c r="F82" s="1" t="s">
        <v>98</v>
      </c>
      <c r="G82" s="1" t="s">
        <v>381</v>
      </c>
      <c r="H82" s="1" t="s">
        <v>382</v>
      </c>
      <c r="I82" s="1">
        <v>10039</v>
      </c>
      <c r="J82" s="1" t="s">
        <v>383</v>
      </c>
      <c r="K82" s="1" t="s">
        <v>384</v>
      </c>
      <c r="L82" s="2">
        <v>87.077690000000004</v>
      </c>
      <c r="M82" s="2">
        <v>27.090450000000001</v>
      </c>
      <c r="N82" s="1">
        <v>93</v>
      </c>
      <c r="O82" s="2">
        <v>100040</v>
      </c>
      <c r="P82" s="1">
        <v>10</v>
      </c>
      <c r="Q82" s="1">
        <v>2</v>
      </c>
      <c r="R82" s="2">
        <v>30.24408</v>
      </c>
      <c r="S82" s="2">
        <v>100040</v>
      </c>
      <c r="T82" s="1" t="s">
        <v>98</v>
      </c>
      <c r="U82" s="1" t="e">
        <f>VLOOKUP(T82,VOCAB!$A$2:$A$15,1,0)</f>
        <v>#N/A</v>
      </c>
      <c r="V82" s="1" t="s">
        <v>25</v>
      </c>
      <c r="W82" s="1" t="s">
        <v>31</v>
      </c>
      <c r="X82" s="1" t="s">
        <v>103</v>
      </c>
      <c r="Y82" s="1" t="s">
        <v>385</v>
      </c>
      <c r="Z82" s="1" t="s">
        <v>382</v>
      </c>
    </row>
    <row r="83" spans="1:26" x14ac:dyDescent="0.25">
      <c r="A83" s="1">
        <v>82</v>
      </c>
      <c r="B83" s="1">
        <v>679</v>
      </c>
      <c r="C83" s="1">
        <v>679</v>
      </c>
      <c r="D83" s="1" t="s">
        <v>25</v>
      </c>
      <c r="E83" s="2">
        <v>20480887.877999999</v>
      </c>
      <c r="F83" s="1" t="s">
        <v>26</v>
      </c>
      <c r="G83" s="1" t="s">
        <v>386</v>
      </c>
      <c r="H83" s="1" t="s">
        <v>386</v>
      </c>
      <c r="I83" s="1">
        <v>7017</v>
      </c>
      <c r="J83" s="1" t="s">
        <v>387</v>
      </c>
      <c r="K83" s="1" t="s">
        <v>388</v>
      </c>
      <c r="L83" s="2">
        <v>87.257459999999995</v>
      </c>
      <c r="M83" s="2">
        <v>27.09526</v>
      </c>
      <c r="N83" s="1">
        <v>24</v>
      </c>
      <c r="O83" s="2">
        <v>70030</v>
      </c>
      <c r="P83" s="1">
        <v>7</v>
      </c>
      <c r="Q83" s="1">
        <v>2</v>
      </c>
      <c r="R83" s="2">
        <v>117.80963</v>
      </c>
      <c r="S83" s="2">
        <v>70030</v>
      </c>
      <c r="T83" s="1" t="s">
        <v>26</v>
      </c>
      <c r="U83" s="1" t="e">
        <f>VLOOKUP(T83,VOCAB!$A$2:$A$15,1,0)</f>
        <v>#N/A</v>
      </c>
      <c r="V83" s="1" t="s">
        <v>25</v>
      </c>
      <c r="W83" s="1" t="s">
        <v>31</v>
      </c>
      <c r="X83" s="1" t="s">
        <v>32</v>
      </c>
      <c r="Y83" s="1" t="s">
        <v>282</v>
      </c>
      <c r="Z83" s="1" t="s">
        <v>283</v>
      </c>
    </row>
    <row r="84" spans="1:26" x14ac:dyDescent="0.25">
      <c r="A84" s="1">
        <v>83</v>
      </c>
      <c r="B84" s="1">
        <v>690</v>
      </c>
      <c r="C84" s="1">
        <v>690</v>
      </c>
      <c r="D84" s="1" t="s">
        <v>25</v>
      </c>
      <c r="E84" s="2">
        <v>12901446.864</v>
      </c>
      <c r="F84" s="1" t="s">
        <v>26</v>
      </c>
      <c r="G84" s="1" t="s">
        <v>389</v>
      </c>
      <c r="H84" s="1" t="s">
        <v>389</v>
      </c>
      <c r="I84" s="1">
        <v>7028</v>
      </c>
      <c r="J84" s="1" t="s">
        <v>390</v>
      </c>
      <c r="K84" s="1" t="s">
        <v>391</v>
      </c>
      <c r="L84" s="2">
        <v>87.359089999999995</v>
      </c>
      <c r="M84" s="2">
        <v>27.095500000000001</v>
      </c>
      <c r="N84" s="1">
        <v>23</v>
      </c>
      <c r="O84" s="2">
        <v>70029</v>
      </c>
      <c r="P84" s="1">
        <v>7</v>
      </c>
      <c r="Q84" s="1">
        <v>2</v>
      </c>
      <c r="R84" s="2">
        <v>12.90136</v>
      </c>
      <c r="S84" s="2">
        <v>70029</v>
      </c>
      <c r="T84" s="1" t="s">
        <v>26</v>
      </c>
      <c r="U84" s="1" t="e">
        <f>VLOOKUP(T84,VOCAB!$A$2:$A$15,1,0)</f>
        <v>#N/A</v>
      </c>
      <c r="V84" s="1" t="s">
        <v>25</v>
      </c>
      <c r="W84" s="1" t="s">
        <v>31</v>
      </c>
      <c r="X84" s="1" t="s">
        <v>32</v>
      </c>
      <c r="Y84" s="1" t="s">
        <v>387</v>
      </c>
      <c r="Z84" s="1" t="s">
        <v>389</v>
      </c>
    </row>
    <row r="85" spans="1:26" hidden="1" x14ac:dyDescent="0.25">
      <c r="A85" s="1">
        <v>84</v>
      </c>
      <c r="B85" s="1">
        <v>471</v>
      </c>
      <c r="C85" s="1">
        <v>471</v>
      </c>
      <c r="D85" s="1" t="s">
        <v>155</v>
      </c>
      <c r="E85" s="2">
        <v>42199444.283</v>
      </c>
      <c r="F85" s="1" t="s">
        <v>156</v>
      </c>
      <c r="G85" s="1" t="s">
        <v>392</v>
      </c>
      <c r="H85" s="1" t="s">
        <v>393</v>
      </c>
      <c r="I85" s="1">
        <v>20054</v>
      </c>
      <c r="J85" s="1" t="s">
        <v>221</v>
      </c>
      <c r="K85" s="1" t="s">
        <v>394</v>
      </c>
      <c r="L85" s="2">
        <v>86.20241</v>
      </c>
      <c r="M85" s="2">
        <v>27.09666</v>
      </c>
      <c r="N85" s="1">
        <v>320</v>
      </c>
      <c r="O85" s="2">
        <v>200054</v>
      </c>
      <c r="P85" s="1">
        <v>20</v>
      </c>
      <c r="Q85" s="1">
        <v>4</v>
      </c>
      <c r="R85" s="2">
        <v>42.198999999999998</v>
      </c>
      <c r="S85" s="2">
        <v>200054</v>
      </c>
      <c r="T85" s="1" t="s">
        <v>156</v>
      </c>
      <c r="U85" s="1" t="str">
        <f>VLOOKUP(T85,VOCAB!$A$2:$A$15,1,0)</f>
        <v>Sindhuli</v>
      </c>
      <c r="V85" s="1" t="s">
        <v>155</v>
      </c>
      <c r="W85" s="1" t="s">
        <v>160</v>
      </c>
      <c r="X85" s="1" t="s">
        <v>161</v>
      </c>
      <c r="Y85" s="1" t="s">
        <v>395</v>
      </c>
      <c r="Z85" s="1" t="s">
        <v>393</v>
      </c>
    </row>
    <row r="86" spans="1:26" hidden="1" x14ac:dyDescent="0.25">
      <c r="A86" s="1">
        <v>85</v>
      </c>
      <c r="B86" s="1">
        <v>439</v>
      </c>
      <c r="C86" s="1">
        <v>439</v>
      </c>
      <c r="D86" s="1" t="s">
        <v>155</v>
      </c>
      <c r="E86" s="2">
        <v>41812197.351999998</v>
      </c>
      <c r="F86" s="1" t="s">
        <v>156</v>
      </c>
      <c r="G86" s="1" t="s">
        <v>396</v>
      </c>
      <c r="H86" s="1" t="s">
        <v>396</v>
      </c>
      <c r="I86" s="1">
        <v>20022</v>
      </c>
      <c r="J86" s="1" t="s">
        <v>397</v>
      </c>
      <c r="K86" s="1" t="s">
        <v>398</v>
      </c>
      <c r="L86" s="2">
        <v>86.253720000000001</v>
      </c>
      <c r="M86" s="2">
        <v>27.09676</v>
      </c>
      <c r="N86" s="1">
        <v>290</v>
      </c>
      <c r="O86" s="2">
        <v>200022</v>
      </c>
      <c r="P86" s="1">
        <v>20</v>
      </c>
      <c r="Q86" s="1">
        <v>4</v>
      </c>
      <c r="R86" s="2">
        <v>41.812330000000003</v>
      </c>
      <c r="S86" s="2">
        <v>200022</v>
      </c>
      <c r="T86" s="1" t="s">
        <v>156</v>
      </c>
      <c r="U86" s="1" t="str">
        <f>VLOOKUP(T86,VOCAB!$A$2:$A$15,1,0)</f>
        <v>Sindhuli</v>
      </c>
      <c r="V86" s="1" t="s">
        <v>155</v>
      </c>
      <c r="W86" s="1" t="s">
        <v>160</v>
      </c>
      <c r="X86" s="1" t="s">
        <v>161</v>
      </c>
      <c r="Y86" s="1" t="s">
        <v>399</v>
      </c>
      <c r="Z86" s="1" t="s">
        <v>396</v>
      </c>
    </row>
    <row r="87" spans="1:26" x14ac:dyDescent="0.25">
      <c r="A87" s="1">
        <v>86</v>
      </c>
      <c r="B87" s="1">
        <v>899</v>
      </c>
      <c r="C87" s="1">
        <v>899</v>
      </c>
      <c r="D87" s="1" t="s">
        <v>67</v>
      </c>
      <c r="E87" s="2">
        <v>10769404.797</v>
      </c>
      <c r="F87" s="1" t="s">
        <v>68</v>
      </c>
      <c r="G87" s="1" t="s">
        <v>400</v>
      </c>
      <c r="H87" s="1" t="s">
        <v>401</v>
      </c>
      <c r="I87" s="1">
        <v>12018</v>
      </c>
      <c r="J87" s="1" t="s">
        <v>402</v>
      </c>
      <c r="K87" s="1" t="s">
        <v>403</v>
      </c>
      <c r="L87" s="2">
        <v>86.761279999999999</v>
      </c>
      <c r="M87" s="2">
        <v>27.097490000000001</v>
      </c>
      <c r="N87" s="1">
        <v>209</v>
      </c>
      <c r="O87" s="2">
        <v>130015</v>
      </c>
      <c r="P87" s="1">
        <v>13</v>
      </c>
      <c r="Q87" s="1">
        <v>3</v>
      </c>
      <c r="R87" s="2">
        <v>10.769690000000001</v>
      </c>
      <c r="S87" s="2">
        <v>130015</v>
      </c>
      <c r="T87" s="1" t="s">
        <v>68</v>
      </c>
      <c r="U87" s="1" t="e">
        <f>VLOOKUP(T87,VOCAB!$A$2:$A$15,1,0)</f>
        <v>#N/A</v>
      </c>
      <c r="V87" s="1" t="s">
        <v>67</v>
      </c>
      <c r="W87" s="1" t="s">
        <v>31</v>
      </c>
      <c r="X87" s="1" t="s">
        <v>73</v>
      </c>
      <c r="Y87" s="1" t="s">
        <v>404</v>
      </c>
      <c r="Z87" s="1" t="s">
        <v>401</v>
      </c>
    </row>
    <row r="88" spans="1:26" x14ac:dyDescent="0.25">
      <c r="A88" s="1">
        <v>87</v>
      </c>
      <c r="B88" s="1">
        <v>741</v>
      </c>
      <c r="C88" s="1">
        <v>741</v>
      </c>
      <c r="D88" s="1" t="s">
        <v>25</v>
      </c>
      <c r="E88" s="2">
        <v>13353905.83</v>
      </c>
      <c r="F88" s="1" t="s">
        <v>98</v>
      </c>
      <c r="G88" s="1" t="s">
        <v>405</v>
      </c>
      <c r="H88" s="1" t="s">
        <v>405</v>
      </c>
      <c r="I88" s="1">
        <v>10009</v>
      </c>
      <c r="J88" s="1" t="s">
        <v>406</v>
      </c>
      <c r="K88" s="1" t="s">
        <v>407</v>
      </c>
      <c r="L88" s="2">
        <v>87.009119999999996</v>
      </c>
      <c r="M88" s="2">
        <v>27.10717</v>
      </c>
      <c r="N88" s="1">
        <v>66</v>
      </c>
      <c r="O88" s="2">
        <v>100010</v>
      </c>
      <c r="P88" s="1">
        <v>10</v>
      </c>
      <c r="Q88" s="1">
        <v>2</v>
      </c>
      <c r="R88" s="2">
        <v>13.3508</v>
      </c>
      <c r="S88" s="2">
        <v>100010</v>
      </c>
      <c r="T88" s="1" t="s">
        <v>98</v>
      </c>
      <c r="U88" s="1" t="e">
        <f>VLOOKUP(T88,VOCAB!$A$2:$A$15,1,0)</f>
        <v>#N/A</v>
      </c>
      <c r="V88" s="1" t="s">
        <v>25</v>
      </c>
      <c r="W88" s="1" t="s">
        <v>31</v>
      </c>
      <c r="X88" s="1" t="s">
        <v>103</v>
      </c>
      <c r="Y88" s="1" t="s">
        <v>408</v>
      </c>
      <c r="Z88" s="1" t="s">
        <v>405</v>
      </c>
    </row>
    <row r="89" spans="1:26" x14ac:dyDescent="0.25">
      <c r="A89" s="1">
        <v>88</v>
      </c>
      <c r="B89" s="1">
        <v>782</v>
      </c>
      <c r="C89" s="1">
        <v>782</v>
      </c>
      <c r="D89" s="1" t="s">
        <v>25</v>
      </c>
      <c r="E89" s="2">
        <v>21880661.662</v>
      </c>
      <c r="F89" s="1" t="s">
        <v>98</v>
      </c>
      <c r="G89" s="1" t="s">
        <v>409</v>
      </c>
      <c r="H89" s="1" t="s">
        <v>410</v>
      </c>
      <c r="I89" s="1">
        <v>10050</v>
      </c>
      <c r="J89" s="1" t="s">
        <v>411</v>
      </c>
      <c r="K89" s="1" t="s">
        <v>412</v>
      </c>
      <c r="L89" s="2">
        <v>87.183940000000007</v>
      </c>
      <c r="M89" s="2">
        <v>27.10877</v>
      </c>
      <c r="N89" s="1">
        <v>103</v>
      </c>
      <c r="O89" s="2">
        <v>100051</v>
      </c>
      <c r="P89" s="1">
        <v>10</v>
      </c>
      <c r="Q89" s="1">
        <v>2</v>
      </c>
      <c r="R89" s="2">
        <v>21.880960000000002</v>
      </c>
      <c r="S89" s="2">
        <v>100051</v>
      </c>
      <c r="T89" s="1" t="s">
        <v>98</v>
      </c>
      <c r="U89" s="1" t="e">
        <f>VLOOKUP(T89,VOCAB!$A$2:$A$15,1,0)</f>
        <v>#N/A</v>
      </c>
      <c r="V89" s="1" t="s">
        <v>25</v>
      </c>
      <c r="W89" s="1" t="s">
        <v>31</v>
      </c>
      <c r="X89" s="1" t="s">
        <v>103</v>
      </c>
      <c r="Y89" s="1" t="s">
        <v>304</v>
      </c>
      <c r="Z89" s="1" t="s">
        <v>410</v>
      </c>
    </row>
    <row r="90" spans="1:26" x14ac:dyDescent="0.25">
      <c r="A90" s="1">
        <v>89</v>
      </c>
      <c r="B90" s="1">
        <v>775</v>
      </c>
      <c r="C90" s="1">
        <v>775</v>
      </c>
      <c r="D90" s="1" t="s">
        <v>25</v>
      </c>
      <c r="E90" s="2">
        <v>19875992.886</v>
      </c>
      <c r="F90" s="1" t="s">
        <v>98</v>
      </c>
      <c r="G90" s="1" t="s">
        <v>413</v>
      </c>
      <c r="H90" s="1" t="s">
        <v>414</v>
      </c>
      <c r="I90" s="1">
        <v>10043</v>
      </c>
      <c r="J90" s="1" t="s">
        <v>217</v>
      </c>
      <c r="K90" s="1" t="s">
        <v>415</v>
      </c>
      <c r="L90" s="2">
        <v>86.956950000000006</v>
      </c>
      <c r="M90" s="2">
        <v>27.108920000000001</v>
      </c>
      <c r="N90" s="1">
        <v>96</v>
      </c>
      <c r="O90" s="2">
        <v>100044</v>
      </c>
      <c r="P90" s="1">
        <v>10</v>
      </c>
      <c r="Q90" s="1">
        <v>2</v>
      </c>
      <c r="R90" s="2">
        <v>19.876139999999999</v>
      </c>
      <c r="S90" s="2">
        <v>100044</v>
      </c>
      <c r="T90" s="1" t="s">
        <v>98</v>
      </c>
      <c r="U90" s="1" t="e">
        <f>VLOOKUP(T90,VOCAB!$A$2:$A$15,1,0)</f>
        <v>#N/A</v>
      </c>
      <c r="V90" s="1" t="s">
        <v>25</v>
      </c>
      <c r="W90" s="1" t="s">
        <v>31</v>
      </c>
      <c r="X90" s="1" t="s">
        <v>103</v>
      </c>
      <c r="Y90" s="1" t="s">
        <v>152</v>
      </c>
      <c r="Z90" s="1" t="s">
        <v>414</v>
      </c>
    </row>
    <row r="91" spans="1:26" x14ac:dyDescent="0.25">
      <c r="A91" s="1">
        <v>90</v>
      </c>
      <c r="B91" s="1">
        <v>905</v>
      </c>
      <c r="C91" s="1">
        <v>905</v>
      </c>
      <c r="D91" s="1" t="s">
        <v>67</v>
      </c>
      <c r="E91" s="2">
        <v>14385855.455</v>
      </c>
      <c r="F91" s="1" t="s">
        <v>68</v>
      </c>
      <c r="G91" s="1" t="s">
        <v>416</v>
      </c>
      <c r="H91" s="1" t="s">
        <v>417</v>
      </c>
      <c r="I91" s="1">
        <v>12023</v>
      </c>
      <c r="J91" s="1" t="s">
        <v>418</v>
      </c>
      <c r="K91" s="1" t="s">
        <v>419</v>
      </c>
      <c r="L91" s="2">
        <v>86.785939999999997</v>
      </c>
      <c r="M91" s="2">
        <v>27.110869999999998</v>
      </c>
      <c r="N91" s="1">
        <v>215</v>
      </c>
      <c r="O91" s="2">
        <v>130021</v>
      </c>
      <c r="P91" s="1">
        <v>13</v>
      </c>
      <c r="Q91" s="1">
        <v>3</v>
      </c>
      <c r="R91" s="2">
        <v>14.385809999999999</v>
      </c>
      <c r="S91" s="2">
        <v>130021</v>
      </c>
      <c r="T91" s="1" t="s">
        <v>68</v>
      </c>
      <c r="U91" s="1" t="e">
        <f>VLOOKUP(T91,VOCAB!$A$2:$A$15,1,0)</f>
        <v>#N/A</v>
      </c>
      <c r="V91" s="1" t="s">
        <v>67</v>
      </c>
      <c r="W91" s="1" t="s">
        <v>31</v>
      </c>
      <c r="X91" s="1" t="s">
        <v>73</v>
      </c>
      <c r="Y91" s="1" t="s">
        <v>420</v>
      </c>
      <c r="Z91" s="1" t="s">
        <v>421</v>
      </c>
    </row>
    <row r="92" spans="1:26" hidden="1" x14ac:dyDescent="0.25">
      <c r="A92" s="1">
        <v>91</v>
      </c>
      <c r="B92" s="1">
        <v>449</v>
      </c>
      <c r="C92" s="1">
        <v>449</v>
      </c>
      <c r="D92" s="1" t="s">
        <v>155</v>
      </c>
      <c r="E92" s="2">
        <v>33533471.942000002</v>
      </c>
      <c r="F92" s="1" t="s">
        <v>156</v>
      </c>
      <c r="G92" s="1" t="s">
        <v>422</v>
      </c>
      <c r="H92" s="1" t="s">
        <v>422</v>
      </c>
      <c r="I92" s="1">
        <v>20031</v>
      </c>
      <c r="J92" s="1" t="s">
        <v>423</v>
      </c>
      <c r="K92" s="1" t="s">
        <v>424</v>
      </c>
      <c r="L92" s="2">
        <v>86.170119999999997</v>
      </c>
      <c r="M92" s="2">
        <v>27.113019999999999</v>
      </c>
      <c r="N92" s="1">
        <v>299</v>
      </c>
      <c r="O92" s="2">
        <v>200032</v>
      </c>
      <c r="P92" s="1">
        <v>20</v>
      </c>
      <c r="Q92" s="1">
        <v>4</v>
      </c>
      <c r="R92" s="2">
        <v>33.533479999999997</v>
      </c>
      <c r="S92" s="2">
        <v>200032</v>
      </c>
      <c r="T92" s="1" t="s">
        <v>156</v>
      </c>
      <c r="U92" s="1" t="str">
        <f>VLOOKUP(T92,VOCAB!$A$2:$A$15,1,0)</f>
        <v>Sindhuli</v>
      </c>
      <c r="V92" s="1" t="s">
        <v>155</v>
      </c>
      <c r="W92" s="1" t="s">
        <v>160</v>
      </c>
      <c r="X92" s="1" t="s">
        <v>161</v>
      </c>
      <c r="Y92" s="1" t="s">
        <v>425</v>
      </c>
      <c r="Z92" s="1" t="s">
        <v>422</v>
      </c>
    </row>
    <row r="93" spans="1:26" x14ac:dyDescent="0.25">
      <c r="A93" s="1">
        <v>92</v>
      </c>
      <c r="B93" s="1">
        <v>737</v>
      </c>
      <c r="C93" s="1">
        <v>737</v>
      </c>
      <c r="D93" s="1" t="s">
        <v>25</v>
      </c>
      <c r="E93" s="2">
        <v>23532663.43</v>
      </c>
      <c r="F93" s="1" t="s">
        <v>98</v>
      </c>
      <c r="G93" s="1" t="s">
        <v>426</v>
      </c>
      <c r="H93" s="1" t="s">
        <v>427</v>
      </c>
      <c r="I93" s="1">
        <v>10006</v>
      </c>
      <c r="J93" s="1" t="s">
        <v>256</v>
      </c>
      <c r="K93" s="1" t="s">
        <v>428</v>
      </c>
      <c r="L93" s="2">
        <v>87.125200000000007</v>
      </c>
      <c r="M93" s="2">
        <v>27.114529999999998</v>
      </c>
      <c r="N93" s="1">
        <v>63</v>
      </c>
      <c r="O93" s="2">
        <v>100006</v>
      </c>
      <c r="P93" s="1">
        <v>10</v>
      </c>
      <c r="Q93" s="1">
        <v>2</v>
      </c>
      <c r="R93" s="2">
        <v>23.532589999999999</v>
      </c>
      <c r="S93" s="2">
        <v>100006</v>
      </c>
      <c r="T93" s="1" t="s">
        <v>98</v>
      </c>
      <c r="U93" s="1" t="e">
        <f>VLOOKUP(T93,VOCAB!$A$2:$A$15,1,0)</f>
        <v>#N/A</v>
      </c>
      <c r="V93" s="1" t="s">
        <v>25</v>
      </c>
      <c r="W93" s="1" t="s">
        <v>31</v>
      </c>
      <c r="X93" s="1" t="s">
        <v>103</v>
      </c>
      <c r="Y93" s="1" t="s">
        <v>429</v>
      </c>
      <c r="Z93" s="1" t="s">
        <v>427</v>
      </c>
    </row>
    <row r="94" spans="1:26" x14ac:dyDescent="0.25">
      <c r="A94" s="1">
        <v>93</v>
      </c>
      <c r="B94" s="1">
        <v>664</v>
      </c>
      <c r="C94" s="1">
        <v>664</v>
      </c>
      <c r="D94" s="1" t="s">
        <v>25</v>
      </c>
      <c r="E94" s="2">
        <v>17537646.079999998</v>
      </c>
      <c r="F94" s="1" t="s">
        <v>26</v>
      </c>
      <c r="G94" s="1" t="s">
        <v>430</v>
      </c>
      <c r="H94" s="1" t="s">
        <v>431</v>
      </c>
      <c r="I94" s="1">
        <v>7003</v>
      </c>
      <c r="J94" s="1" t="s">
        <v>141</v>
      </c>
      <c r="K94" s="1" t="s">
        <v>432</v>
      </c>
      <c r="L94" s="2">
        <v>87.335719999999995</v>
      </c>
      <c r="M94" s="2">
        <v>27.11478</v>
      </c>
      <c r="N94" s="1">
        <v>2</v>
      </c>
      <c r="O94" s="2">
        <v>70003</v>
      </c>
      <c r="P94" s="1">
        <v>7</v>
      </c>
      <c r="Q94" s="1">
        <v>2</v>
      </c>
      <c r="R94" s="2">
        <v>17.537600000000001</v>
      </c>
      <c r="S94" s="2">
        <v>70003</v>
      </c>
      <c r="T94" s="1" t="s">
        <v>26</v>
      </c>
      <c r="U94" s="1" t="e">
        <f>VLOOKUP(T94,VOCAB!$A$2:$A$15,1,0)</f>
        <v>#N/A</v>
      </c>
      <c r="V94" s="1" t="s">
        <v>25</v>
      </c>
      <c r="W94" s="1" t="s">
        <v>31</v>
      </c>
      <c r="X94" s="1" t="s">
        <v>32</v>
      </c>
      <c r="Y94" s="1" t="s">
        <v>29</v>
      </c>
      <c r="Z94" s="1" t="s">
        <v>431</v>
      </c>
    </row>
    <row r="95" spans="1:26" hidden="1" x14ac:dyDescent="0.25">
      <c r="A95" s="1">
        <v>94</v>
      </c>
      <c r="B95" s="1">
        <v>424</v>
      </c>
      <c r="C95" s="1">
        <v>424</v>
      </c>
      <c r="D95" s="1" t="s">
        <v>155</v>
      </c>
      <c r="E95" s="2">
        <v>39121246.435000002</v>
      </c>
      <c r="F95" s="1" t="s">
        <v>156</v>
      </c>
      <c r="G95" s="1" t="s">
        <v>433</v>
      </c>
      <c r="H95" s="1" t="s">
        <v>434</v>
      </c>
      <c r="I95" s="1">
        <v>20007</v>
      </c>
      <c r="J95" s="1" t="s">
        <v>435</v>
      </c>
      <c r="K95" s="1" t="s">
        <v>436</v>
      </c>
      <c r="L95" s="2">
        <v>86.047319999999999</v>
      </c>
      <c r="M95" s="2">
        <v>27.116060000000001</v>
      </c>
      <c r="N95" s="1">
        <v>275</v>
      </c>
      <c r="O95" s="2">
        <v>200007</v>
      </c>
      <c r="P95" s="1">
        <v>20</v>
      </c>
      <c r="Q95" s="1">
        <v>4</v>
      </c>
      <c r="R95" s="2">
        <v>39.120699999999999</v>
      </c>
      <c r="S95" s="2">
        <v>200007</v>
      </c>
      <c r="T95" s="1" t="s">
        <v>156</v>
      </c>
      <c r="U95" s="1" t="str">
        <f>VLOOKUP(T95,VOCAB!$A$2:$A$15,1,0)</f>
        <v>Sindhuli</v>
      </c>
      <c r="V95" s="1" t="s">
        <v>155</v>
      </c>
      <c r="W95" s="1" t="s">
        <v>160</v>
      </c>
      <c r="X95" s="1" t="s">
        <v>161</v>
      </c>
      <c r="Y95" s="1" t="s">
        <v>337</v>
      </c>
      <c r="Z95" s="1" t="s">
        <v>434</v>
      </c>
    </row>
    <row r="96" spans="1:26" hidden="1" x14ac:dyDescent="0.25">
      <c r="A96" s="1">
        <v>95</v>
      </c>
      <c r="B96" s="1">
        <v>437</v>
      </c>
      <c r="C96" s="1">
        <v>437</v>
      </c>
      <c r="D96" s="1" t="s">
        <v>155</v>
      </c>
      <c r="E96" s="2">
        <v>48562764.495999999</v>
      </c>
      <c r="F96" s="1" t="s">
        <v>156</v>
      </c>
      <c r="G96" s="1" t="s">
        <v>437</v>
      </c>
      <c r="H96" s="1" t="s">
        <v>437</v>
      </c>
      <c r="I96" s="1">
        <v>20020</v>
      </c>
      <c r="J96" s="1" t="s">
        <v>425</v>
      </c>
      <c r="K96" s="1" t="s">
        <v>438</v>
      </c>
      <c r="L96" s="2">
        <v>86.130960000000002</v>
      </c>
      <c r="M96" s="2">
        <v>27.11787</v>
      </c>
      <c r="N96" s="1">
        <v>288</v>
      </c>
      <c r="O96" s="2">
        <v>200020</v>
      </c>
      <c r="P96" s="1">
        <v>20</v>
      </c>
      <c r="Q96" s="1">
        <v>4</v>
      </c>
      <c r="R96" s="2">
        <v>48.562269999999998</v>
      </c>
      <c r="S96" s="2">
        <v>200020</v>
      </c>
      <c r="T96" s="1" t="s">
        <v>156</v>
      </c>
      <c r="U96" s="1" t="str">
        <f>VLOOKUP(T96,VOCAB!$A$2:$A$15,1,0)</f>
        <v>Sindhuli</v>
      </c>
      <c r="V96" s="1" t="s">
        <v>155</v>
      </c>
      <c r="W96" s="1" t="s">
        <v>160</v>
      </c>
      <c r="X96" s="1" t="s">
        <v>161</v>
      </c>
      <c r="Y96" s="1" t="s">
        <v>439</v>
      </c>
      <c r="Z96" s="1" t="s">
        <v>437</v>
      </c>
    </row>
    <row r="97" spans="1:26" x14ac:dyDescent="0.25">
      <c r="A97" s="1">
        <v>96</v>
      </c>
      <c r="B97" s="1">
        <v>898</v>
      </c>
      <c r="C97" s="1">
        <v>898</v>
      </c>
      <c r="D97" s="1" t="s">
        <v>67</v>
      </c>
      <c r="E97" s="2">
        <v>23166454.686000001</v>
      </c>
      <c r="F97" s="1" t="s">
        <v>68</v>
      </c>
      <c r="G97" s="1" t="s">
        <v>440</v>
      </c>
      <c r="H97" s="1" t="s">
        <v>441</v>
      </c>
      <c r="I97" s="1">
        <v>12017</v>
      </c>
      <c r="J97" s="1" t="s">
        <v>442</v>
      </c>
      <c r="K97" s="1" t="s">
        <v>443</v>
      </c>
      <c r="L97" s="2">
        <v>86.857219999999998</v>
      </c>
      <c r="M97" s="2">
        <v>27.118379999999998</v>
      </c>
      <c r="N97" s="1">
        <v>208</v>
      </c>
      <c r="O97" s="2">
        <v>130014</v>
      </c>
      <c r="P97" s="1">
        <v>13</v>
      </c>
      <c r="Q97" s="1">
        <v>3</v>
      </c>
      <c r="R97" s="2">
        <v>23.166260000000001</v>
      </c>
      <c r="S97" s="2">
        <v>130014</v>
      </c>
      <c r="T97" s="1" t="s">
        <v>68</v>
      </c>
      <c r="U97" s="1" t="e">
        <f>VLOOKUP(T97,VOCAB!$A$2:$A$15,1,0)</f>
        <v>#N/A</v>
      </c>
      <c r="V97" s="1" t="s">
        <v>67</v>
      </c>
      <c r="W97" s="1" t="s">
        <v>31</v>
      </c>
      <c r="X97" s="1" t="s">
        <v>73</v>
      </c>
      <c r="Y97" s="1" t="s">
        <v>444</v>
      </c>
      <c r="Z97" s="1" t="s">
        <v>441</v>
      </c>
    </row>
    <row r="98" spans="1:26" x14ac:dyDescent="0.25">
      <c r="A98" s="1">
        <v>97</v>
      </c>
      <c r="B98" s="1">
        <v>684</v>
      </c>
      <c r="C98" s="1">
        <v>684</v>
      </c>
      <c r="D98" s="1" t="s">
        <v>25</v>
      </c>
      <c r="E98" s="2">
        <v>27217336.941</v>
      </c>
      <c r="F98" s="1" t="s">
        <v>26</v>
      </c>
      <c r="G98" s="1" t="s">
        <v>445</v>
      </c>
      <c r="H98" s="1" t="s">
        <v>445</v>
      </c>
      <c r="I98" s="1">
        <v>7022</v>
      </c>
      <c r="J98" s="1" t="s">
        <v>79</v>
      </c>
      <c r="K98" s="1" t="s">
        <v>446</v>
      </c>
      <c r="L98" s="2">
        <v>87.287099999999995</v>
      </c>
      <c r="M98" s="2">
        <v>27.123529999999999</v>
      </c>
      <c r="N98" s="1">
        <v>18</v>
      </c>
      <c r="O98" s="2">
        <v>70023</v>
      </c>
      <c r="P98" s="1">
        <v>7</v>
      </c>
      <c r="Q98" s="1">
        <v>2</v>
      </c>
      <c r="R98" s="2">
        <v>27.21726</v>
      </c>
      <c r="S98" s="2">
        <v>70023</v>
      </c>
      <c r="T98" s="1" t="s">
        <v>26</v>
      </c>
      <c r="U98" s="1" t="e">
        <f>VLOOKUP(T98,VOCAB!$A$2:$A$15,1,0)</f>
        <v>#N/A</v>
      </c>
      <c r="V98" s="1" t="s">
        <v>25</v>
      </c>
      <c r="W98" s="1" t="s">
        <v>31</v>
      </c>
      <c r="X98" s="1" t="s">
        <v>32</v>
      </c>
      <c r="Y98" s="1" t="s">
        <v>390</v>
      </c>
      <c r="Z98" s="1" t="s">
        <v>445</v>
      </c>
    </row>
    <row r="99" spans="1:26" x14ac:dyDescent="0.25">
      <c r="A99" s="1">
        <v>98</v>
      </c>
      <c r="B99" s="1">
        <v>749</v>
      </c>
      <c r="C99" s="1">
        <v>749</v>
      </c>
      <c r="D99" s="1" t="s">
        <v>25</v>
      </c>
      <c r="E99" s="2">
        <v>20162506.23</v>
      </c>
      <c r="F99" s="1" t="s">
        <v>98</v>
      </c>
      <c r="G99" s="1" t="s">
        <v>447</v>
      </c>
      <c r="H99" s="1" t="s">
        <v>447</v>
      </c>
      <c r="I99" s="1">
        <v>10017</v>
      </c>
      <c r="J99" s="1" t="s">
        <v>448</v>
      </c>
      <c r="K99" s="1" t="s">
        <v>449</v>
      </c>
      <c r="L99" s="2">
        <v>87.022509999999997</v>
      </c>
      <c r="M99" s="2">
        <v>27.12631</v>
      </c>
      <c r="N99" s="1">
        <v>73</v>
      </c>
      <c r="O99" s="2">
        <v>100018</v>
      </c>
      <c r="P99" s="1">
        <v>10</v>
      </c>
      <c r="Q99" s="1">
        <v>2</v>
      </c>
      <c r="R99" s="2">
        <v>20.165600000000001</v>
      </c>
      <c r="S99" s="2">
        <v>100018</v>
      </c>
      <c r="T99" s="1" t="s">
        <v>98</v>
      </c>
      <c r="U99" s="1" t="e">
        <f>VLOOKUP(T99,VOCAB!$A$2:$A$15,1,0)</f>
        <v>#N/A</v>
      </c>
      <c r="V99" s="1" t="s">
        <v>25</v>
      </c>
      <c r="W99" s="1" t="s">
        <v>31</v>
      </c>
      <c r="X99" s="1" t="s">
        <v>103</v>
      </c>
      <c r="Y99" s="1" t="s">
        <v>450</v>
      </c>
      <c r="Z99" s="1" t="s">
        <v>447</v>
      </c>
    </row>
    <row r="100" spans="1:26" x14ac:dyDescent="0.25">
      <c r="A100" s="1">
        <v>99</v>
      </c>
      <c r="B100" s="1">
        <v>770</v>
      </c>
      <c r="C100" s="1">
        <v>770</v>
      </c>
      <c r="D100" s="1" t="s">
        <v>25</v>
      </c>
      <c r="E100" s="2">
        <v>21141840.993000001</v>
      </c>
      <c r="F100" s="1" t="s">
        <v>98</v>
      </c>
      <c r="G100" s="1" t="s">
        <v>451</v>
      </c>
      <c r="H100" s="1" t="s">
        <v>451</v>
      </c>
      <c r="I100" s="1">
        <v>10038</v>
      </c>
      <c r="J100" s="1" t="s">
        <v>301</v>
      </c>
      <c r="K100" s="1" t="s">
        <v>452</v>
      </c>
      <c r="L100" s="2">
        <v>86.928460000000001</v>
      </c>
      <c r="M100" s="2">
        <v>27.129519999999999</v>
      </c>
      <c r="N100" s="1">
        <v>92</v>
      </c>
      <c r="O100" s="2">
        <v>100039</v>
      </c>
      <c r="P100" s="1">
        <v>10</v>
      </c>
      <c r="Q100" s="1">
        <v>2</v>
      </c>
      <c r="R100" s="2">
        <v>21.141950000000001</v>
      </c>
      <c r="S100" s="2">
        <v>100039</v>
      </c>
      <c r="T100" s="1" t="s">
        <v>98</v>
      </c>
      <c r="U100" s="1" t="e">
        <f>VLOOKUP(T100,VOCAB!$A$2:$A$15,1,0)</f>
        <v>#N/A</v>
      </c>
      <c r="V100" s="1" t="s">
        <v>25</v>
      </c>
      <c r="W100" s="1" t="s">
        <v>31</v>
      </c>
      <c r="X100" s="1" t="s">
        <v>103</v>
      </c>
      <c r="Y100" s="1" t="s">
        <v>453</v>
      </c>
      <c r="Z100" s="1" t="s">
        <v>451</v>
      </c>
    </row>
    <row r="101" spans="1:26" x14ac:dyDescent="0.25">
      <c r="A101" s="1">
        <v>100</v>
      </c>
      <c r="B101" s="1">
        <v>909</v>
      </c>
      <c r="C101" s="1">
        <v>909</v>
      </c>
      <c r="D101" s="1" t="s">
        <v>67</v>
      </c>
      <c r="E101" s="2">
        <v>34403436.936999999</v>
      </c>
      <c r="F101" s="1" t="s">
        <v>68</v>
      </c>
      <c r="G101" s="1" t="s">
        <v>454</v>
      </c>
      <c r="H101" s="1" t="s">
        <v>454</v>
      </c>
      <c r="I101" s="1">
        <v>12027</v>
      </c>
      <c r="J101" s="1" t="s">
        <v>455</v>
      </c>
      <c r="K101" s="1" t="s">
        <v>456</v>
      </c>
      <c r="L101" s="2">
        <v>86.492760000000004</v>
      </c>
      <c r="M101" s="2">
        <v>27.131689999999999</v>
      </c>
      <c r="N101" s="1">
        <v>219</v>
      </c>
      <c r="O101" s="2">
        <v>130025</v>
      </c>
      <c r="P101" s="1">
        <v>13</v>
      </c>
      <c r="Q101" s="1">
        <v>3</v>
      </c>
      <c r="R101" s="2">
        <v>34.403440000000003</v>
      </c>
      <c r="S101" s="2">
        <v>130025</v>
      </c>
      <c r="T101" s="1" t="s">
        <v>68</v>
      </c>
      <c r="U101" s="1" t="e">
        <f>VLOOKUP(T101,VOCAB!$A$2:$A$15,1,0)</f>
        <v>#N/A</v>
      </c>
      <c r="V101" s="1" t="s">
        <v>67</v>
      </c>
      <c r="W101" s="1" t="s">
        <v>31</v>
      </c>
      <c r="X101" s="1" t="s">
        <v>73</v>
      </c>
      <c r="Y101" s="1" t="s">
        <v>457</v>
      </c>
      <c r="Z101" s="1" t="s">
        <v>454</v>
      </c>
    </row>
    <row r="102" spans="1:26" x14ac:dyDescent="0.25">
      <c r="A102" s="1">
        <v>101</v>
      </c>
      <c r="B102" s="1">
        <v>957</v>
      </c>
      <c r="C102" s="1">
        <v>957</v>
      </c>
      <c r="D102" s="1" t="s">
        <v>67</v>
      </c>
      <c r="E102" s="2">
        <v>17898023.818</v>
      </c>
      <c r="F102" s="1" t="s">
        <v>68</v>
      </c>
      <c r="G102" s="1" t="s">
        <v>458</v>
      </c>
      <c r="H102" s="1" t="s">
        <v>458</v>
      </c>
      <c r="I102" s="1">
        <v>12074</v>
      </c>
      <c r="J102" s="1" t="s">
        <v>459</v>
      </c>
      <c r="K102" s="1" t="s">
        <v>460</v>
      </c>
      <c r="L102" s="2">
        <v>86.813519999999997</v>
      </c>
      <c r="M102" s="2">
        <v>27.134979999999999</v>
      </c>
      <c r="N102" s="1">
        <v>265</v>
      </c>
      <c r="O102" s="2">
        <v>130073</v>
      </c>
      <c r="P102" s="1">
        <v>13</v>
      </c>
      <c r="Q102" s="1">
        <v>3</v>
      </c>
      <c r="R102" s="2">
        <v>17.89808</v>
      </c>
      <c r="S102" s="2">
        <v>130073</v>
      </c>
      <c r="T102" s="1" t="s">
        <v>68</v>
      </c>
      <c r="U102" s="1" t="e">
        <f>VLOOKUP(T102,VOCAB!$A$2:$A$15,1,0)</f>
        <v>#N/A</v>
      </c>
      <c r="V102" s="1" t="s">
        <v>67</v>
      </c>
      <c r="W102" s="1" t="s">
        <v>31</v>
      </c>
      <c r="X102" s="1" t="s">
        <v>73</v>
      </c>
      <c r="Y102" s="1" t="s">
        <v>461</v>
      </c>
      <c r="Z102" s="1" t="s">
        <v>458</v>
      </c>
    </row>
    <row r="103" spans="1:26" x14ac:dyDescent="0.25">
      <c r="A103" s="1">
        <v>102</v>
      </c>
      <c r="B103" s="1">
        <v>960</v>
      </c>
      <c r="C103" s="1">
        <v>960</v>
      </c>
      <c r="D103" s="1" t="s">
        <v>67</v>
      </c>
      <c r="E103" s="2">
        <v>17300296.015000001</v>
      </c>
      <c r="F103" s="1" t="s">
        <v>68</v>
      </c>
      <c r="G103" s="1" t="s">
        <v>462</v>
      </c>
      <c r="H103" s="1" t="s">
        <v>462</v>
      </c>
      <c r="I103" s="1">
        <v>12076</v>
      </c>
      <c r="J103" s="1" t="s">
        <v>463</v>
      </c>
      <c r="K103" s="1" t="s">
        <v>464</v>
      </c>
      <c r="L103" s="2">
        <v>86.772409999999994</v>
      </c>
      <c r="M103" s="2">
        <v>27.13627</v>
      </c>
      <c r="N103" s="1">
        <v>268</v>
      </c>
      <c r="O103" s="2">
        <v>130076</v>
      </c>
      <c r="P103" s="1">
        <v>13</v>
      </c>
      <c r="Q103" s="1">
        <v>3</v>
      </c>
      <c r="R103" s="2">
        <v>17.30001</v>
      </c>
      <c r="S103" s="2">
        <v>130076</v>
      </c>
      <c r="T103" s="1" t="s">
        <v>68</v>
      </c>
      <c r="U103" s="1" t="e">
        <f>VLOOKUP(T103,VOCAB!$A$2:$A$15,1,0)</f>
        <v>#N/A</v>
      </c>
      <c r="V103" s="1" t="s">
        <v>67</v>
      </c>
      <c r="W103" s="1" t="s">
        <v>31</v>
      </c>
      <c r="X103" s="1" t="s">
        <v>73</v>
      </c>
      <c r="Y103" s="1" t="s">
        <v>465</v>
      </c>
      <c r="Z103" s="1" t="s">
        <v>462</v>
      </c>
    </row>
    <row r="104" spans="1:26" x14ac:dyDescent="0.25">
      <c r="A104" s="1">
        <v>103</v>
      </c>
      <c r="B104" s="1">
        <v>786</v>
      </c>
      <c r="C104" s="1">
        <v>786</v>
      </c>
      <c r="D104" s="1" t="s">
        <v>25</v>
      </c>
      <c r="E104" s="2">
        <v>20719478.340999998</v>
      </c>
      <c r="F104" s="1" t="s">
        <v>98</v>
      </c>
      <c r="G104" s="1" t="s">
        <v>466</v>
      </c>
      <c r="H104" s="1" t="s">
        <v>467</v>
      </c>
      <c r="I104" s="1">
        <v>10054</v>
      </c>
      <c r="J104" s="1" t="s">
        <v>127</v>
      </c>
      <c r="K104" s="1" t="s">
        <v>468</v>
      </c>
      <c r="L104" s="2">
        <v>87.064760000000007</v>
      </c>
      <c r="M104" s="2">
        <v>27.136690000000002</v>
      </c>
      <c r="N104" s="1">
        <v>64</v>
      </c>
      <c r="O104" s="2">
        <v>100008</v>
      </c>
      <c r="P104" s="1">
        <v>10</v>
      </c>
      <c r="Q104" s="1">
        <v>2</v>
      </c>
      <c r="R104" s="2">
        <v>68.444730000000007</v>
      </c>
      <c r="S104" s="2">
        <v>100008</v>
      </c>
      <c r="T104" s="1" t="s">
        <v>98</v>
      </c>
      <c r="U104" s="1" t="e">
        <f>VLOOKUP(T104,VOCAB!$A$2:$A$15,1,0)</f>
        <v>#N/A</v>
      </c>
      <c r="V104" s="1" t="s">
        <v>25</v>
      </c>
      <c r="W104" s="1" t="s">
        <v>31</v>
      </c>
      <c r="X104" s="1" t="s">
        <v>103</v>
      </c>
      <c r="Y104" s="1" t="s">
        <v>469</v>
      </c>
      <c r="Z104" s="1" t="s">
        <v>470</v>
      </c>
    </row>
    <row r="105" spans="1:26" x14ac:dyDescent="0.25">
      <c r="A105" s="1">
        <v>104</v>
      </c>
      <c r="B105" s="1">
        <v>944</v>
      </c>
      <c r="C105" s="1">
        <v>944</v>
      </c>
      <c r="D105" s="1" t="s">
        <v>67</v>
      </c>
      <c r="E105" s="2">
        <v>53072811.468000002</v>
      </c>
      <c r="F105" s="1" t="s">
        <v>68</v>
      </c>
      <c r="G105" s="1" t="s">
        <v>471</v>
      </c>
      <c r="H105" s="1" t="s">
        <v>471</v>
      </c>
      <c r="I105" s="1">
        <v>12061</v>
      </c>
      <c r="J105" s="1" t="s">
        <v>472</v>
      </c>
      <c r="K105" s="1" t="s">
        <v>473</v>
      </c>
      <c r="L105" s="2">
        <v>86.70984</v>
      </c>
      <c r="M105" s="2">
        <v>27.137899999999998</v>
      </c>
      <c r="N105" s="1">
        <v>252</v>
      </c>
      <c r="O105" s="2">
        <v>130060</v>
      </c>
      <c r="P105" s="1">
        <v>13</v>
      </c>
      <c r="Q105" s="1">
        <v>3</v>
      </c>
      <c r="R105" s="2">
        <v>53.07302</v>
      </c>
      <c r="S105" s="2">
        <v>130060</v>
      </c>
      <c r="T105" s="1" t="s">
        <v>68</v>
      </c>
      <c r="U105" s="1" t="e">
        <f>VLOOKUP(T105,VOCAB!$A$2:$A$15,1,0)</f>
        <v>#N/A</v>
      </c>
      <c r="V105" s="1" t="s">
        <v>67</v>
      </c>
      <c r="W105" s="1" t="s">
        <v>31</v>
      </c>
      <c r="X105" s="1" t="s">
        <v>73</v>
      </c>
      <c r="Y105" s="1" t="s">
        <v>474</v>
      </c>
      <c r="Z105" s="1" t="s">
        <v>471</v>
      </c>
    </row>
    <row r="106" spans="1:26" x14ac:dyDescent="0.25">
      <c r="A106" s="1">
        <v>105</v>
      </c>
      <c r="B106" s="1">
        <v>686</v>
      </c>
      <c r="C106" s="1">
        <v>686</v>
      </c>
      <c r="D106" s="1" t="s">
        <v>25</v>
      </c>
      <c r="E106" s="2">
        <v>36444790.719999999</v>
      </c>
      <c r="F106" s="1" t="s">
        <v>26</v>
      </c>
      <c r="G106" s="1" t="s">
        <v>475</v>
      </c>
      <c r="H106" s="1" t="s">
        <v>476</v>
      </c>
      <c r="I106" s="1">
        <v>7024</v>
      </c>
      <c r="J106" s="1" t="s">
        <v>477</v>
      </c>
      <c r="K106" s="1" t="s">
        <v>478</v>
      </c>
      <c r="L106" s="2">
        <v>87.364509999999996</v>
      </c>
      <c r="M106" s="2">
        <v>27.141069999999999</v>
      </c>
      <c r="N106" s="1">
        <v>20</v>
      </c>
      <c r="O106" s="2">
        <v>70025</v>
      </c>
      <c r="P106" s="1">
        <v>7</v>
      </c>
      <c r="Q106" s="1">
        <v>2</v>
      </c>
      <c r="R106" s="2">
        <v>36.444769999999998</v>
      </c>
      <c r="S106" s="2">
        <v>70025</v>
      </c>
      <c r="T106" s="1" t="s">
        <v>26</v>
      </c>
      <c r="U106" s="1" t="e">
        <f>VLOOKUP(T106,VOCAB!$A$2:$A$15,1,0)</f>
        <v>#N/A</v>
      </c>
      <c r="V106" s="1" t="s">
        <v>25</v>
      </c>
      <c r="W106" s="1" t="s">
        <v>31</v>
      </c>
      <c r="X106" s="1" t="s">
        <v>32</v>
      </c>
      <c r="Y106" s="1" t="s">
        <v>479</v>
      </c>
      <c r="Z106" s="1" t="s">
        <v>476</v>
      </c>
    </row>
    <row r="107" spans="1:26" hidden="1" x14ac:dyDescent="0.25">
      <c r="A107" s="1">
        <v>106</v>
      </c>
      <c r="B107" s="1">
        <v>450</v>
      </c>
      <c r="C107" s="1">
        <v>450</v>
      </c>
      <c r="D107" s="1" t="s">
        <v>155</v>
      </c>
      <c r="E107" s="2">
        <v>38862870.737999998</v>
      </c>
      <c r="F107" s="1" t="s">
        <v>156</v>
      </c>
      <c r="G107" s="1" t="s">
        <v>480</v>
      </c>
      <c r="H107" s="1" t="s">
        <v>481</v>
      </c>
      <c r="I107" s="1">
        <v>20032</v>
      </c>
      <c r="J107" s="1" t="s">
        <v>482</v>
      </c>
      <c r="K107" s="1" t="s">
        <v>483</v>
      </c>
      <c r="L107" s="2">
        <v>86.293949999999995</v>
      </c>
      <c r="M107" s="2">
        <v>27.14386</v>
      </c>
      <c r="N107" s="1">
        <v>300</v>
      </c>
      <c r="O107" s="2">
        <v>200033</v>
      </c>
      <c r="P107" s="1">
        <v>20</v>
      </c>
      <c r="Q107" s="1">
        <v>4</v>
      </c>
      <c r="R107" s="2">
        <v>38.862949999999998</v>
      </c>
      <c r="S107" s="2">
        <v>200033</v>
      </c>
      <c r="T107" s="1" t="s">
        <v>156</v>
      </c>
      <c r="U107" s="1" t="str">
        <f>VLOOKUP(T107,VOCAB!$A$2:$A$15,1,0)</f>
        <v>Sindhuli</v>
      </c>
      <c r="V107" s="1" t="s">
        <v>155</v>
      </c>
      <c r="W107" s="1" t="s">
        <v>160</v>
      </c>
      <c r="X107" s="1" t="s">
        <v>161</v>
      </c>
      <c r="Y107" s="1" t="s">
        <v>249</v>
      </c>
      <c r="Z107" s="1" t="s">
        <v>481</v>
      </c>
    </row>
    <row r="108" spans="1:26" x14ac:dyDescent="0.25">
      <c r="A108" s="1">
        <v>107</v>
      </c>
      <c r="B108" s="1">
        <v>925</v>
      </c>
      <c r="C108" s="1">
        <v>925</v>
      </c>
      <c r="D108" s="1" t="s">
        <v>67</v>
      </c>
      <c r="E108" s="2">
        <v>21936737.138</v>
      </c>
      <c r="F108" s="1" t="s">
        <v>68</v>
      </c>
      <c r="G108" s="1" t="s">
        <v>484</v>
      </c>
      <c r="H108" s="1" t="s">
        <v>484</v>
      </c>
      <c r="I108" s="1">
        <v>12042</v>
      </c>
      <c r="J108" s="1" t="s">
        <v>485</v>
      </c>
      <c r="K108" s="1" t="s">
        <v>486</v>
      </c>
      <c r="L108" s="2">
        <v>86.896100000000004</v>
      </c>
      <c r="M108" s="2">
        <v>27.144459999999999</v>
      </c>
      <c r="N108" s="1">
        <v>234</v>
      </c>
      <c r="O108" s="2">
        <v>130041</v>
      </c>
      <c r="P108" s="1">
        <v>13</v>
      </c>
      <c r="Q108" s="1">
        <v>3</v>
      </c>
      <c r="R108" s="2">
        <v>21.93648</v>
      </c>
      <c r="S108" s="2">
        <v>130041</v>
      </c>
      <c r="T108" s="1" t="s">
        <v>68</v>
      </c>
      <c r="U108" s="1" t="e">
        <f>VLOOKUP(T108,VOCAB!$A$2:$A$15,1,0)</f>
        <v>#N/A</v>
      </c>
      <c r="V108" s="1" t="s">
        <v>67</v>
      </c>
      <c r="W108" s="1" t="s">
        <v>31</v>
      </c>
      <c r="X108" s="1" t="s">
        <v>73</v>
      </c>
      <c r="Y108" s="1" t="s">
        <v>487</v>
      </c>
      <c r="Z108" s="1" t="s">
        <v>484</v>
      </c>
    </row>
    <row r="109" spans="1:26" x14ac:dyDescent="0.25">
      <c r="A109" s="1">
        <v>108</v>
      </c>
      <c r="B109" s="1">
        <v>745</v>
      </c>
      <c r="C109" s="1">
        <v>745</v>
      </c>
      <c r="D109" s="1" t="s">
        <v>25</v>
      </c>
      <c r="E109" s="2">
        <v>18905070.594999999</v>
      </c>
      <c r="F109" s="1" t="s">
        <v>98</v>
      </c>
      <c r="G109" s="1" t="s">
        <v>488</v>
      </c>
      <c r="H109" s="1" t="s">
        <v>489</v>
      </c>
      <c r="I109" s="1">
        <v>10016</v>
      </c>
      <c r="J109" s="1" t="s">
        <v>490</v>
      </c>
      <c r="K109" s="1" t="s">
        <v>491</v>
      </c>
      <c r="L109" s="2">
        <v>87.141580000000005</v>
      </c>
      <c r="M109" s="2">
        <v>27.145040000000002</v>
      </c>
      <c r="N109" s="1">
        <v>69</v>
      </c>
      <c r="O109" s="2">
        <v>100014</v>
      </c>
      <c r="P109" s="1">
        <v>10</v>
      </c>
      <c r="Q109" s="1">
        <v>2</v>
      </c>
      <c r="R109" s="2">
        <v>18.904879999999999</v>
      </c>
      <c r="S109" s="2">
        <v>100014</v>
      </c>
      <c r="T109" s="1" t="s">
        <v>98</v>
      </c>
      <c r="U109" s="1" t="e">
        <f>VLOOKUP(T109,VOCAB!$A$2:$A$15,1,0)</f>
        <v>#N/A</v>
      </c>
      <c r="V109" s="1" t="s">
        <v>25</v>
      </c>
      <c r="W109" s="1" t="s">
        <v>31</v>
      </c>
      <c r="X109" s="1" t="s">
        <v>103</v>
      </c>
      <c r="Y109" s="1" t="s">
        <v>492</v>
      </c>
      <c r="Z109" s="1" t="s">
        <v>489</v>
      </c>
    </row>
    <row r="110" spans="1:26" x14ac:dyDescent="0.25">
      <c r="A110" s="1">
        <v>109</v>
      </c>
      <c r="B110" s="1">
        <v>755</v>
      </c>
      <c r="C110" s="1">
        <v>755</v>
      </c>
      <c r="D110" s="1" t="s">
        <v>25</v>
      </c>
      <c r="E110" s="2">
        <v>10998719.067</v>
      </c>
      <c r="F110" s="1" t="s">
        <v>98</v>
      </c>
      <c r="G110" s="1" t="s">
        <v>493</v>
      </c>
      <c r="H110" s="1" t="s">
        <v>493</v>
      </c>
      <c r="I110" s="1">
        <v>10023</v>
      </c>
      <c r="J110" s="1" t="s">
        <v>494</v>
      </c>
      <c r="K110" s="1" t="s">
        <v>495</v>
      </c>
      <c r="L110" s="2">
        <v>86.963589999999996</v>
      </c>
      <c r="M110" s="2">
        <v>27.14517</v>
      </c>
      <c r="N110" s="1">
        <v>79</v>
      </c>
      <c r="O110" s="2">
        <v>100024</v>
      </c>
      <c r="P110" s="1">
        <v>10</v>
      </c>
      <c r="Q110" s="1">
        <v>2</v>
      </c>
      <c r="R110" s="2">
        <v>10.99864</v>
      </c>
      <c r="S110" s="2">
        <v>100024</v>
      </c>
      <c r="T110" s="1" t="s">
        <v>98</v>
      </c>
      <c r="U110" s="1" t="e">
        <f>VLOOKUP(T110,VOCAB!$A$2:$A$15,1,0)</f>
        <v>#N/A</v>
      </c>
      <c r="V110" s="1" t="s">
        <v>25</v>
      </c>
      <c r="W110" s="1" t="s">
        <v>31</v>
      </c>
      <c r="X110" s="1" t="s">
        <v>103</v>
      </c>
      <c r="Y110" s="1" t="s">
        <v>496</v>
      </c>
      <c r="Z110" s="1" t="s">
        <v>493</v>
      </c>
    </row>
    <row r="111" spans="1:26" x14ac:dyDescent="0.25">
      <c r="A111" s="1">
        <v>110</v>
      </c>
      <c r="B111" s="1">
        <v>760</v>
      </c>
      <c r="C111" s="1">
        <v>760</v>
      </c>
      <c r="D111" s="1" t="s">
        <v>25</v>
      </c>
      <c r="E111" s="2">
        <v>38679622.362000003</v>
      </c>
      <c r="F111" s="1" t="s">
        <v>98</v>
      </c>
      <c r="G111" s="1" t="s">
        <v>437</v>
      </c>
      <c r="H111" s="1" t="s">
        <v>437</v>
      </c>
      <c r="I111" s="1">
        <v>10028</v>
      </c>
      <c r="J111" s="1" t="s">
        <v>497</v>
      </c>
      <c r="K111" s="1" t="s">
        <v>498</v>
      </c>
      <c r="L111" s="2">
        <v>87.240979999999993</v>
      </c>
      <c r="M111" s="2">
        <v>27.15202</v>
      </c>
      <c r="N111" s="1">
        <v>84</v>
      </c>
      <c r="O111" s="2">
        <v>100029</v>
      </c>
      <c r="P111" s="1">
        <v>10</v>
      </c>
      <c r="Q111" s="1">
        <v>2</v>
      </c>
      <c r="R111" s="2">
        <v>38.679400000000001</v>
      </c>
      <c r="S111" s="2">
        <v>100029</v>
      </c>
      <c r="T111" s="1" t="s">
        <v>98</v>
      </c>
      <c r="U111" s="1" t="e">
        <f>VLOOKUP(T111,VOCAB!$A$2:$A$15,1,0)</f>
        <v>#N/A</v>
      </c>
      <c r="V111" s="1" t="s">
        <v>25</v>
      </c>
      <c r="W111" s="1" t="s">
        <v>31</v>
      </c>
      <c r="X111" s="1" t="s">
        <v>103</v>
      </c>
      <c r="Y111" s="1" t="s">
        <v>490</v>
      </c>
      <c r="Z111" s="1" t="s">
        <v>437</v>
      </c>
    </row>
    <row r="112" spans="1:26" x14ac:dyDescent="0.25">
      <c r="A112" s="1">
        <v>111</v>
      </c>
      <c r="B112" s="1">
        <v>793</v>
      </c>
      <c r="C112" s="1">
        <v>793</v>
      </c>
      <c r="D112" s="1" t="s">
        <v>25</v>
      </c>
      <c r="E112" s="2">
        <v>24941876.784000002</v>
      </c>
      <c r="F112" s="1" t="s">
        <v>98</v>
      </c>
      <c r="G112" s="1" t="s">
        <v>499</v>
      </c>
      <c r="H112" s="1" t="s">
        <v>499</v>
      </c>
      <c r="I112" s="1">
        <v>10061</v>
      </c>
      <c r="J112" s="1" t="s">
        <v>500</v>
      </c>
      <c r="K112" s="1" t="s">
        <v>501</v>
      </c>
      <c r="L112" s="2">
        <v>87.189099999999996</v>
      </c>
      <c r="M112" s="2">
        <v>27.152049999999999</v>
      </c>
      <c r="N112" s="1">
        <v>112</v>
      </c>
      <c r="O112" s="2">
        <v>100062</v>
      </c>
      <c r="P112" s="1">
        <v>10</v>
      </c>
      <c r="Q112" s="1">
        <v>2</v>
      </c>
      <c r="R112" s="2">
        <v>24.941770000000002</v>
      </c>
      <c r="S112" s="2">
        <v>100062</v>
      </c>
      <c r="T112" s="1" t="s">
        <v>98</v>
      </c>
      <c r="U112" s="1" t="e">
        <f>VLOOKUP(T112,VOCAB!$A$2:$A$15,1,0)</f>
        <v>#N/A</v>
      </c>
      <c r="V112" s="1" t="s">
        <v>25</v>
      </c>
      <c r="W112" s="1" t="s">
        <v>31</v>
      </c>
      <c r="X112" s="1" t="s">
        <v>103</v>
      </c>
      <c r="Y112" s="1" t="s">
        <v>299</v>
      </c>
      <c r="Z112" s="1" t="s">
        <v>499</v>
      </c>
    </row>
    <row r="113" spans="1:26" hidden="1" x14ac:dyDescent="0.25">
      <c r="A113" s="1">
        <v>112</v>
      </c>
      <c r="B113" s="1">
        <v>420</v>
      </c>
      <c r="C113" s="1">
        <v>420</v>
      </c>
      <c r="D113" s="1" t="s">
        <v>155</v>
      </c>
      <c r="E113" s="2">
        <v>20223220.463</v>
      </c>
      <c r="F113" s="1" t="s">
        <v>156</v>
      </c>
      <c r="G113" s="1" t="s">
        <v>502</v>
      </c>
      <c r="H113" s="1" t="s">
        <v>502</v>
      </c>
      <c r="I113" s="1">
        <v>20003</v>
      </c>
      <c r="J113" s="1" t="s">
        <v>503</v>
      </c>
      <c r="K113" s="1" t="s">
        <v>504</v>
      </c>
      <c r="L113" s="2">
        <v>86.221469999999997</v>
      </c>
      <c r="M113" s="2">
        <v>27.1557</v>
      </c>
      <c r="N113" s="1">
        <v>271</v>
      </c>
      <c r="O113" s="2">
        <v>200003</v>
      </c>
      <c r="P113" s="1">
        <v>20</v>
      </c>
      <c r="Q113" s="1">
        <v>4</v>
      </c>
      <c r="R113" s="2">
        <v>24.08173</v>
      </c>
      <c r="S113" s="2">
        <v>200003</v>
      </c>
      <c r="T113" s="1" t="s">
        <v>156</v>
      </c>
      <c r="U113" s="1" t="str">
        <f>VLOOKUP(T113,VOCAB!$A$2:$A$15,1,0)</f>
        <v>Sindhuli</v>
      </c>
      <c r="V113" s="1" t="s">
        <v>155</v>
      </c>
      <c r="W113" s="1" t="s">
        <v>160</v>
      </c>
      <c r="X113" s="1" t="s">
        <v>161</v>
      </c>
      <c r="Y113" s="1" t="s">
        <v>482</v>
      </c>
      <c r="Z113" s="1" t="s">
        <v>502</v>
      </c>
    </row>
    <row r="114" spans="1:26" x14ac:dyDescent="0.25">
      <c r="A114" s="1">
        <v>113</v>
      </c>
      <c r="B114" s="1">
        <v>907</v>
      </c>
      <c r="C114" s="1">
        <v>907</v>
      </c>
      <c r="D114" s="1" t="s">
        <v>67</v>
      </c>
      <c r="E114" s="2">
        <v>32211867.344000001</v>
      </c>
      <c r="F114" s="1" t="s">
        <v>68</v>
      </c>
      <c r="G114" s="1" t="s">
        <v>505</v>
      </c>
      <c r="H114" s="1" t="s">
        <v>505</v>
      </c>
      <c r="I114" s="1">
        <v>12031</v>
      </c>
      <c r="J114" s="1" t="s">
        <v>506</v>
      </c>
      <c r="K114" s="1" t="s">
        <v>507</v>
      </c>
      <c r="L114" s="2">
        <v>86.651529999999994</v>
      </c>
      <c r="M114" s="2">
        <v>27.157080000000001</v>
      </c>
      <c r="N114" s="1">
        <v>217</v>
      </c>
      <c r="O114" s="2">
        <v>130023</v>
      </c>
      <c r="P114" s="1">
        <v>13</v>
      </c>
      <c r="Q114" s="1">
        <v>3</v>
      </c>
      <c r="R114" s="2">
        <v>32.211970000000001</v>
      </c>
      <c r="S114" s="2">
        <v>130023</v>
      </c>
      <c r="T114" s="1" t="s">
        <v>68</v>
      </c>
      <c r="U114" s="1" t="e">
        <f>VLOOKUP(T114,VOCAB!$A$2:$A$15,1,0)</f>
        <v>#N/A</v>
      </c>
      <c r="V114" s="1" t="s">
        <v>67</v>
      </c>
      <c r="W114" s="1" t="s">
        <v>31</v>
      </c>
      <c r="X114" s="1" t="s">
        <v>73</v>
      </c>
      <c r="Y114" s="1" t="s">
        <v>508</v>
      </c>
      <c r="Z114" s="1" t="s">
        <v>505</v>
      </c>
    </row>
    <row r="115" spans="1:26" x14ac:dyDescent="0.25">
      <c r="A115" s="1">
        <v>114</v>
      </c>
      <c r="B115" s="1">
        <v>732</v>
      </c>
      <c r="C115" s="1">
        <v>732</v>
      </c>
      <c r="D115" s="1" t="s">
        <v>25</v>
      </c>
      <c r="E115" s="2">
        <v>16437976.638</v>
      </c>
      <c r="F115" s="1" t="s">
        <v>98</v>
      </c>
      <c r="G115" s="1" t="s">
        <v>509</v>
      </c>
      <c r="H115" s="1" t="s">
        <v>510</v>
      </c>
      <c r="I115" s="1">
        <v>10001</v>
      </c>
      <c r="J115" s="1" t="s">
        <v>511</v>
      </c>
      <c r="K115" s="1" t="s">
        <v>512</v>
      </c>
      <c r="L115" s="2">
        <v>87.084130000000002</v>
      </c>
      <c r="M115" s="2">
        <v>27.157769999999999</v>
      </c>
      <c r="N115" s="1">
        <v>58</v>
      </c>
      <c r="O115" s="2">
        <v>100001</v>
      </c>
      <c r="P115" s="1">
        <v>10</v>
      </c>
      <c r="Q115" s="1">
        <v>2</v>
      </c>
      <c r="R115" s="2">
        <v>16.437629999999999</v>
      </c>
      <c r="S115" s="2">
        <v>100001</v>
      </c>
      <c r="T115" s="1" t="s">
        <v>98</v>
      </c>
      <c r="U115" s="1" t="e">
        <f>VLOOKUP(T115,VOCAB!$A$2:$A$15,1,0)</f>
        <v>#N/A</v>
      </c>
      <c r="V115" s="1" t="s">
        <v>25</v>
      </c>
      <c r="W115" s="1" t="s">
        <v>31</v>
      </c>
      <c r="X115" s="1" t="s">
        <v>103</v>
      </c>
      <c r="Y115" s="1" t="s">
        <v>513</v>
      </c>
      <c r="Z115" s="1" t="s">
        <v>510</v>
      </c>
    </row>
    <row r="116" spans="1:26" x14ac:dyDescent="0.25">
      <c r="A116" s="1">
        <v>115</v>
      </c>
      <c r="B116" s="1">
        <v>935</v>
      </c>
      <c r="C116" s="1">
        <v>935</v>
      </c>
      <c r="D116" s="1" t="s">
        <v>67</v>
      </c>
      <c r="E116" s="2">
        <v>16146735.616</v>
      </c>
      <c r="F116" s="1" t="s">
        <v>68</v>
      </c>
      <c r="G116" s="1" t="s">
        <v>514</v>
      </c>
      <c r="H116" s="1" t="s">
        <v>515</v>
      </c>
      <c r="I116" s="1">
        <v>12052</v>
      </c>
      <c r="J116" s="1" t="s">
        <v>516</v>
      </c>
      <c r="K116" s="1" t="s">
        <v>517</v>
      </c>
      <c r="L116" s="2">
        <v>86.836650000000006</v>
      </c>
      <c r="M116" s="2">
        <v>27.15822</v>
      </c>
      <c r="N116" s="1">
        <v>243</v>
      </c>
      <c r="O116" s="2">
        <v>130051</v>
      </c>
      <c r="P116" s="1">
        <v>13</v>
      </c>
      <c r="Q116" s="1">
        <v>3</v>
      </c>
      <c r="R116" s="2">
        <v>16.14695</v>
      </c>
      <c r="S116" s="2">
        <v>130051</v>
      </c>
      <c r="T116" s="1" t="s">
        <v>68</v>
      </c>
      <c r="U116" s="1" t="e">
        <f>VLOOKUP(T116,VOCAB!$A$2:$A$15,1,0)</f>
        <v>#N/A</v>
      </c>
      <c r="V116" s="1" t="s">
        <v>67</v>
      </c>
      <c r="W116" s="1" t="s">
        <v>31</v>
      </c>
      <c r="X116" s="1" t="s">
        <v>73</v>
      </c>
      <c r="Y116" s="1" t="s">
        <v>518</v>
      </c>
      <c r="Z116" s="1" t="s">
        <v>515</v>
      </c>
    </row>
    <row r="117" spans="1:26" hidden="1" x14ac:dyDescent="0.25">
      <c r="A117" s="1">
        <v>116</v>
      </c>
      <c r="B117" s="1">
        <v>427</v>
      </c>
      <c r="C117" s="1">
        <v>427</v>
      </c>
      <c r="D117" s="1" t="s">
        <v>155</v>
      </c>
      <c r="E117" s="2">
        <v>46211622.659999996</v>
      </c>
      <c r="F117" s="1" t="s">
        <v>156</v>
      </c>
      <c r="G117" s="1" t="s">
        <v>519</v>
      </c>
      <c r="H117" s="1" t="s">
        <v>519</v>
      </c>
      <c r="I117" s="1">
        <v>20010</v>
      </c>
      <c r="J117" s="1" t="s">
        <v>520</v>
      </c>
      <c r="K117" s="1" t="s">
        <v>521</v>
      </c>
      <c r="L117" s="2">
        <v>86.061779999999999</v>
      </c>
      <c r="M117" s="2">
        <v>27.159500000000001</v>
      </c>
      <c r="N117" s="1">
        <v>278</v>
      </c>
      <c r="O117" s="2">
        <v>200010</v>
      </c>
      <c r="P117" s="1">
        <v>20</v>
      </c>
      <c r="Q117" s="1">
        <v>4</v>
      </c>
      <c r="R117" s="2">
        <v>46.211849999999998</v>
      </c>
      <c r="S117" s="2">
        <v>200010</v>
      </c>
      <c r="T117" s="1" t="s">
        <v>156</v>
      </c>
      <c r="U117" s="1" t="str">
        <f>VLOOKUP(T117,VOCAB!$A$2:$A$15,1,0)</f>
        <v>Sindhuli</v>
      </c>
      <c r="V117" s="1" t="s">
        <v>155</v>
      </c>
      <c r="W117" s="1" t="s">
        <v>160</v>
      </c>
      <c r="X117" s="1" t="s">
        <v>161</v>
      </c>
      <c r="Y117" s="1" t="s">
        <v>199</v>
      </c>
      <c r="Z117" s="1" t="s">
        <v>519</v>
      </c>
    </row>
    <row r="118" spans="1:26" x14ac:dyDescent="0.25">
      <c r="A118" s="1">
        <v>117</v>
      </c>
      <c r="B118" s="1">
        <v>889</v>
      </c>
      <c r="C118" s="1">
        <v>889</v>
      </c>
      <c r="D118" s="1" t="s">
        <v>67</v>
      </c>
      <c r="E118" s="2">
        <v>26575645.298</v>
      </c>
      <c r="F118" s="1" t="s">
        <v>68</v>
      </c>
      <c r="G118" s="1" t="s">
        <v>522</v>
      </c>
      <c r="H118" s="1" t="s">
        <v>523</v>
      </c>
      <c r="I118" s="1">
        <v>12005</v>
      </c>
      <c r="J118" s="1" t="s">
        <v>524</v>
      </c>
      <c r="K118" s="1" t="s">
        <v>525</v>
      </c>
      <c r="L118" s="2">
        <v>86.475099999999998</v>
      </c>
      <c r="M118" s="2">
        <v>27.160219999999999</v>
      </c>
      <c r="N118" s="1">
        <v>200</v>
      </c>
      <c r="O118" s="2">
        <v>130005</v>
      </c>
      <c r="P118" s="1">
        <v>13</v>
      </c>
      <c r="Q118" s="1">
        <v>3</v>
      </c>
      <c r="R118" s="2">
        <v>26.575189999999999</v>
      </c>
      <c r="S118" s="2">
        <v>130005</v>
      </c>
      <c r="T118" s="1" t="s">
        <v>68</v>
      </c>
      <c r="U118" s="1" t="e">
        <f>VLOOKUP(T118,VOCAB!$A$2:$A$15,1,0)</f>
        <v>#N/A</v>
      </c>
      <c r="V118" s="1" t="s">
        <v>67</v>
      </c>
      <c r="W118" s="1" t="s">
        <v>31</v>
      </c>
      <c r="X118" s="1" t="s">
        <v>73</v>
      </c>
      <c r="Y118" s="1" t="s">
        <v>526</v>
      </c>
      <c r="Z118" s="1" t="s">
        <v>523</v>
      </c>
    </row>
    <row r="119" spans="1:26" x14ac:dyDescent="0.25">
      <c r="A119" s="1">
        <v>118</v>
      </c>
      <c r="B119" s="1">
        <v>767</v>
      </c>
      <c r="C119" s="1">
        <v>767</v>
      </c>
      <c r="D119" s="1" t="s">
        <v>25</v>
      </c>
      <c r="E119" s="2">
        <v>19803047.776999999</v>
      </c>
      <c r="F119" s="1" t="s">
        <v>98</v>
      </c>
      <c r="G119" s="1" t="s">
        <v>527</v>
      </c>
      <c r="H119" s="1" t="s">
        <v>528</v>
      </c>
      <c r="I119" s="1">
        <v>10035</v>
      </c>
      <c r="J119" s="1" t="s">
        <v>529</v>
      </c>
      <c r="K119" s="1" t="s">
        <v>530</v>
      </c>
      <c r="L119" s="2">
        <v>86.992919999999998</v>
      </c>
      <c r="M119" s="2">
        <v>27.161100000000001</v>
      </c>
      <c r="N119" s="1">
        <v>89</v>
      </c>
      <c r="O119" s="2">
        <v>100036</v>
      </c>
      <c r="P119" s="1">
        <v>10</v>
      </c>
      <c r="Q119" s="1">
        <v>2</v>
      </c>
      <c r="R119" s="2">
        <v>19.802659999999999</v>
      </c>
      <c r="S119" s="2">
        <v>100036</v>
      </c>
      <c r="T119" s="1" t="s">
        <v>98</v>
      </c>
      <c r="U119" s="1" t="e">
        <f>VLOOKUP(T119,VOCAB!$A$2:$A$15,1,0)</f>
        <v>#N/A</v>
      </c>
      <c r="V119" s="1" t="s">
        <v>25</v>
      </c>
      <c r="W119" s="1" t="s">
        <v>31</v>
      </c>
      <c r="X119" s="1" t="s">
        <v>103</v>
      </c>
      <c r="Y119" s="1" t="s">
        <v>494</v>
      </c>
      <c r="Z119" s="1" t="s">
        <v>528</v>
      </c>
    </row>
    <row r="120" spans="1:26" x14ac:dyDescent="0.25">
      <c r="A120" s="1">
        <v>119</v>
      </c>
      <c r="B120" s="1">
        <v>903</v>
      </c>
      <c r="C120" s="1">
        <v>903</v>
      </c>
      <c r="D120" s="1" t="s">
        <v>67</v>
      </c>
      <c r="E120" s="2">
        <v>21713080.447000001</v>
      </c>
      <c r="F120" s="1" t="s">
        <v>68</v>
      </c>
      <c r="G120" s="1" t="s">
        <v>531</v>
      </c>
      <c r="H120" s="1" t="s">
        <v>532</v>
      </c>
      <c r="I120" s="1">
        <v>12016</v>
      </c>
      <c r="J120" s="1" t="s">
        <v>533</v>
      </c>
      <c r="K120" s="1" t="s">
        <v>534</v>
      </c>
      <c r="L120" s="2">
        <v>86.540610000000001</v>
      </c>
      <c r="M120" s="2">
        <v>27.16459</v>
      </c>
      <c r="N120" s="1">
        <v>213</v>
      </c>
      <c r="O120" s="2">
        <v>130019</v>
      </c>
      <c r="P120" s="1">
        <v>13</v>
      </c>
      <c r="Q120" s="1">
        <v>3</v>
      </c>
      <c r="R120" s="2">
        <v>21.713259999999998</v>
      </c>
      <c r="S120" s="2">
        <v>130019</v>
      </c>
      <c r="T120" s="1" t="s">
        <v>68</v>
      </c>
      <c r="U120" s="1" t="e">
        <f>VLOOKUP(T120,VOCAB!$A$2:$A$15,1,0)</f>
        <v>#N/A</v>
      </c>
      <c r="V120" s="1" t="s">
        <v>67</v>
      </c>
      <c r="W120" s="1" t="s">
        <v>31</v>
      </c>
      <c r="X120" s="1" t="s">
        <v>73</v>
      </c>
      <c r="Y120" s="1" t="s">
        <v>535</v>
      </c>
      <c r="Z120" s="1" t="s">
        <v>532</v>
      </c>
    </row>
    <row r="121" spans="1:26" x14ac:dyDescent="0.25">
      <c r="A121" s="1">
        <v>120</v>
      </c>
      <c r="B121" s="1">
        <v>671</v>
      </c>
      <c r="C121" s="1">
        <v>671</v>
      </c>
      <c r="D121" s="1" t="s">
        <v>25</v>
      </c>
      <c r="E121" s="2">
        <v>18304859.184</v>
      </c>
      <c r="F121" s="1" t="s">
        <v>26</v>
      </c>
      <c r="G121" s="1" t="s">
        <v>536</v>
      </c>
      <c r="H121" s="1" t="s">
        <v>536</v>
      </c>
      <c r="I121" s="1">
        <v>7010</v>
      </c>
      <c r="J121" s="1" t="s">
        <v>479</v>
      </c>
      <c r="K121" s="1" t="s">
        <v>537</v>
      </c>
      <c r="L121" s="2">
        <v>87.292450000000002</v>
      </c>
      <c r="M121" s="2">
        <v>27.16808</v>
      </c>
      <c r="N121" s="1">
        <v>7</v>
      </c>
      <c r="O121" s="2">
        <v>70010</v>
      </c>
      <c r="P121" s="1">
        <v>7</v>
      </c>
      <c r="Q121" s="1">
        <v>2</v>
      </c>
      <c r="R121" s="2">
        <v>18.304849999999998</v>
      </c>
      <c r="S121" s="2">
        <v>70010</v>
      </c>
      <c r="T121" s="1" t="s">
        <v>26</v>
      </c>
      <c r="U121" s="1" t="e">
        <f>VLOOKUP(T121,VOCAB!$A$2:$A$15,1,0)</f>
        <v>#N/A</v>
      </c>
      <c r="V121" s="1" t="s">
        <v>25</v>
      </c>
      <c r="W121" s="1" t="s">
        <v>31</v>
      </c>
      <c r="X121" s="1" t="s">
        <v>32</v>
      </c>
      <c r="Y121" s="1" t="s">
        <v>82</v>
      </c>
      <c r="Z121" s="1" t="s">
        <v>536</v>
      </c>
    </row>
    <row r="122" spans="1:26" hidden="1" x14ac:dyDescent="0.25">
      <c r="A122" s="1">
        <v>121</v>
      </c>
      <c r="B122" s="1">
        <v>461</v>
      </c>
      <c r="C122" s="1">
        <v>461</v>
      </c>
      <c r="D122" s="1" t="s">
        <v>155</v>
      </c>
      <c r="E122" s="2">
        <v>38092853.583999999</v>
      </c>
      <c r="F122" s="1" t="s">
        <v>156</v>
      </c>
      <c r="G122" s="1" t="s">
        <v>538</v>
      </c>
      <c r="H122" s="1" t="s">
        <v>538</v>
      </c>
      <c r="I122" s="1">
        <v>20044</v>
      </c>
      <c r="J122" s="1" t="s">
        <v>539</v>
      </c>
      <c r="K122" s="1" t="s">
        <v>540</v>
      </c>
      <c r="L122" s="2">
        <v>86.345089999999999</v>
      </c>
      <c r="M122" s="2">
        <v>27.169750000000001</v>
      </c>
      <c r="N122" s="1">
        <v>311</v>
      </c>
      <c r="O122" s="2">
        <v>200044</v>
      </c>
      <c r="P122" s="1">
        <v>20</v>
      </c>
      <c r="Q122" s="1">
        <v>4</v>
      </c>
      <c r="R122" s="2">
        <v>38.092979999999997</v>
      </c>
      <c r="S122" s="2">
        <v>200044</v>
      </c>
      <c r="T122" s="1" t="s">
        <v>156</v>
      </c>
      <c r="U122" s="1" t="str">
        <f>VLOOKUP(T122,VOCAB!$A$2:$A$15,1,0)</f>
        <v>Sindhuli</v>
      </c>
      <c r="V122" s="1" t="s">
        <v>155</v>
      </c>
      <c r="W122" s="1" t="s">
        <v>160</v>
      </c>
      <c r="X122" s="1" t="s">
        <v>161</v>
      </c>
      <c r="Y122" s="1" t="s">
        <v>541</v>
      </c>
      <c r="Z122" s="1" t="s">
        <v>538</v>
      </c>
    </row>
    <row r="123" spans="1:26" x14ac:dyDescent="0.25">
      <c r="A123" s="1">
        <v>122</v>
      </c>
      <c r="B123" s="1">
        <v>914</v>
      </c>
      <c r="C123" s="1">
        <v>914</v>
      </c>
      <c r="D123" s="1" t="s">
        <v>67</v>
      </c>
      <c r="E123" s="2">
        <v>33158875.642000001</v>
      </c>
      <c r="F123" s="1" t="s">
        <v>68</v>
      </c>
      <c r="G123" s="1" t="s">
        <v>542</v>
      </c>
      <c r="H123" s="1" t="s">
        <v>543</v>
      </c>
      <c r="I123" s="1">
        <v>12030</v>
      </c>
      <c r="J123" s="1" t="s">
        <v>544</v>
      </c>
      <c r="K123" s="1" t="s">
        <v>545</v>
      </c>
      <c r="L123" s="2">
        <v>86.593059999999994</v>
      </c>
      <c r="M123" s="2">
        <v>27.169910000000002</v>
      </c>
      <c r="N123" s="1">
        <v>224</v>
      </c>
      <c r="O123" s="2">
        <v>130030</v>
      </c>
      <c r="P123" s="1">
        <v>13</v>
      </c>
      <c r="Q123" s="1">
        <v>3</v>
      </c>
      <c r="R123" s="2">
        <v>33.158079999999998</v>
      </c>
      <c r="S123" s="2">
        <v>130030</v>
      </c>
      <c r="T123" s="1" t="s">
        <v>68</v>
      </c>
      <c r="U123" s="1" t="e">
        <f>VLOOKUP(T123,VOCAB!$A$2:$A$15,1,0)</f>
        <v>#N/A</v>
      </c>
      <c r="V123" s="1" t="s">
        <v>67</v>
      </c>
      <c r="W123" s="1" t="s">
        <v>31</v>
      </c>
      <c r="X123" s="1" t="s">
        <v>73</v>
      </c>
      <c r="Y123" s="1" t="s">
        <v>546</v>
      </c>
      <c r="Z123" s="1" t="s">
        <v>543</v>
      </c>
    </row>
    <row r="124" spans="1:26" hidden="1" x14ac:dyDescent="0.25">
      <c r="A124" s="1">
        <v>123</v>
      </c>
      <c r="B124" s="1">
        <v>421</v>
      </c>
      <c r="C124" s="1">
        <v>421</v>
      </c>
      <c r="D124" s="1" t="s">
        <v>155</v>
      </c>
      <c r="E124" s="2">
        <v>34172365.281000003</v>
      </c>
      <c r="F124" s="1" t="s">
        <v>156</v>
      </c>
      <c r="G124" s="1" t="s">
        <v>547</v>
      </c>
      <c r="H124" s="1" t="s">
        <v>547</v>
      </c>
      <c r="I124" s="1">
        <v>20004</v>
      </c>
      <c r="J124" s="1" t="s">
        <v>548</v>
      </c>
      <c r="K124" s="1" t="s">
        <v>549</v>
      </c>
      <c r="L124" s="2">
        <v>86.125889999999998</v>
      </c>
      <c r="M124" s="2">
        <v>27.169920000000001</v>
      </c>
      <c r="N124" s="1">
        <v>272</v>
      </c>
      <c r="O124" s="2">
        <v>200004</v>
      </c>
      <c r="P124" s="1">
        <v>20</v>
      </c>
      <c r="Q124" s="1">
        <v>4</v>
      </c>
      <c r="R124" s="2">
        <v>34.172370000000001</v>
      </c>
      <c r="S124" s="2">
        <v>200004</v>
      </c>
      <c r="T124" s="1" t="s">
        <v>156</v>
      </c>
      <c r="U124" s="1" t="str">
        <f>VLOOKUP(T124,VOCAB!$A$2:$A$15,1,0)</f>
        <v>Sindhuli</v>
      </c>
      <c r="V124" s="1" t="s">
        <v>155</v>
      </c>
      <c r="W124" s="1" t="s">
        <v>160</v>
      </c>
      <c r="X124" s="1" t="s">
        <v>161</v>
      </c>
      <c r="Y124" s="1" t="s">
        <v>539</v>
      </c>
      <c r="Z124" s="1" t="s">
        <v>547</v>
      </c>
    </row>
    <row r="125" spans="1:26" x14ac:dyDescent="0.25">
      <c r="A125" s="1">
        <v>124</v>
      </c>
      <c r="B125" s="1">
        <v>783</v>
      </c>
      <c r="C125" s="1">
        <v>783</v>
      </c>
      <c r="D125" s="1" t="s">
        <v>25</v>
      </c>
      <c r="E125" s="2">
        <v>12506354.217</v>
      </c>
      <c r="F125" s="1" t="s">
        <v>98</v>
      </c>
      <c r="G125" s="1" t="s">
        <v>550</v>
      </c>
      <c r="H125" s="1" t="s">
        <v>551</v>
      </c>
      <c r="I125" s="1">
        <v>10051</v>
      </c>
      <c r="J125" s="1" t="s">
        <v>552</v>
      </c>
      <c r="K125" s="1" t="s">
        <v>553</v>
      </c>
      <c r="L125" s="2">
        <v>87.106070000000003</v>
      </c>
      <c r="M125" s="2">
        <v>27.17163</v>
      </c>
      <c r="N125" s="1">
        <v>104</v>
      </c>
      <c r="O125" s="2">
        <v>100052</v>
      </c>
      <c r="P125" s="1">
        <v>10</v>
      </c>
      <c r="Q125" s="1">
        <v>2</v>
      </c>
      <c r="R125" s="2">
        <v>12.50623</v>
      </c>
      <c r="S125" s="2">
        <v>100052</v>
      </c>
      <c r="T125" s="1" t="s">
        <v>98</v>
      </c>
      <c r="U125" s="1" t="e">
        <f>VLOOKUP(T125,VOCAB!$A$2:$A$15,1,0)</f>
        <v>#N/A</v>
      </c>
      <c r="V125" s="1" t="s">
        <v>25</v>
      </c>
      <c r="W125" s="1" t="s">
        <v>31</v>
      </c>
      <c r="X125" s="1" t="s">
        <v>103</v>
      </c>
      <c r="Y125" s="1" t="s">
        <v>406</v>
      </c>
      <c r="Z125" s="1" t="s">
        <v>551</v>
      </c>
    </row>
    <row r="126" spans="1:26" x14ac:dyDescent="0.25">
      <c r="A126" s="1">
        <v>125</v>
      </c>
      <c r="B126" s="1">
        <v>675</v>
      </c>
      <c r="C126" s="1">
        <v>675</v>
      </c>
      <c r="D126" s="1" t="s">
        <v>25</v>
      </c>
      <c r="E126" s="2">
        <v>16985229.219999999</v>
      </c>
      <c r="F126" s="1" t="s">
        <v>26</v>
      </c>
      <c r="G126" s="1" t="s">
        <v>416</v>
      </c>
      <c r="H126" s="1" t="s">
        <v>417</v>
      </c>
      <c r="I126" s="1">
        <v>7015</v>
      </c>
      <c r="J126" s="1" t="s">
        <v>84</v>
      </c>
      <c r="K126" s="1" t="s">
        <v>554</v>
      </c>
      <c r="L126" s="2">
        <v>87.33717</v>
      </c>
      <c r="M126" s="2">
        <v>27.172139999999999</v>
      </c>
      <c r="N126" s="1">
        <v>11</v>
      </c>
      <c r="O126" s="2">
        <v>70014</v>
      </c>
      <c r="P126" s="1">
        <v>7</v>
      </c>
      <c r="Q126" s="1">
        <v>2</v>
      </c>
      <c r="R126" s="2">
        <v>16.98546</v>
      </c>
      <c r="S126" s="2">
        <v>70014</v>
      </c>
      <c r="T126" s="1" t="s">
        <v>26</v>
      </c>
      <c r="U126" s="1" t="e">
        <f>VLOOKUP(T126,VOCAB!$A$2:$A$15,1,0)</f>
        <v>#N/A</v>
      </c>
      <c r="V126" s="1" t="s">
        <v>25</v>
      </c>
      <c r="W126" s="1" t="s">
        <v>31</v>
      </c>
      <c r="X126" s="1" t="s">
        <v>32</v>
      </c>
      <c r="Y126" s="1" t="s">
        <v>139</v>
      </c>
      <c r="Z126" s="1" t="s">
        <v>421</v>
      </c>
    </row>
    <row r="127" spans="1:26" hidden="1" x14ac:dyDescent="0.25">
      <c r="A127" s="1">
        <v>126</v>
      </c>
      <c r="B127" s="1">
        <v>442</v>
      </c>
      <c r="C127" s="1">
        <v>442</v>
      </c>
      <c r="D127" s="1" t="s">
        <v>155</v>
      </c>
      <c r="E127" s="2">
        <v>208083945.51800001</v>
      </c>
      <c r="F127" s="1" t="s">
        <v>156</v>
      </c>
      <c r="G127" s="1" t="s">
        <v>555</v>
      </c>
      <c r="H127" s="1" t="s">
        <v>556</v>
      </c>
      <c r="I127" s="1">
        <v>20025</v>
      </c>
      <c r="J127" s="1" t="s">
        <v>557</v>
      </c>
      <c r="K127" s="1" t="s">
        <v>558</v>
      </c>
      <c r="L127" s="2">
        <v>85.927440000000004</v>
      </c>
      <c r="M127" s="2">
        <v>27.173490000000001</v>
      </c>
      <c r="N127" s="1">
        <v>309</v>
      </c>
      <c r="O127" s="2">
        <v>200042</v>
      </c>
      <c r="P127" s="1">
        <v>20</v>
      </c>
      <c r="Q127" s="1">
        <v>4</v>
      </c>
      <c r="R127" s="2">
        <v>81.472809999999996</v>
      </c>
      <c r="S127" s="2">
        <v>200042</v>
      </c>
      <c r="T127" s="1" t="s">
        <v>156</v>
      </c>
      <c r="U127" s="1" t="str">
        <f>VLOOKUP(T127,VOCAB!$A$2:$A$15,1,0)</f>
        <v>Sindhuli</v>
      </c>
      <c r="V127" s="1" t="s">
        <v>155</v>
      </c>
      <c r="W127" s="1" t="s">
        <v>160</v>
      </c>
      <c r="X127" s="1" t="s">
        <v>161</v>
      </c>
      <c r="Y127" s="1" t="s">
        <v>559</v>
      </c>
      <c r="Z127" s="1" t="s">
        <v>560</v>
      </c>
    </row>
    <row r="128" spans="1:26" x14ac:dyDescent="0.25">
      <c r="A128" s="1">
        <v>127</v>
      </c>
      <c r="B128" s="1">
        <v>739</v>
      </c>
      <c r="C128" s="1">
        <v>739</v>
      </c>
      <c r="D128" s="1" t="s">
        <v>25</v>
      </c>
      <c r="E128" s="2">
        <v>13442876.414000001</v>
      </c>
      <c r="F128" s="1" t="s">
        <v>98</v>
      </c>
      <c r="G128" s="1" t="s">
        <v>98</v>
      </c>
      <c r="H128" s="1" t="s">
        <v>98</v>
      </c>
      <c r="I128" s="1">
        <v>10008</v>
      </c>
      <c r="J128" s="1" t="s">
        <v>561</v>
      </c>
      <c r="K128" s="1" t="s">
        <v>562</v>
      </c>
      <c r="L128" s="2">
        <v>87.043199999999999</v>
      </c>
      <c r="M128" s="2">
        <v>27.173760000000001</v>
      </c>
      <c r="N128" s="1">
        <v>64</v>
      </c>
      <c r="O128" s="2">
        <v>100008</v>
      </c>
      <c r="P128" s="1">
        <v>10</v>
      </c>
      <c r="Q128" s="1">
        <v>2</v>
      </c>
      <c r="R128" s="2">
        <v>68.444730000000007</v>
      </c>
      <c r="S128" s="2">
        <v>100008</v>
      </c>
      <c r="T128" s="1" t="s">
        <v>98</v>
      </c>
      <c r="U128" s="1" t="e">
        <f>VLOOKUP(T128,VOCAB!$A$2:$A$15,1,0)</f>
        <v>#N/A</v>
      </c>
      <c r="V128" s="1" t="s">
        <v>25</v>
      </c>
      <c r="W128" s="1" t="s">
        <v>31</v>
      </c>
      <c r="X128" s="1" t="s">
        <v>103</v>
      </c>
      <c r="Y128" s="1" t="s">
        <v>469</v>
      </c>
      <c r="Z128" s="1" t="s">
        <v>470</v>
      </c>
    </row>
    <row r="129" spans="1:26" hidden="1" x14ac:dyDescent="0.25">
      <c r="A129" s="1">
        <v>128</v>
      </c>
      <c r="B129" s="1">
        <v>880</v>
      </c>
      <c r="C129" s="1">
        <v>880</v>
      </c>
      <c r="D129" s="1" t="s">
        <v>67</v>
      </c>
      <c r="E129" s="2">
        <v>17698139.798999999</v>
      </c>
      <c r="F129" s="1" t="s">
        <v>563</v>
      </c>
      <c r="G129" s="1" t="s">
        <v>564</v>
      </c>
      <c r="H129" s="1" t="s">
        <v>564</v>
      </c>
      <c r="I129" s="1">
        <v>13051</v>
      </c>
      <c r="J129" s="1" t="s">
        <v>565</v>
      </c>
      <c r="K129" s="1" t="s">
        <v>566</v>
      </c>
      <c r="L129" s="2">
        <v>86.442509999999999</v>
      </c>
      <c r="M129" s="2">
        <v>27.173950000000001</v>
      </c>
      <c r="N129" s="1">
        <v>191</v>
      </c>
      <c r="O129" s="2">
        <v>120052</v>
      </c>
      <c r="P129" s="1">
        <v>12</v>
      </c>
      <c r="Q129" s="1">
        <v>3</v>
      </c>
      <c r="R129" s="2">
        <v>17.698129999999999</v>
      </c>
      <c r="S129" s="2">
        <v>120052</v>
      </c>
      <c r="T129" s="1" t="s">
        <v>563</v>
      </c>
      <c r="U129" s="1" t="str">
        <f>VLOOKUP(T129,VOCAB!$A$2:$A$15,1,0)</f>
        <v>Okhaldhunga</v>
      </c>
      <c r="V129" s="1" t="s">
        <v>67</v>
      </c>
      <c r="W129" s="1" t="s">
        <v>31</v>
      </c>
      <c r="X129" s="1" t="s">
        <v>567</v>
      </c>
      <c r="Y129" s="1" t="s">
        <v>442</v>
      </c>
      <c r="Z129" s="1" t="s">
        <v>564</v>
      </c>
    </row>
    <row r="130" spans="1:26" x14ac:dyDescent="0.25">
      <c r="A130" s="1">
        <v>129</v>
      </c>
      <c r="B130" s="1">
        <v>947</v>
      </c>
      <c r="C130" s="1">
        <v>947</v>
      </c>
      <c r="D130" s="1" t="s">
        <v>67</v>
      </c>
      <c r="E130" s="2">
        <v>15147080.385</v>
      </c>
      <c r="F130" s="1" t="s">
        <v>68</v>
      </c>
      <c r="G130" s="1" t="s">
        <v>568</v>
      </c>
      <c r="H130" s="1" t="s">
        <v>569</v>
      </c>
      <c r="I130" s="1">
        <v>12064</v>
      </c>
      <c r="J130" s="1" t="s">
        <v>570</v>
      </c>
      <c r="K130" s="1" t="s">
        <v>571</v>
      </c>
      <c r="L130" s="2">
        <v>86.866309999999999</v>
      </c>
      <c r="M130" s="2">
        <v>27.175370000000001</v>
      </c>
      <c r="N130" s="1">
        <v>255</v>
      </c>
      <c r="O130" s="2">
        <v>130063</v>
      </c>
      <c r="P130" s="1">
        <v>13</v>
      </c>
      <c r="Q130" s="1">
        <v>3</v>
      </c>
      <c r="R130" s="2">
        <v>15.14695</v>
      </c>
      <c r="S130" s="2">
        <v>130063</v>
      </c>
      <c r="T130" s="1" t="s">
        <v>68</v>
      </c>
      <c r="U130" s="1" t="e">
        <f>VLOOKUP(T130,VOCAB!$A$2:$A$15,1,0)</f>
        <v>#N/A</v>
      </c>
      <c r="V130" s="1" t="s">
        <v>67</v>
      </c>
      <c r="W130" s="1" t="s">
        <v>31</v>
      </c>
      <c r="X130" s="1" t="s">
        <v>73</v>
      </c>
      <c r="Y130" s="1" t="s">
        <v>572</v>
      </c>
      <c r="Z130" s="1" t="s">
        <v>569</v>
      </c>
    </row>
    <row r="131" spans="1:26" x14ac:dyDescent="0.25">
      <c r="A131" s="1">
        <v>130</v>
      </c>
      <c r="B131" s="1">
        <v>790</v>
      </c>
      <c r="C131" s="1">
        <v>790</v>
      </c>
      <c r="D131" s="1" t="s">
        <v>25</v>
      </c>
      <c r="E131" s="2">
        <v>16589106.693</v>
      </c>
      <c r="F131" s="1" t="s">
        <v>98</v>
      </c>
      <c r="G131" s="1" t="s">
        <v>573</v>
      </c>
      <c r="H131" s="1" t="s">
        <v>574</v>
      </c>
      <c r="I131" s="1">
        <v>10058</v>
      </c>
      <c r="J131" s="1" t="s">
        <v>575</v>
      </c>
      <c r="K131" s="1" t="s">
        <v>576</v>
      </c>
      <c r="L131" s="2">
        <v>87.139380000000003</v>
      </c>
      <c r="M131" s="2">
        <v>27.178329999999999</v>
      </c>
      <c r="N131" s="1">
        <v>110</v>
      </c>
      <c r="O131" s="2">
        <v>100059</v>
      </c>
      <c r="P131" s="1">
        <v>10</v>
      </c>
      <c r="Q131" s="1">
        <v>2</v>
      </c>
      <c r="R131" s="2">
        <v>16.589449999999999</v>
      </c>
      <c r="S131" s="2">
        <v>100059</v>
      </c>
      <c r="T131" s="1" t="s">
        <v>98</v>
      </c>
      <c r="U131" s="1" t="e">
        <f>VLOOKUP(T131,VOCAB!$A$2:$A$15,1,0)</f>
        <v>#N/A</v>
      </c>
      <c r="V131" s="1" t="s">
        <v>25</v>
      </c>
      <c r="W131" s="1" t="s">
        <v>31</v>
      </c>
      <c r="X131" s="1" t="s">
        <v>103</v>
      </c>
      <c r="Y131" s="1" t="s">
        <v>254</v>
      </c>
      <c r="Z131" s="1" t="s">
        <v>574</v>
      </c>
    </row>
    <row r="132" spans="1:26" x14ac:dyDescent="0.25">
      <c r="A132" s="1">
        <v>131</v>
      </c>
      <c r="B132" s="1">
        <v>766</v>
      </c>
      <c r="C132" s="1">
        <v>766</v>
      </c>
      <c r="D132" s="1" t="s">
        <v>25</v>
      </c>
      <c r="E132" s="2">
        <v>17867904.537</v>
      </c>
      <c r="F132" s="1" t="s">
        <v>98</v>
      </c>
      <c r="G132" s="1" t="s">
        <v>577</v>
      </c>
      <c r="H132" s="1" t="s">
        <v>578</v>
      </c>
      <c r="I132" s="1">
        <v>10033</v>
      </c>
      <c r="J132" s="1" t="s">
        <v>579</v>
      </c>
      <c r="K132" s="1" t="s">
        <v>580</v>
      </c>
      <c r="L132" s="2">
        <v>86.959909999999994</v>
      </c>
      <c r="M132" s="2">
        <v>27.178989999999999</v>
      </c>
      <c r="N132" s="1">
        <v>88</v>
      </c>
      <c r="O132" s="2">
        <v>100035</v>
      </c>
      <c r="P132" s="1">
        <v>10</v>
      </c>
      <c r="Q132" s="1">
        <v>2</v>
      </c>
      <c r="R132" s="2">
        <v>17.867940000000001</v>
      </c>
      <c r="S132" s="2">
        <v>100035</v>
      </c>
      <c r="T132" s="1" t="s">
        <v>98</v>
      </c>
      <c r="U132" s="1" t="e">
        <f>VLOOKUP(T132,VOCAB!$A$2:$A$15,1,0)</f>
        <v>#N/A</v>
      </c>
      <c r="V132" s="1" t="s">
        <v>25</v>
      </c>
      <c r="W132" s="1" t="s">
        <v>31</v>
      </c>
      <c r="X132" s="1" t="s">
        <v>103</v>
      </c>
      <c r="Y132" s="1" t="s">
        <v>581</v>
      </c>
      <c r="Z132" s="1" t="s">
        <v>578</v>
      </c>
    </row>
    <row r="133" spans="1:26" x14ac:dyDescent="0.25">
      <c r="A133" s="1">
        <v>132</v>
      </c>
      <c r="B133" s="1">
        <v>921</v>
      </c>
      <c r="C133" s="1">
        <v>921</v>
      </c>
      <c r="D133" s="1" t="s">
        <v>67</v>
      </c>
      <c r="E133" s="2">
        <v>18875494.717999998</v>
      </c>
      <c r="F133" s="1" t="s">
        <v>68</v>
      </c>
      <c r="G133" s="1" t="s">
        <v>582</v>
      </c>
      <c r="H133" s="1" t="s">
        <v>582</v>
      </c>
      <c r="I133" s="1">
        <v>12038</v>
      </c>
      <c r="J133" s="1" t="s">
        <v>583</v>
      </c>
      <c r="K133" s="1" t="s">
        <v>584</v>
      </c>
      <c r="L133" s="2">
        <v>86.77225</v>
      </c>
      <c r="M133" s="2">
        <v>27.18111</v>
      </c>
      <c r="N133" s="1">
        <v>218</v>
      </c>
      <c r="O133" s="2">
        <v>130024</v>
      </c>
      <c r="P133" s="1">
        <v>13</v>
      </c>
      <c r="Q133" s="1">
        <v>3</v>
      </c>
      <c r="R133" s="2">
        <v>70.136709999999994</v>
      </c>
      <c r="S133" s="2">
        <v>130024</v>
      </c>
      <c r="T133" s="1" t="s">
        <v>68</v>
      </c>
      <c r="U133" s="1" t="e">
        <f>VLOOKUP(T133,VOCAB!$A$2:$A$15,1,0)</f>
        <v>#N/A</v>
      </c>
      <c r="V133" s="1" t="s">
        <v>67</v>
      </c>
      <c r="W133" s="1" t="s">
        <v>31</v>
      </c>
      <c r="X133" s="1" t="s">
        <v>73</v>
      </c>
      <c r="Y133" s="1" t="s">
        <v>585</v>
      </c>
      <c r="Z133" s="1" t="s">
        <v>586</v>
      </c>
    </row>
    <row r="134" spans="1:26" x14ac:dyDescent="0.25">
      <c r="A134" s="1">
        <v>133</v>
      </c>
      <c r="B134" s="1">
        <v>896</v>
      </c>
      <c r="C134" s="1">
        <v>896</v>
      </c>
      <c r="D134" s="1" t="s">
        <v>67</v>
      </c>
      <c r="E134" s="2">
        <v>17139125.098999999</v>
      </c>
      <c r="F134" s="1" t="s">
        <v>68</v>
      </c>
      <c r="G134" s="1" t="s">
        <v>587</v>
      </c>
      <c r="H134" s="1" t="s">
        <v>588</v>
      </c>
      <c r="I134" s="1">
        <v>12013</v>
      </c>
      <c r="J134" s="1" t="s">
        <v>589</v>
      </c>
      <c r="K134" s="1" t="s">
        <v>590</v>
      </c>
      <c r="L134" s="2">
        <v>86.735339999999994</v>
      </c>
      <c r="M134" s="2">
        <v>27.181360000000002</v>
      </c>
      <c r="N134" s="1">
        <v>206</v>
      </c>
      <c r="O134" s="2">
        <v>130012</v>
      </c>
      <c r="P134" s="1">
        <v>13</v>
      </c>
      <c r="Q134" s="1">
        <v>3</v>
      </c>
      <c r="R134" s="2">
        <v>17.139089999999999</v>
      </c>
      <c r="S134" s="2">
        <v>130012</v>
      </c>
      <c r="T134" s="1" t="s">
        <v>68</v>
      </c>
      <c r="U134" s="1" t="e">
        <f>VLOOKUP(T134,VOCAB!$A$2:$A$15,1,0)</f>
        <v>#N/A</v>
      </c>
      <c r="V134" s="1" t="s">
        <v>67</v>
      </c>
      <c r="W134" s="1" t="s">
        <v>31</v>
      </c>
      <c r="X134" s="1" t="s">
        <v>73</v>
      </c>
      <c r="Y134" s="1" t="s">
        <v>591</v>
      </c>
      <c r="Z134" s="1" t="s">
        <v>587</v>
      </c>
    </row>
    <row r="135" spans="1:26" x14ac:dyDescent="0.25">
      <c r="A135" s="1">
        <v>134</v>
      </c>
      <c r="B135" s="1">
        <v>928</v>
      </c>
      <c r="C135" s="1">
        <v>928</v>
      </c>
      <c r="D135" s="1" t="s">
        <v>67</v>
      </c>
      <c r="E135" s="2">
        <v>16217211.231000001</v>
      </c>
      <c r="F135" s="1" t="s">
        <v>68</v>
      </c>
      <c r="G135" s="1" t="s">
        <v>592</v>
      </c>
      <c r="H135" s="1" t="s">
        <v>592</v>
      </c>
      <c r="I135" s="1">
        <v>12046</v>
      </c>
      <c r="J135" s="1" t="s">
        <v>593</v>
      </c>
      <c r="K135" s="1" t="s">
        <v>594</v>
      </c>
      <c r="L135" s="2">
        <v>86.806010000000001</v>
      </c>
      <c r="M135" s="2">
        <v>27.183820000000001</v>
      </c>
      <c r="N135" s="1">
        <v>218</v>
      </c>
      <c r="O135" s="2">
        <v>130024</v>
      </c>
      <c r="P135" s="1">
        <v>13</v>
      </c>
      <c r="Q135" s="1">
        <v>3</v>
      </c>
      <c r="R135" s="2">
        <v>70.136709999999994</v>
      </c>
      <c r="S135" s="2">
        <v>130024</v>
      </c>
      <c r="T135" s="1" t="s">
        <v>68</v>
      </c>
      <c r="U135" s="1" t="e">
        <f>VLOOKUP(T135,VOCAB!$A$2:$A$15,1,0)</f>
        <v>#N/A</v>
      </c>
      <c r="V135" s="1" t="s">
        <v>67</v>
      </c>
      <c r="W135" s="1" t="s">
        <v>31</v>
      </c>
      <c r="X135" s="1" t="s">
        <v>73</v>
      </c>
      <c r="Y135" s="1" t="s">
        <v>585</v>
      </c>
      <c r="Z135" s="1" t="s">
        <v>586</v>
      </c>
    </row>
    <row r="136" spans="1:26" hidden="1" x14ac:dyDescent="0.25">
      <c r="A136" s="1">
        <v>135</v>
      </c>
      <c r="B136" s="1">
        <v>447</v>
      </c>
      <c r="C136" s="1">
        <v>447</v>
      </c>
      <c r="D136" s="1" t="s">
        <v>155</v>
      </c>
      <c r="E136" s="2">
        <v>123504200.123</v>
      </c>
      <c r="F136" s="1" t="s">
        <v>156</v>
      </c>
      <c r="G136" s="1" t="s">
        <v>595</v>
      </c>
      <c r="H136" s="1" t="s">
        <v>596</v>
      </c>
      <c r="I136" s="1">
        <v>20030</v>
      </c>
      <c r="J136" s="1" t="s">
        <v>597</v>
      </c>
      <c r="K136" s="1" t="s">
        <v>598</v>
      </c>
      <c r="L136" s="2">
        <v>85.579319999999996</v>
      </c>
      <c r="M136" s="2">
        <v>27.18469</v>
      </c>
      <c r="N136" s="1">
        <v>298</v>
      </c>
      <c r="O136" s="2">
        <v>200030</v>
      </c>
      <c r="P136" s="1">
        <v>20</v>
      </c>
      <c r="Q136" s="1">
        <v>4</v>
      </c>
      <c r="R136" s="2">
        <v>123.45295</v>
      </c>
      <c r="S136" s="2">
        <v>200030</v>
      </c>
      <c r="T136" s="1" t="s">
        <v>156</v>
      </c>
      <c r="U136" s="1" t="str">
        <f>VLOOKUP(T136,VOCAB!$A$2:$A$15,1,0)</f>
        <v>Sindhuli</v>
      </c>
      <c r="V136" s="1" t="s">
        <v>155</v>
      </c>
      <c r="W136" s="1" t="s">
        <v>160</v>
      </c>
      <c r="X136" s="1" t="s">
        <v>161</v>
      </c>
      <c r="Y136" s="1" t="s">
        <v>520</v>
      </c>
      <c r="Z136" s="1" t="s">
        <v>596</v>
      </c>
    </row>
    <row r="137" spans="1:26" hidden="1" x14ac:dyDescent="0.25">
      <c r="A137" s="1">
        <v>136</v>
      </c>
      <c r="B137" s="1">
        <v>459</v>
      </c>
      <c r="C137" s="1">
        <v>459</v>
      </c>
      <c r="D137" s="1" t="s">
        <v>155</v>
      </c>
      <c r="E137" s="2">
        <v>81473249.973000005</v>
      </c>
      <c r="F137" s="1" t="s">
        <v>156</v>
      </c>
      <c r="G137" s="1" t="s">
        <v>560</v>
      </c>
      <c r="H137" s="1" t="s">
        <v>560</v>
      </c>
      <c r="I137" s="1">
        <v>20042</v>
      </c>
      <c r="J137" s="1" t="s">
        <v>439</v>
      </c>
      <c r="K137" s="1" t="s">
        <v>599</v>
      </c>
      <c r="L137" s="2">
        <v>85.991519999999994</v>
      </c>
      <c r="M137" s="2">
        <v>27.186489999999999</v>
      </c>
      <c r="N137" s="1">
        <v>309</v>
      </c>
      <c r="O137" s="2">
        <v>200042</v>
      </c>
      <c r="P137" s="1">
        <v>20</v>
      </c>
      <c r="Q137" s="1">
        <v>4</v>
      </c>
      <c r="R137" s="2">
        <v>81.472809999999996</v>
      </c>
      <c r="S137" s="2">
        <v>200042</v>
      </c>
      <c r="T137" s="1" t="s">
        <v>156</v>
      </c>
      <c r="U137" s="1" t="str">
        <f>VLOOKUP(T137,VOCAB!$A$2:$A$15,1,0)</f>
        <v>Sindhuli</v>
      </c>
      <c r="V137" s="1" t="s">
        <v>155</v>
      </c>
      <c r="W137" s="1" t="s">
        <v>160</v>
      </c>
      <c r="X137" s="1" t="s">
        <v>161</v>
      </c>
      <c r="Y137" s="1" t="s">
        <v>559</v>
      </c>
      <c r="Z137" s="1" t="s">
        <v>560</v>
      </c>
    </row>
    <row r="138" spans="1:26" x14ac:dyDescent="0.25">
      <c r="A138" s="1">
        <v>137</v>
      </c>
      <c r="B138" s="1">
        <v>773</v>
      </c>
      <c r="C138" s="1">
        <v>773</v>
      </c>
      <c r="D138" s="1" t="s">
        <v>25</v>
      </c>
      <c r="E138" s="2">
        <v>10360319.106000001</v>
      </c>
      <c r="F138" s="1" t="s">
        <v>98</v>
      </c>
      <c r="G138" s="1" t="s">
        <v>600</v>
      </c>
      <c r="H138" s="1" t="s">
        <v>600</v>
      </c>
      <c r="I138" s="1">
        <v>10041</v>
      </c>
      <c r="J138" s="1" t="s">
        <v>453</v>
      </c>
      <c r="K138" s="1" t="s">
        <v>601</v>
      </c>
      <c r="L138" s="2">
        <v>86.938360000000003</v>
      </c>
      <c r="M138" s="2">
        <v>27.190580000000001</v>
      </c>
      <c r="N138" s="1">
        <v>94</v>
      </c>
      <c r="O138" s="2">
        <v>100042</v>
      </c>
      <c r="P138" s="1">
        <v>10</v>
      </c>
      <c r="Q138" s="1">
        <v>2</v>
      </c>
      <c r="R138" s="2">
        <v>10.360440000000001</v>
      </c>
      <c r="S138" s="2">
        <v>100042</v>
      </c>
      <c r="T138" s="1" t="s">
        <v>98</v>
      </c>
      <c r="U138" s="1" t="e">
        <f>VLOOKUP(T138,VOCAB!$A$2:$A$15,1,0)</f>
        <v>#N/A</v>
      </c>
      <c r="V138" s="1" t="s">
        <v>25</v>
      </c>
      <c r="W138" s="1" t="s">
        <v>31</v>
      </c>
      <c r="X138" s="1" t="s">
        <v>103</v>
      </c>
      <c r="Y138" s="1" t="s">
        <v>176</v>
      </c>
      <c r="Z138" s="1" t="s">
        <v>600</v>
      </c>
    </row>
    <row r="139" spans="1:26" hidden="1" x14ac:dyDescent="0.25">
      <c r="A139" s="1">
        <v>138</v>
      </c>
      <c r="B139" s="1">
        <v>470</v>
      </c>
      <c r="C139" s="1">
        <v>470</v>
      </c>
      <c r="D139" s="1" t="s">
        <v>155</v>
      </c>
      <c r="E139" s="2">
        <v>16229203.747</v>
      </c>
      <c r="F139" s="1" t="s">
        <v>156</v>
      </c>
      <c r="G139" s="1" t="s">
        <v>602</v>
      </c>
      <c r="H139" s="1" t="s">
        <v>603</v>
      </c>
      <c r="I139" s="1">
        <v>20053</v>
      </c>
      <c r="J139" s="1" t="s">
        <v>335</v>
      </c>
      <c r="K139" s="1" t="s">
        <v>604</v>
      </c>
      <c r="L139" s="2">
        <v>86.179659999999998</v>
      </c>
      <c r="M139" s="2">
        <v>27.190740000000002</v>
      </c>
      <c r="N139" s="1">
        <v>319</v>
      </c>
      <c r="O139" s="2">
        <v>200053</v>
      </c>
      <c r="P139" s="1">
        <v>20</v>
      </c>
      <c r="Q139" s="1">
        <v>4</v>
      </c>
      <c r="R139" s="2">
        <v>16.229209999999998</v>
      </c>
      <c r="S139" s="2">
        <v>200053</v>
      </c>
      <c r="T139" s="1" t="s">
        <v>156</v>
      </c>
      <c r="U139" s="1" t="str">
        <f>VLOOKUP(T139,VOCAB!$A$2:$A$15,1,0)</f>
        <v>Sindhuli</v>
      </c>
      <c r="V139" s="1" t="s">
        <v>155</v>
      </c>
      <c r="W139" s="1" t="s">
        <v>160</v>
      </c>
      <c r="X139" s="1" t="s">
        <v>161</v>
      </c>
      <c r="Y139" s="1" t="s">
        <v>605</v>
      </c>
      <c r="Z139" s="1" t="s">
        <v>603</v>
      </c>
    </row>
    <row r="140" spans="1:26" hidden="1" x14ac:dyDescent="0.25">
      <c r="A140" s="1">
        <v>139</v>
      </c>
      <c r="B140" s="1">
        <v>445</v>
      </c>
      <c r="C140" s="1">
        <v>445</v>
      </c>
      <c r="D140" s="1" t="s">
        <v>155</v>
      </c>
      <c r="E140" s="2">
        <v>29801512.390999999</v>
      </c>
      <c r="F140" s="1" t="s">
        <v>156</v>
      </c>
      <c r="G140" s="1" t="s">
        <v>606</v>
      </c>
      <c r="H140" s="1" t="s">
        <v>606</v>
      </c>
      <c r="I140" s="1">
        <v>20028</v>
      </c>
      <c r="J140" s="1" t="s">
        <v>339</v>
      </c>
      <c r="K140" s="1" t="s">
        <v>607</v>
      </c>
      <c r="L140" s="2">
        <v>86.245599999999996</v>
      </c>
      <c r="M140" s="2">
        <v>27.19098</v>
      </c>
      <c r="N140" s="1">
        <v>316</v>
      </c>
      <c r="O140" s="2">
        <v>200049</v>
      </c>
      <c r="P140" s="1">
        <v>20</v>
      </c>
      <c r="Q140" s="1">
        <v>4</v>
      </c>
      <c r="R140" s="2">
        <v>26.672219999999999</v>
      </c>
      <c r="S140" s="2">
        <v>200049</v>
      </c>
      <c r="T140" s="1" t="s">
        <v>156</v>
      </c>
      <c r="U140" s="1" t="str">
        <f>VLOOKUP(T140,VOCAB!$A$2:$A$15,1,0)</f>
        <v>Sindhuli</v>
      </c>
      <c r="V140" s="1" t="s">
        <v>155</v>
      </c>
      <c r="W140" s="1" t="s">
        <v>160</v>
      </c>
      <c r="X140" s="1" t="s">
        <v>161</v>
      </c>
      <c r="Y140" s="1" t="s">
        <v>608</v>
      </c>
      <c r="Z140" s="1" t="s">
        <v>609</v>
      </c>
    </row>
    <row r="141" spans="1:26" x14ac:dyDescent="0.25">
      <c r="A141" s="1">
        <v>140</v>
      </c>
      <c r="B141" s="1">
        <v>729</v>
      </c>
      <c r="C141" s="1">
        <v>729</v>
      </c>
      <c r="D141" s="1" t="s">
        <v>25</v>
      </c>
      <c r="E141" s="2">
        <v>62557604.592</v>
      </c>
      <c r="F141" s="1" t="s">
        <v>610</v>
      </c>
      <c r="G141" s="1" t="s">
        <v>611</v>
      </c>
      <c r="H141" s="1" t="s">
        <v>612</v>
      </c>
      <c r="I141" s="1">
        <v>9031</v>
      </c>
      <c r="J141" s="1" t="s">
        <v>613</v>
      </c>
      <c r="K141" s="1" t="s">
        <v>614</v>
      </c>
      <c r="L141" s="2">
        <v>87.396690000000007</v>
      </c>
      <c r="M141" s="2">
        <v>27.19605</v>
      </c>
      <c r="N141" s="1">
        <v>55</v>
      </c>
      <c r="O141" s="2">
        <v>90032</v>
      </c>
      <c r="P141" s="1">
        <v>9</v>
      </c>
      <c r="Q141" s="1">
        <v>2</v>
      </c>
      <c r="R141" s="2">
        <v>62.605739999999997</v>
      </c>
      <c r="S141" s="2">
        <v>90032</v>
      </c>
      <c r="T141" s="1" t="s">
        <v>610</v>
      </c>
      <c r="U141" s="1" t="e">
        <f>VLOOKUP(T141,VOCAB!$A$2:$A$15,1,0)</f>
        <v>#N/A</v>
      </c>
      <c r="V141" s="1" t="s">
        <v>25</v>
      </c>
      <c r="W141" s="1" t="s">
        <v>31</v>
      </c>
      <c r="X141" s="1" t="s">
        <v>615</v>
      </c>
      <c r="Y141" s="1" t="s">
        <v>616</v>
      </c>
      <c r="Z141" s="1" t="s">
        <v>612</v>
      </c>
    </row>
    <row r="142" spans="1:26" x14ac:dyDescent="0.25">
      <c r="A142" s="1">
        <v>141</v>
      </c>
      <c r="B142" s="1">
        <v>746</v>
      </c>
      <c r="C142" s="1">
        <v>746</v>
      </c>
      <c r="D142" s="1" t="s">
        <v>25</v>
      </c>
      <c r="E142" s="2">
        <v>36113476.120999999</v>
      </c>
      <c r="F142" s="1" t="s">
        <v>98</v>
      </c>
      <c r="G142" s="1" t="s">
        <v>617</v>
      </c>
      <c r="H142" s="1" t="s">
        <v>617</v>
      </c>
      <c r="I142" s="1">
        <v>10013</v>
      </c>
      <c r="J142" s="1" t="s">
        <v>618</v>
      </c>
      <c r="K142" s="1" t="s">
        <v>619</v>
      </c>
      <c r="L142" s="2">
        <v>87.206919999999997</v>
      </c>
      <c r="M142" s="2">
        <v>27.196429999999999</v>
      </c>
      <c r="N142" s="1">
        <v>70</v>
      </c>
      <c r="O142" s="2">
        <v>100015</v>
      </c>
      <c r="P142" s="1">
        <v>10</v>
      </c>
      <c r="Q142" s="1">
        <v>2</v>
      </c>
      <c r="R142" s="2">
        <v>36.113390000000003</v>
      </c>
      <c r="S142" s="2">
        <v>100015</v>
      </c>
      <c r="T142" s="1" t="s">
        <v>98</v>
      </c>
      <c r="U142" s="1" t="e">
        <f>VLOOKUP(T142,VOCAB!$A$2:$A$15,1,0)</f>
        <v>#N/A</v>
      </c>
      <c r="V142" s="1" t="s">
        <v>25</v>
      </c>
      <c r="W142" s="1" t="s">
        <v>31</v>
      </c>
      <c r="X142" s="1" t="s">
        <v>103</v>
      </c>
      <c r="Y142" s="1" t="s">
        <v>620</v>
      </c>
      <c r="Z142" s="1" t="s">
        <v>617</v>
      </c>
    </row>
    <row r="143" spans="1:26" x14ac:dyDescent="0.25">
      <c r="A143" s="1">
        <v>142</v>
      </c>
      <c r="B143" s="1">
        <v>933</v>
      </c>
      <c r="C143" s="1">
        <v>933</v>
      </c>
      <c r="D143" s="1" t="s">
        <v>67</v>
      </c>
      <c r="E143" s="2">
        <v>14871293.737</v>
      </c>
      <c r="F143" s="1" t="s">
        <v>68</v>
      </c>
      <c r="G143" s="1" t="s">
        <v>621</v>
      </c>
      <c r="H143" s="1" t="s">
        <v>622</v>
      </c>
      <c r="I143" s="1">
        <v>12049</v>
      </c>
      <c r="J143" s="1" t="s">
        <v>623</v>
      </c>
      <c r="K143" s="1" t="s">
        <v>624</v>
      </c>
      <c r="L143" s="2">
        <v>86.626189999999994</v>
      </c>
      <c r="M143" s="2">
        <v>27.198930000000001</v>
      </c>
      <c r="N143" s="1">
        <v>241</v>
      </c>
      <c r="O143" s="2">
        <v>130049</v>
      </c>
      <c r="P143" s="1">
        <v>13</v>
      </c>
      <c r="Q143" s="1">
        <v>3</v>
      </c>
      <c r="R143" s="2">
        <v>14.87125</v>
      </c>
      <c r="S143" s="2">
        <v>130049</v>
      </c>
      <c r="T143" s="1" t="s">
        <v>68</v>
      </c>
      <c r="U143" s="1" t="e">
        <f>VLOOKUP(T143,VOCAB!$A$2:$A$15,1,0)</f>
        <v>#N/A</v>
      </c>
      <c r="V143" s="1" t="s">
        <v>67</v>
      </c>
      <c r="W143" s="1" t="s">
        <v>31</v>
      </c>
      <c r="X143" s="1" t="s">
        <v>73</v>
      </c>
      <c r="Y143" s="1" t="s">
        <v>625</v>
      </c>
      <c r="Z143" s="1" t="s">
        <v>621</v>
      </c>
    </row>
    <row r="144" spans="1:26" x14ac:dyDescent="0.25">
      <c r="A144" s="1">
        <v>143</v>
      </c>
      <c r="B144" s="1">
        <v>886</v>
      </c>
      <c r="C144" s="1">
        <v>886</v>
      </c>
      <c r="D144" s="1" t="s">
        <v>67</v>
      </c>
      <c r="E144" s="2">
        <v>24481957.046</v>
      </c>
      <c r="F144" s="1" t="s">
        <v>68</v>
      </c>
      <c r="G144" s="1" t="s">
        <v>626</v>
      </c>
      <c r="H144" s="1" t="s">
        <v>627</v>
      </c>
      <c r="I144" s="1">
        <v>12002</v>
      </c>
      <c r="J144" s="1" t="s">
        <v>628</v>
      </c>
      <c r="K144" s="1" t="s">
        <v>629</v>
      </c>
      <c r="L144" s="2">
        <v>86.677930000000003</v>
      </c>
      <c r="M144" s="2">
        <v>27.19914</v>
      </c>
      <c r="N144" s="1">
        <v>197</v>
      </c>
      <c r="O144" s="2">
        <v>130002</v>
      </c>
      <c r="P144" s="1">
        <v>13</v>
      </c>
      <c r="Q144" s="1">
        <v>3</v>
      </c>
      <c r="R144" s="2">
        <v>24.481680000000001</v>
      </c>
      <c r="S144" s="2">
        <v>130002</v>
      </c>
      <c r="T144" s="1" t="s">
        <v>68</v>
      </c>
      <c r="U144" s="1" t="e">
        <f>VLOOKUP(T144,VOCAB!$A$2:$A$15,1,0)</f>
        <v>#N/A</v>
      </c>
      <c r="V144" s="1" t="s">
        <v>67</v>
      </c>
      <c r="W144" s="1" t="s">
        <v>31</v>
      </c>
      <c r="X144" s="1" t="s">
        <v>73</v>
      </c>
      <c r="Y144" s="1" t="s">
        <v>630</v>
      </c>
      <c r="Z144" s="1" t="s">
        <v>627</v>
      </c>
    </row>
    <row r="145" spans="1:26" hidden="1" x14ac:dyDescent="0.25">
      <c r="A145" s="1">
        <v>144</v>
      </c>
      <c r="B145" s="1">
        <v>881</v>
      </c>
      <c r="C145" s="1">
        <v>881</v>
      </c>
      <c r="D145" s="1" t="s">
        <v>67</v>
      </c>
      <c r="E145" s="2">
        <v>25840033.664000001</v>
      </c>
      <c r="F145" s="1" t="s">
        <v>563</v>
      </c>
      <c r="G145" s="1" t="s">
        <v>631</v>
      </c>
      <c r="H145" s="1" t="s">
        <v>632</v>
      </c>
      <c r="I145" s="1">
        <v>13053</v>
      </c>
      <c r="J145" s="1" t="s">
        <v>205</v>
      </c>
      <c r="K145" s="1" t="s">
        <v>633</v>
      </c>
      <c r="L145" s="2">
        <v>86.409630000000007</v>
      </c>
      <c r="M145" s="2">
        <v>27.199259999999999</v>
      </c>
      <c r="N145" s="1">
        <v>192</v>
      </c>
      <c r="O145" s="2">
        <v>120053</v>
      </c>
      <c r="P145" s="1">
        <v>12</v>
      </c>
      <c r="Q145" s="1">
        <v>3</v>
      </c>
      <c r="R145" s="2">
        <v>25.84029</v>
      </c>
      <c r="S145" s="2">
        <v>120053</v>
      </c>
      <c r="T145" s="1" t="s">
        <v>563</v>
      </c>
      <c r="U145" s="1" t="str">
        <f>VLOOKUP(T145,VOCAB!$A$2:$A$15,1,0)</f>
        <v>Okhaldhunga</v>
      </c>
      <c r="V145" s="1" t="s">
        <v>67</v>
      </c>
      <c r="W145" s="1" t="s">
        <v>31</v>
      </c>
      <c r="X145" s="1" t="s">
        <v>567</v>
      </c>
      <c r="Y145" s="1" t="s">
        <v>354</v>
      </c>
      <c r="Z145" s="1" t="s">
        <v>632</v>
      </c>
    </row>
    <row r="146" spans="1:26" x14ac:dyDescent="0.25">
      <c r="A146" s="1">
        <v>145</v>
      </c>
      <c r="B146" s="1">
        <v>742</v>
      </c>
      <c r="C146" s="1">
        <v>742</v>
      </c>
      <c r="D146" s="1" t="s">
        <v>25</v>
      </c>
      <c r="E146" s="2">
        <v>15998302.51</v>
      </c>
      <c r="F146" s="1" t="s">
        <v>98</v>
      </c>
      <c r="G146" s="1" t="s">
        <v>634</v>
      </c>
      <c r="H146" s="1" t="s">
        <v>634</v>
      </c>
      <c r="I146" s="1">
        <v>10010</v>
      </c>
      <c r="J146" s="1" t="s">
        <v>104</v>
      </c>
      <c r="K146" s="1" t="s">
        <v>635</v>
      </c>
      <c r="L146" s="2">
        <v>87.036630000000002</v>
      </c>
      <c r="M146" s="2">
        <v>27.201039999999999</v>
      </c>
      <c r="N146" s="1">
        <v>64</v>
      </c>
      <c r="O146" s="2">
        <v>100008</v>
      </c>
      <c r="P146" s="1">
        <v>10</v>
      </c>
      <c r="Q146" s="1">
        <v>2</v>
      </c>
      <c r="R146" s="2">
        <v>68.444730000000007</v>
      </c>
      <c r="S146" s="2">
        <v>100008</v>
      </c>
      <c r="T146" s="1" t="s">
        <v>98</v>
      </c>
      <c r="U146" s="1" t="e">
        <f>VLOOKUP(T146,VOCAB!$A$2:$A$15,1,0)</f>
        <v>#N/A</v>
      </c>
      <c r="V146" s="1" t="s">
        <v>25</v>
      </c>
      <c r="W146" s="1" t="s">
        <v>31</v>
      </c>
      <c r="X146" s="1" t="s">
        <v>103</v>
      </c>
      <c r="Y146" s="1" t="s">
        <v>469</v>
      </c>
      <c r="Z146" s="1" t="s">
        <v>470</v>
      </c>
    </row>
    <row r="147" spans="1:26" x14ac:dyDescent="0.25">
      <c r="A147" s="1">
        <v>146</v>
      </c>
      <c r="B147" s="1">
        <v>887</v>
      </c>
      <c r="C147" s="1">
        <v>887</v>
      </c>
      <c r="D147" s="1" t="s">
        <v>67</v>
      </c>
      <c r="E147" s="2">
        <v>12006695.664000001</v>
      </c>
      <c r="F147" s="1" t="s">
        <v>68</v>
      </c>
      <c r="G147" s="1" t="s">
        <v>636</v>
      </c>
      <c r="H147" s="1" t="s">
        <v>636</v>
      </c>
      <c r="I147" s="1">
        <v>12003</v>
      </c>
      <c r="J147" s="1" t="s">
        <v>637</v>
      </c>
      <c r="K147" s="1" t="s">
        <v>638</v>
      </c>
      <c r="L147" s="2">
        <v>86.553269999999998</v>
      </c>
      <c r="M147" s="2">
        <v>27.20119</v>
      </c>
      <c r="N147" s="1">
        <v>198</v>
      </c>
      <c r="O147" s="2">
        <v>130003</v>
      </c>
      <c r="P147" s="1">
        <v>13</v>
      </c>
      <c r="Q147" s="1">
        <v>3</v>
      </c>
      <c r="R147" s="2">
        <v>12.006449999999999</v>
      </c>
      <c r="S147" s="2">
        <v>130003</v>
      </c>
      <c r="T147" s="1" t="s">
        <v>68</v>
      </c>
      <c r="U147" s="1" t="e">
        <f>VLOOKUP(T147,VOCAB!$A$2:$A$15,1,0)</f>
        <v>#N/A</v>
      </c>
      <c r="V147" s="1" t="s">
        <v>67</v>
      </c>
      <c r="W147" s="1" t="s">
        <v>31</v>
      </c>
      <c r="X147" s="1" t="s">
        <v>73</v>
      </c>
      <c r="Y147" s="1" t="s">
        <v>639</v>
      </c>
      <c r="Z147" s="1" t="s">
        <v>636</v>
      </c>
    </row>
    <row r="148" spans="1:26" x14ac:dyDescent="0.25">
      <c r="A148" s="1">
        <v>147</v>
      </c>
      <c r="B148" s="1">
        <v>902</v>
      </c>
      <c r="C148" s="1">
        <v>902</v>
      </c>
      <c r="D148" s="1" t="s">
        <v>67</v>
      </c>
      <c r="E148" s="2">
        <v>26756140.009</v>
      </c>
      <c r="F148" s="1" t="s">
        <v>68</v>
      </c>
      <c r="G148" s="1" t="s">
        <v>640</v>
      </c>
      <c r="H148" s="1" t="s">
        <v>641</v>
      </c>
      <c r="I148" s="1">
        <v>12006</v>
      </c>
      <c r="J148" s="1" t="s">
        <v>642</v>
      </c>
      <c r="K148" s="1" t="s">
        <v>643</v>
      </c>
      <c r="L148" s="2">
        <v>86.903080000000003</v>
      </c>
      <c r="M148" s="2">
        <v>27.202549999999999</v>
      </c>
      <c r="N148" s="1">
        <v>212</v>
      </c>
      <c r="O148" s="2">
        <v>130018</v>
      </c>
      <c r="P148" s="1">
        <v>13</v>
      </c>
      <c r="Q148" s="1">
        <v>3</v>
      </c>
      <c r="R148" s="2">
        <v>26.75573</v>
      </c>
      <c r="S148" s="2">
        <v>130018</v>
      </c>
      <c r="T148" s="1" t="s">
        <v>68</v>
      </c>
      <c r="U148" s="1" t="e">
        <f>VLOOKUP(T148,VOCAB!$A$2:$A$15,1,0)</f>
        <v>#N/A</v>
      </c>
      <c r="V148" s="1" t="s">
        <v>67</v>
      </c>
      <c r="W148" s="1" t="s">
        <v>31</v>
      </c>
      <c r="X148" s="1" t="s">
        <v>73</v>
      </c>
      <c r="Y148" s="1" t="s">
        <v>644</v>
      </c>
      <c r="Z148" s="1" t="s">
        <v>641</v>
      </c>
    </row>
    <row r="149" spans="1:26" x14ac:dyDescent="0.25">
      <c r="A149" s="1">
        <v>148</v>
      </c>
      <c r="B149" s="1">
        <v>738</v>
      </c>
      <c r="C149" s="1">
        <v>738</v>
      </c>
      <c r="D149" s="1" t="s">
        <v>25</v>
      </c>
      <c r="E149" s="2">
        <v>18283910.011</v>
      </c>
      <c r="F149" s="1" t="s">
        <v>98</v>
      </c>
      <c r="G149" s="1" t="s">
        <v>645</v>
      </c>
      <c r="H149" s="1" t="s">
        <v>646</v>
      </c>
      <c r="I149" s="1">
        <v>10007</v>
      </c>
      <c r="J149" s="1" t="s">
        <v>366</v>
      </c>
      <c r="K149" s="1" t="s">
        <v>647</v>
      </c>
      <c r="L149" s="2">
        <v>87.077579999999998</v>
      </c>
      <c r="M149" s="2">
        <v>27.203189999999999</v>
      </c>
      <c r="N149" s="1">
        <v>64</v>
      </c>
      <c r="O149" s="2">
        <v>100008</v>
      </c>
      <c r="P149" s="1">
        <v>10</v>
      </c>
      <c r="Q149" s="1">
        <v>2</v>
      </c>
      <c r="R149" s="2">
        <v>68.444730000000007</v>
      </c>
      <c r="S149" s="2">
        <v>100008</v>
      </c>
      <c r="T149" s="1" t="s">
        <v>98</v>
      </c>
      <c r="U149" s="1" t="e">
        <f>VLOOKUP(T149,VOCAB!$A$2:$A$15,1,0)</f>
        <v>#N/A</v>
      </c>
      <c r="V149" s="1" t="s">
        <v>25</v>
      </c>
      <c r="W149" s="1" t="s">
        <v>31</v>
      </c>
      <c r="X149" s="1" t="s">
        <v>103</v>
      </c>
      <c r="Y149" s="1" t="s">
        <v>469</v>
      </c>
      <c r="Z149" s="1" t="s">
        <v>470</v>
      </c>
    </row>
    <row r="150" spans="1:26" x14ac:dyDescent="0.25">
      <c r="A150" s="1">
        <v>149</v>
      </c>
      <c r="B150" s="1">
        <v>779</v>
      </c>
      <c r="C150" s="1">
        <v>779</v>
      </c>
      <c r="D150" s="1" t="s">
        <v>25</v>
      </c>
      <c r="E150" s="2">
        <v>13925902.409</v>
      </c>
      <c r="F150" s="1" t="s">
        <v>98</v>
      </c>
      <c r="G150" s="1" t="s">
        <v>648</v>
      </c>
      <c r="H150" s="1" t="s">
        <v>649</v>
      </c>
      <c r="I150" s="1">
        <v>10047</v>
      </c>
      <c r="J150" s="1" t="s">
        <v>450</v>
      </c>
      <c r="K150" s="1" t="s">
        <v>650</v>
      </c>
      <c r="L150" s="2">
        <v>87.158630000000002</v>
      </c>
      <c r="M150" s="2">
        <v>27.20598</v>
      </c>
      <c r="N150" s="1">
        <v>100</v>
      </c>
      <c r="O150" s="2">
        <v>100048</v>
      </c>
      <c r="P150" s="1">
        <v>10</v>
      </c>
      <c r="Q150" s="1">
        <v>2</v>
      </c>
      <c r="R150" s="2">
        <v>13.92557</v>
      </c>
      <c r="S150" s="2">
        <v>100048</v>
      </c>
      <c r="T150" s="1" t="s">
        <v>98</v>
      </c>
      <c r="U150" s="1" t="e">
        <f>VLOOKUP(T150,VOCAB!$A$2:$A$15,1,0)</f>
        <v>#N/A</v>
      </c>
      <c r="V150" s="1" t="s">
        <v>25</v>
      </c>
      <c r="W150" s="1" t="s">
        <v>31</v>
      </c>
      <c r="X150" s="1" t="s">
        <v>103</v>
      </c>
      <c r="Y150" s="1" t="s">
        <v>267</v>
      </c>
      <c r="Z150" s="1" t="s">
        <v>649</v>
      </c>
    </row>
    <row r="151" spans="1:26" hidden="1" x14ac:dyDescent="0.25">
      <c r="A151" s="1">
        <v>150</v>
      </c>
      <c r="B151" s="1">
        <v>465</v>
      </c>
      <c r="C151" s="1">
        <v>465</v>
      </c>
      <c r="D151" s="1" t="s">
        <v>155</v>
      </c>
      <c r="E151" s="2">
        <v>31109762.688999999</v>
      </c>
      <c r="F151" s="1" t="s">
        <v>156</v>
      </c>
      <c r="G151" s="1" t="s">
        <v>651</v>
      </c>
      <c r="H151" s="1" t="s">
        <v>652</v>
      </c>
      <c r="I151" s="1">
        <v>20049</v>
      </c>
      <c r="J151" s="1" t="s">
        <v>653</v>
      </c>
      <c r="K151" s="1" t="s">
        <v>654</v>
      </c>
      <c r="L151" s="2">
        <v>86.311070000000001</v>
      </c>
      <c r="M151" s="2">
        <v>27.20655</v>
      </c>
      <c r="N151" s="1">
        <v>315</v>
      </c>
      <c r="O151" s="2">
        <v>200048</v>
      </c>
      <c r="P151" s="1">
        <v>20</v>
      </c>
      <c r="Q151" s="1">
        <v>4</v>
      </c>
      <c r="R151" s="2">
        <v>31.109690000000001</v>
      </c>
      <c r="S151" s="2">
        <v>200048</v>
      </c>
      <c r="T151" s="1" t="s">
        <v>156</v>
      </c>
      <c r="U151" s="1" t="str">
        <f>VLOOKUP(T151,VOCAB!$A$2:$A$15,1,0)</f>
        <v>Sindhuli</v>
      </c>
      <c r="V151" s="1" t="s">
        <v>155</v>
      </c>
      <c r="W151" s="1" t="s">
        <v>160</v>
      </c>
      <c r="X151" s="1" t="s">
        <v>161</v>
      </c>
      <c r="Y151" s="1" t="s">
        <v>655</v>
      </c>
      <c r="Z151" s="1" t="s">
        <v>652</v>
      </c>
    </row>
    <row r="152" spans="1:26" x14ac:dyDescent="0.25">
      <c r="A152" s="1">
        <v>151</v>
      </c>
      <c r="B152" s="1">
        <v>733</v>
      </c>
      <c r="C152" s="1">
        <v>733</v>
      </c>
      <c r="D152" s="1" t="s">
        <v>25</v>
      </c>
      <c r="E152" s="2">
        <v>9748053.727</v>
      </c>
      <c r="F152" s="1" t="s">
        <v>98</v>
      </c>
      <c r="G152" s="1" t="s">
        <v>656</v>
      </c>
      <c r="H152" s="1" t="s">
        <v>656</v>
      </c>
      <c r="I152" s="1">
        <v>10002</v>
      </c>
      <c r="J152" s="1" t="s">
        <v>657</v>
      </c>
      <c r="K152" s="1" t="s">
        <v>658</v>
      </c>
      <c r="L152" s="2">
        <v>86.964489999999998</v>
      </c>
      <c r="M152" s="2">
        <v>27.207129999999999</v>
      </c>
      <c r="N152" s="1">
        <v>59</v>
      </c>
      <c r="O152" s="2">
        <v>100002</v>
      </c>
      <c r="P152" s="1">
        <v>10</v>
      </c>
      <c r="Q152" s="1">
        <v>2</v>
      </c>
      <c r="R152" s="2">
        <v>9.7479300000000002</v>
      </c>
      <c r="S152" s="2">
        <v>100002</v>
      </c>
      <c r="T152" s="1" t="s">
        <v>98</v>
      </c>
      <c r="U152" s="1" t="e">
        <f>VLOOKUP(T152,VOCAB!$A$2:$A$15,1,0)</f>
        <v>#N/A</v>
      </c>
      <c r="V152" s="1" t="s">
        <v>25</v>
      </c>
      <c r="W152" s="1" t="s">
        <v>31</v>
      </c>
      <c r="X152" s="1" t="s">
        <v>103</v>
      </c>
      <c r="Y152" s="1" t="s">
        <v>659</v>
      </c>
      <c r="Z152" s="1" t="s">
        <v>656</v>
      </c>
    </row>
    <row r="153" spans="1:26" hidden="1" x14ac:dyDescent="0.25">
      <c r="A153" s="1">
        <v>152</v>
      </c>
      <c r="B153" s="1">
        <v>883</v>
      </c>
      <c r="C153" s="1">
        <v>883</v>
      </c>
      <c r="D153" s="1" t="s">
        <v>67</v>
      </c>
      <c r="E153" s="2">
        <v>18513101.009</v>
      </c>
      <c r="F153" s="1" t="s">
        <v>563</v>
      </c>
      <c r="G153" s="1" t="s">
        <v>660</v>
      </c>
      <c r="H153" s="1" t="s">
        <v>660</v>
      </c>
      <c r="I153" s="1">
        <v>13054</v>
      </c>
      <c r="J153" s="1" t="s">
        <v>74</v>
      </c>
      <c r="K153" s="1" t="s">
        <v>661</v>
      </c>
      <c r="L153" s="2">
        <v>86.49409</v>
      </c>
      <c r="M153" s="2">
        <v>27.208269999999999</v>
      </c>
      <c r="N153" s="1">
        <v>194</v>
      </c>
      <c r="O153" s="2">
        <v>120055</v>
      </c>
      <c r="P153" s="1">
        <v>12</v>
      </c>
      <c r="Q153" s="1">
        <v>3</v>
      </c>
      <c r="R153" s="2">
        <v>18.51322</v>
      </c>
      <c r="S153" s="2">
        <v>120055</v>
      </c>
      <c r="T153" s="1" t="s">
        <v>563</v>
      </c>
      <c r="U153" s="1" t="str">
        <f>VLOOKUP(T153,VOCAB!$A$2:$A$15,1,0)</f>
        <v>Okhaldhunga</v>
      </c>
      <c r="V153" s="1" t="s">
        <v>67</v>
      </c>
      <c r="W153" s="1" t="s">
        <v>31</v>
      </c>
      <c r="X153" s="1" t="s">
        <v>567</v>
      </c>
      <c r="Y153" s="1" t="s">
        <v>368</v>
      </c>
      <c r="Z153" s="1" t="s">
        <v>660</v>
      </c>
    </row>
    <row r="154" spans="1:26" hidden="1" x14ac:dyDescent="0.25">
      <c r="A154" s="1">
        <v>153</v>
      </c>
      <c r="B154" s="1">
        <v>857</v>
      </c>
      <c r="C154" s="1">
        <v>857</v>
      </c>
      <c r="D154" s="1" t="s">
        <v>67</v>
      </c>
      <c r="E154" s="2">
        <v>17187921.294</v>
      </c>
      <c r="F154" s="1" t="s">
        <v>563</v>
      </c>
      <c r="G154" s="1" t="s">
        <v>381</v>
      </c>
      <c r="H154" s="1" t="s">
        <v>381</v>
      </c>
      <c r="I154" s="1">
        <v>13025</v>
      </c>
      <c r="J154" s="1" t="s">
        <v>662</v>
      </c>
      <c r="K154" s="1" t="s">
        <v>663</v>
      </c>
      <c r="L154" s="2">
        <v>86.460430000000002</v>
      </c>
      <c r="M154" s="2">
        <v>27.210760000000001</v>
      </c>
      <c r="N154" s="1">
        <v>171</v>
      </c>
      <c r="O154" s="2">
        <v>120029</v>
      </c>
      <c r="P154" s="1">
        <v>12</v>
      </c>
      <c r="Q154" s="1">
        <v>3</v>
      </c>
      <c r="R154" s="2">
        <v>17.187899999999999</v>
      </c>
      <c r="S154" s="2">
        <v>120029</v>
      </c>
      <c r="T154" s="1" t="s">
        <v>563</v>
      </c>
      <c r="U154" s="1" t="str">
        <f>VLOOKUP(T154,VOCAB!$A$2:$A$15,1,0)</f>
        <v>Okhaldhunga</v>
      </c>
      <c r="V154" s="1" t="s">
        <v>67</v>
      </c>
      <c r="W154" s="1" t="s">
        <v>31</v>
      </c>
      <c r="X154" s="1" t="s">
        <v>567</v>
      </c>
      <c r="Y154" s="1" t="s">
        <v>664</v>
      </c>
      <c r="Z154" s="1" t="s">
        <v>381</v>
      </c>
    </row>
    <row r="155" spans="1:26" x14ac:dyDescent="0.25">
      <c r="A155" s="1">
        <v>154</v>
      </c>
      <c r="B155" s="1">
        <v>698</v>
      </c>
      <c r="C155" s="1">
        <v>698</v>
      </c>
      <c r="D155" s="1" t="s">
        <v>25</v>
      </c>
      <c r="E155" s="2">
        <v>51331081.548</v>
      </c>
      <c r="F155" s="1" t="s">
        <v>610</v>
      </c>
      <c r="G155" s="1" t="s">
        <v>665</v>
      </c>
      <c r="H155" s="1" t="s">
        <v>666</v>
      </c>
      <c r="I155" s="1">
        <v>9001</v>
      </c>
      <c r="J155" s="1" t="s">
        <v>667</v>
      </c>
      <c r="K155" s="1" t="s">
        <v>668</v>
      </c>
      <c r="L155" s="2">
        <v>87.290170000000003</v>
      </c>
      <c r="M155" s="2">
        <v>27.212009999999999</v>
      </c>
      <c r="N155" s="1">
        <v>30</v>
      </c>
      <c r="O155" s="2">
        <v>90001</v>
      </c>
      <c r="P155" s="1">
        <v>9</v>
      </c>
      <c r="Q155" s="1">
        <v>2</v>
      </c>
      <c r="R155" s="2">
        <v>51.28248</v>
      </c>
      <c r="S155" s="2">
        <v>90001</v>
      </c>
      <c r="T155" s="1" t="s">
        <v>610</v>
      </c>
      <c r="U155" s="1" t="e">
        <f>VLOOKUP(T155,VOCAB!$A$2:$A$15,1,0)</f>
        <v>#N/A</v>
      </c>
      <c r="V155" s="1" t="s">
        <v>25</v>
      </c>
      <c r="W155" s="1" t="s">
        <v>31</v>
      </c>
      <c r="X155" s="1" t="s">
        <v>615</v>
      </c>
      <c r="Y155" s="1" t="s">
        <v>669</v>
      </c>
      <c r="Z155" s="1" t="s">
        <v>666</v>
      </c>
    </row>
    <row r="156" spans="1:26" x14ac:dyDescent="0.25">
      <c r="A156" s="1">
        <v>155</v>
      </c>
      <c r="B156" s="1">
        <v>897</v>
      </c>
      <c r="C156" s="1">
        <v>897</v>
      </c>
      <c r="D156" s="1" t="s">
        <v>67</v>
      </c>
      <c r="E156" s="2">
        <v>23733354.357000001</v>
      </c>
      <c r="F156" s="1" t="s">
        <v>68</v>
      </c>
      <c r="G156" s="1" t="s">
        <v>670</v>
      </c>
      <c r="H156" s="1" t="s">
        <v>671</v>
      </c>
      <c r="I156" s="1">
        <v>12015</v>
      </c>
      <c r="J156" s="1" t="s">
        <v>672</v>
      </c>
      <c r="K156" s="1" t="s">
        <v>673</v>
      </c>
      <c r="L156" s="2">
        <v>86.72157</v>
      </c>
      <c r="M156" s="2">
        <v>27.213039999999999</v>
      </c>
      <c r="N156" s="1">
        <v>207</v>
      </c>
      <c r="O156" s="2">
        <v>130013</v>
      </c>
      <c r="P156" s="1">
        <v>13</v>
      </c>
      <c r="Q156" s="1">
        <v>3</v>
      </c>
      <c r="R156" s="2">
        <v>23.733650000000001</v>
      </c>
      <c r="S156" s="2">
        <v>130013</v>
      </c>
      <c r="T156" s="1" t="s">
        <v>68</v>
      </c>
      <c r="U156" s="1" t="e">
        <f>VLOOKUP(T156,VOCAB!$A$2:$A$15,1,0)</f>
        <v>#N/A</v>
      </c>
      <c r="V156" s="1" t="s">
        <v>67</v>
      </c>
      <c r="W156" s="1" t="s">
        <v>31</v>
      </c>
      <c r="X156" s="1" t="s">
        <v>73</v>
      </c>
      <c r="Y156" s="1" t="s">
        <v>674</v>
      </c>
      <c r="Z156" s="1" t="s">
        <v>671</v>
      </c>
    </row>
    <row r="157" spans="1:26" x14ac:dyDescent="0.25">
      <c r="A157" s="1">
        <v>156</v>
      </c>
      <c r="B157" s="1">
        <v>934</v>
      </c>
      <c r="C157" s="1">
        <v>934</v>
      </c>
      <c r="D157" s="1" t="s">
        <v>67</v>
      </c>
      <c r="E157" s="2">
        <v>11604371.184</v>
      </c>
      <c r="F157" s="1" t="s">
        <v>68</v>
      </c>
      <c r="G157" s="1" t="s">
        <v>675</v>
      </c>
      <c r="H157" s="1" t="s">
        <v>675</v>
      </c>
      <c r="I157" s="1">
        <v>12051</v>
      </c>
      <c r="J157" s="1" t="s">
        <v>676</v>
      </c>
      <c r="K157" s="1" t="s">
        <v>677</v>
      </c>
      <c r="L157" s="2">
        <v>86.586550000000003</v>
      </c>
      <c r="M157" s="2">
        <v>27.213909999999998</v>
      </c>
      <c r="N157" s="1">
        <v>242</v>
      </c>
      <c r="O157" s="2">
        <v>130050</v>
      </c>
      <c r="P157" s="1">
        <v>13</v>
      </c>
      <c r="Q157" s="1">
        <v>3</v>
      </c>
      <c r="R157" s="2">
        <v>11.604850000000001</v>
      </c>
      <c r="S157" s="2">
        <v>130050</v>
      </c>
      <c r="T157" s="1" t="s">
        <v>68</v>
      </c>
      <c r="U157" s="1" t="e">
        <f>VLOOKUP(T157,VOCAB!$A$2:$A$15,1,0)</f>
        <v>#N/A</v>
      </c>
      <c r="V157" s="1" t="s">
        <v>67</v>
      </c>
      <c r="W157" s="1" t="s">
        <v>31</v>
      </c>
      <c r="X157" s="1" t="s">
        <v>73</v>
      </c>
      <c r="Y157" s="1" t="s">
        <v>678</v>
      </c>
      <c r="Z157" s="1" t="s">
        <v>675</v>
      </c>
    </row>
    <row r="158" spans="1:26" hidden="1" x14ac:dyDescent="0.25">
      <c r="A158" s="1">
        <v>157</v>
      </c>
      <c r="B158" s="1">
        <v>466</v>
      </c>
      <c r="C158" s="1">
        <v>466</v>
      </c>
      <c r="D158" s="1" t="s">
        <v>155</v>
      </c>
      <c r="E158" s="2">
        <v>26672216.745999999</v>
      </c>
      <c r="F158" s="1" t="s">
        <v>156</v>
      </c>
      <c r="G158" s="1" t="s">
        <v>679</v>
      </c>
      <c r="H158" s="1" t="s">
        <v>609</v>
      </c>
      <c r="I158" s="1">
        <v>20048</v>
      </c>
      <c r="J158" s="1" t="s">
        <v>680</v>
      </c>
      <c r="K158" s="1" t="s">
        <v>681</v>
      </c>
      <c r="L158" s="2">
        <v>86.217749999999995</v>
      </c>
      <c r="M158" s="2">
        <v>27.21574</v>
      </c>
      <c r="N158" s="1">
        <v>316</v>
      </c>
      <c r="O158" s="2">
        <v>200049</v>
      </c>
      <c r="P158" s="1">
        <v>20</v>
      </c>
      <c r="Q158" s="1">
        <v>4</v>
      </c>
      <c r="R158" s="2">
        <v>26.672219999999999</v>
      </c>
      <c r="S158" s="2">
        <v>200049</v>
      </c>
      <c r="T158" s="1" t="s">
        <v>156</v>
      </c>
      <c r="U158" s="1" t="str">
        <f>VLOOKUP(T158,VOCAB!$A$2:$A$15,1,0)</f>
        <v>Sindhuli</v>
      </c>
      <c r="V158" s="1" t="s">
        <v>155</v>
      </c>
      <c r="W158" s="1" t="s">
        <v>160</v>
      </c>
      <c r="X158" s="1" t="s">
        <v>161</v>
      </c>
      <c r="Y158" s="1" t="s">
        <v>608</v>
      </c>
      <c r="Z158" s="1" t="s">
        <v>609</v>
      </c>
    </row>
    <row r="159" spans="1:26" x14ac:dyDescent="0.25">
      <c r="A159" s="1">
        <v>158</v>
      </c>
      <c r="B159" s="1">
        <v>911</v>
      </c>
      <c r="C159" s="1">
        <v>911</v>
      </c>
      <c r="D159" s="1" t="s">
        <v>67</v>
      </c>
      <c r="E159" s="2">
        <v>29968105.802999999</v>
      </c>
      <c r="F159" s="1" t="s">
        <v>68</v>
      </c>
      <c r="G159" s="1" t="s">
        <v>682</v>
      </c>
      <c r="H159" s="1" t="s">
        <v>683</v>
      </c>
      <c r="I159" s="1">
        <v>12021</v>
      </c>
      <c r="J159" s="1" t="s">
        <v>684</v>
      </c>
      <c r="K159" s="1" t="s">
        <v>685</v>
      </c>
      <c r="L159" s="2">
        <v>86.84693</v>
      </c>
      <c r="M159" s="2">
        <v>27.21621</v>
      </c>
      <c r="N159" s="1">
        <v>221</v>
      </c>
      <c r="O159" s="2">
        <v>130027</v>
      </c>
      <c r="P159" s="1">
        <v>13</v>
      </c>
      <c r="Q159" s="1">
        <v>3</v>
      </c>
      <c r="R159" s="2">
        <v>29.96772</v>
      </c>
      <c r="S159" s="2">
        <v>130027</v>
      </c>
      <c r="T159" s="1" t="s">
        <v>68</v>
      </c>
      <c r="U159" s="1" t="e">
        <f>VLOOKUP(T159,VOCAB!$A$2:$A$15,1,0)</f>
        <v>#N/A</v>
      </c>
      <c r="V159" s="1" t="s">
        <v>67</v>
      </c>
      <c r="W159" s="1" t="s">
        <v>31</v>
      </c>
      <c r="X159" s="1" t="s">
        <v>73</v>
      </c>
      <c r="Y159" s="1" t="s">
        <v>686</v>
      </c>
      <c r="Z159" s="1" t="s">
        <v>683</v>
      </c>
    </row>
    <row r="160" spans="1:26" x14ac:dyDescent="0.25">
      <c r="A160" s="1">
        <v>159</v>
      </c>
      <c r="B160" s="1">
        <v>784</v>
      </c>
      <c r="C160" s="1">
        <v>784</v>
      </c>
      <c r="D160" s="1" t="s">
        <v>25</v>
      </c>
      <c r="E160" s="2">
        <v>17470589.465</v>
      </c>
      <c r="F160" s="1" t="s">
        <v>98</v>
      </c>
      <c r="G160" s="1" t="s">
        <v>687</v>
      </c>
      <c r="H160" s="1" t="s">
        <v>688</v>
      </c>
      <c r="I160" s="1">
        <v>10052</v>
      </c>
      <c r="J160" s="1" t="s">
        <v>689</v>
      </c>
      <c r="K160" s="1" t="s">
        <v>690</v>
      </c>
      <c r="L160" s="2">
        <v>87.023610000000005</v>
      </c>
      <c r="M160" s="2">
        <v>27.219159999999999</v>
      </c>
      <c r="N160" s="1">
        <v>105</v>
      </c>
      <c r="O160" s="2">
        <v>100053</v>
      </c>
      <c r="P160" s="1">
        <v>10</v>
      </c>
      <c r="Q160" s="1">
        <v>2</v>
      </c>
      <c r="R160" s="2">
        <v>17.470870000000001</v>
      </c>
      <c r="S160" s="2">
        <v>100053</v>
      </c>
      <c r="T160" s="1" t="s">
        <v>98</v>
      </c>
      <c r="U160" s="1" t="e">
        <f>VLOOKUP(T160,VOCAB!$A$2:$A$15,1,0)</f>
        <v>#N/A</v>
      </c>
      <c r="V160" s="1" t="s">
        <v>25</v>
      </c>
      <c r="W160" s="1" t="s">
        <v>31</v>
      </c>
      <c r="X160" s="1" t="s">
        <v>103</v>
      </c>
      <c r="Y160" s="1" t="s">
        <v>448</v>
      </c>
      <c r="Z160" s="1" t="s">
        <v>688</v>
      </c>
    </row>
    <row r="161" spans="1:26" hidden="1" x14ac:dyDescent="0.25">
      <c r="A161" s="1">
        <v>160</v>
      </c>
      <c r="B161" s="1">
        <v>830</v>
      </c>
      <c r="C161" s="1">
        <v>830</v>
      </c>
      <c r="D161" s="1" t="s">
        <v>67</v>
      </c>
      <c r="E161" s="2">
        <v>13124543.627</v>
      </c>
      <c r="F161" s="1" t="s">
        <v>563</v>
      </c>
      <c r="G161" s="1" t="s">
        <v>691</v>
      </c>
      <c r="H161" s="1" t="s">
        <v>692</v>
      </c>
      <c r="I161" s="1">
        <v>13055</v>
      </c>
      <c r="J161" s="1" t="s">
        <v>693</v>
      </c>
      <c r="K161" s="1" t="s">
        <v>694</v>
      </c>
      <c r="L161" s="2">
        <v>86.520030000000006</v>
      </c>
      <c r="M161" s="2">
        <v>27.221679999999999</v>
      </c>
      <c r="N161" s="1">
        <v>146</v>
      </c>
      <c r="O161" s="2">
        <v>120002</v>
      </c>
      <c r="P161" s="1">
        <v>12</v>
      </c>
      <c r="Q161" s="1">
        <v>3</v>
      </c>
      <c r="R161" s="2">
        <v>13.124779999999999</v>
      </c>
      <c r="S161" s="2">
        <v>120002</v>
      </c>
      <c r="T161" s="1" t="s">
        <v>563</v>
      </c>
      <c r="U161" s="1" t="str">
        <f>VLOOKUP(T161,VOCAB!$A$2:$A$15,1,0)</f>
        <v>Okhaldhunga</v>
      </c>
      <c r="V161" s="1" t="s">
        <v>67</v>
      </c>
      <c r="W161" s="1" t="s">
        <v>31</v>
      </c>
      <c r="X161" s="1" t="s">
        <v>567</v>
      </c>
      <c r="Y161" s="1" t="s">
        <v>695</v>
      </c>
      <c r="Z161" s="1" t="s">
        <v>692</v>
      </c>
    </row>
    <row r="162" spans="1:26" hidden="1" x14ac:dyDescent="0.25">
      <c r="A162" s="1">
        <v>161</v>
      </c>
      <c r="B162" s="1">
        <v>469</v>
      </c>
      <c r="C162" s="1">
        <v>469</v>
      </c>
      <c r="D162" s="1" t="s">
        <v>155</v>
      </c>
      <c r="E162" s="2">
        <v>35522047.457000002</v>
      </c>
      <c r="F162" s="1" t="s">
        <v>156</v>
      </c>
      <c r="G162" s="1" t="s">
        <v>696</v>
      </c>
      <c r="H162" s="1" t="s">
        <v>696</v>
      </c>
      <c r="I162" s="1">
        <v>20052</v>
      </c>
      <c r="J162" s="1" t="s">
        <v>697</v>
      </c>
      <c r="K162" s="1" t="s">
        <v>698</v>
      </c>
      <c r="L162" s="2">
        <v>86.056929999999994</v>
      </c>
      <c r="M162" s="2">
        <v>27.222490000000001</v>
      </c>
      <c r="N162" s="1">
        <v>318</v>
      </c>
      <c r="O162" s="2">
        <v>200052</v>
      </c>
      <c r="P162" s="1">
        <v>20</v>
      </c>
      <c r="Q162" s="1">
        <v>4</v>
      </c>
      <c r="R162" s="2">
        <v>35.522150000000003</v>
      </c>
      <c r="S162" s="2">
        <v>200052</v>
      </c>
      <c r="T162" s="1" t="s">
        <v>156</v>
      </c>
      <c r="U162" s="1" t="str">
        <f>VLOOKUP(T162,VOCAB!$A$2:$A$15,1,0)</f>
        <v>Sindhuli</v>
      </c>
      <c r="V162" s="1" t="s">
        <v>155</v>
      </c>
      <c r="W162" s="1" t="s">
        <v>160</v>
      </c>
      <c r="X162" s="1" t="s">
        <v>161</v>
      </c>
      <c r="Y162" s="1" t="s">
        <v>699</v>
      </c>
      <c r="Z162" s="1" t="s">
        <v>696</v>
      </c>
    </row>
    <row r="163" spans="1:26" hidden="1" x14ac:dyDescent="0.25">
      <c r="A163" s="1">
        <v>162</v>
      </c>
      <c r="B163" s="1">
        <v>441</v>
      </c>
      <c r="C163" s="1">
        <v>441</v>
      </c>
      <c r="D163" s="1" t="s">
        <v>155</v>
      </c>
      <c r="E163" s="2">
        <v>129212534.73</v>
      </c>
      <c r="F163" s="1" t="s">
        <v>156</v>
      </c>
      <c r="G163" s="1" t="s">
        <v>700</v>
      </c>
      <c r="H163" s="1" t="s">
        <v>701</v>
      </c>
      <c r="I163" s="1">
        <v>20024</v>
      </c>
      <c r="J163" s="1" t="s">
        <v>315</v>
      </c>
      <c r="K163" s="1" t="s">
        <v>702</v>
      </c>
      <c r="L163" s="2">
        <v>85.682659999999998</v>
      </c>
      <c r="M163" s="2">
        <v>27.222560000000001</v>
      </c>
      <c r="N163" s="1">
        <v>292</v>
      </c>
      <c r="O163" s="2">
        <v>200024</v>
      </c>
      <c r="P163" s="1">
        <v>20</v>
      </c>
      <c r="Q163" s="1">
        <v>4</v>
      </c>
      <c r="R163" s="2">
        <v>129.21125000000001</v>
      </c>
      <c r="S163" s="2">
        <v>200024</v>
      </c>
      <c r="T163" s="1" t="s">
        <v>156</v>
      </c>
      <c r="U163" s="1" t="str">
        <f>VLOOKUP(T163,VOCAB!$A$2:$A$15,1,0)</f>
        <v>Sindhuli</v>
      </c>
      <c r="V163" s="1" t="s">
        <v>155</v>
      </c>
      <c r="W163" s="1" t="s">
        <v>160</v>
      </c>
      <c r="X163" s="1" t="s">
        <v>161</v>
      </c>
      <c r="Y163" s="1" t="s">
        <v>703</v>
      </c>
      <c r="Z163" s="1" t="s">
        <v>701</v>
      </c>
    </row>
    <row r="164" spans="1:26" x14ac:dyDescent="0.25">
      <c r="A164" s="1">
        <v>163</v>
      </c>
      <c r="B164" s="1">
        <v>938</v>
      </c>
      <c r="C164" s="1">
        <v>938</v>
      </c>
      <c r="D164" s="1" t="s">
        <v>67</v>
      </c>
      <c r="E164" s="2">
        <v>10931612.761</v>
      </c>
      <c r="F164" s="1" t="s">
        <v>68</v>
      </c>
      <c r="G164" s="1" t="s">
        <v>704</v>
      </c>
      <c r="H164" s="1" t="s">
        <v>705</v>
      </c>
      <c r="I164" s="1">
        <v>12055</v>
      </c>
      <c r="J164" s="1" t="s">
        <v>664</v>
      </c>
      <c r="K164" s="1" t="s">
        <v>706</v>
      </c>
      <c r="L164" s="2">
        <v>86.885050000000007</v>
      </c>
      <c r="M164" s="2">
        <v>27.223579999999998</v>
      </c>
      <c r="N164" s="1">
        <v>246</v>
      </c>
      <c r="O164" s="2">
        <v>130054</v>
      </c>
      <c r="P164" s="1">
        <v>13</v>
      </c>
      <c r="Q164" s="1">
        <v>3</v>
      </c>
      <c r="R164" s="2">
        <v>10.931660000000001</v>
      </c>
      <c r="S164" s="2">
        <v>130054</v>
      </c>
      <c r="T164" s="1" t="s">
        <v>68</v>
      </c>
      <c r="U164" s="1" t="e">
        <f>VLOOKUP(T164,VOCAB!$A$2:$A$15,1,0)</f>
        <v>#N/A</v>
      </c>
      <c r="V164" s="1" t="s">
        <v>67</v>
      </c>
      <c r="W164" s="1" t="s">
        <v>31</v>
      </c>
      <c r="X164" s="1" t="s">
        <v>73</v>
      </c>
      <c r="Y164" s="1" t="s">
        <v>707</v>
      </c>
      <c r="Z164" s="1" t="s">
        <v>705</v>
      </c>
    </row>
    <row r="165" spans="1:26" hidden="1" x14ac:dyDescent="0.25">
      <c r="A165" s="1">
        <v>164</v>
      </c>
      <c r="B165" s="1">
        <v>431</v>
      </c>
      <c r="C165" s="1">
        <v>431</v>
      </c>
      <c r="D165" s="1" t="s">
        <v>155</v>
      </c>
      <c r="E165" s="2">
        <v>40030653.590999998</v>
      </c>
      <c r="F165" s="1" t="s">
        <v>156</v>
      </c>
      <c r="G165" s="1" t="s">
        <v>708</v>
      </c>
      <c r="H165" s="1" t="s">
        <v>709</v>
      </c>
      <c r="I165" s="1">
        <v>20015</v>
      </c>
      <c r="J165" s="1" t="s">
        <v>710</v>
      </c>
      <c r="K165" s="1" t="s">
        <v>711</v>
      </c>
      <c r="L165" s="2">
        <v>86.156019999999998</v>
      </c>
      <c r="M165" s="2">
        <v>27.224810000000002</v>
      </c>
      <c r="N165" s="1">
        <v>282</v>
      </c>
      <c r="O165" s="2">
        <v>200014</v>
      </c>
      <c r="P165" s="1">
        <v>20</v>
      </c>
      <c r="Q165" s="1">
        <v>4</v>
      </c>
      <c r="R165" s="2">
        <v>40.03096</v>
      </c>
      <c r="S165" s="2">
        <v>200014</v>
      </c>
      <c r="T165" s="1" t="s">
        <v>156</v>
      </c>
      <c r="U165" s="1" t="str">
        <f>VLOOKUP(T165,VOCAB!$A$2:$A$15,1,0)</f>
        <v>Sindhuli</v>
      </c>
      <c r="V165" s="1" t="s">
        <v>155</v>
      </c>
      <c r="W165" s="1" t="s">
        <v>160</v>
      </c>
      <c r="X165" s="1" t="s">
        <v>161</v>
      </c>
      <c r="Y165" s="1" t="s">
        <v>397</v>
      </c>
      <c r="Z165" s="1" t="s">
        <v>709</v>
      </c>
    </row>
    <row r="166" spans="1:26" x14ac:dyDescent="0.25">
      <c r="A166" s="1">
        <v>165</v>
      </c>
      <c r="B166" s="1">
        <v>950</v>
      </c>
      <c r="C166" s="1">
        <v>950</v>
      </c>
      <c r="D166" s="1" t="s">
        <v>67</v>
      </c>
      <c r="E166" s="2">
        <v>16073205.854</v>
      </c>
      <c r="F166" s="1" t="s">
        <v>68</v>
      </c>
      <c r="G166" s="1" t="s">
        <v>712</v>
      </c>
      <c r="H166" s="1" t="s">
        <v>712</v>
      </c>
      <c r="I166" s="1">
        <v>12066</v>
      </c>
      <c r="J166" s="1" t="s">
        <v>713</v>
      </c>
      <c r="K166" s="1" t="s">
        <v>714</v>
      </c>
      <c r="L166" s="2">
        <v>86.633619999999993</v>
      </c>
      <c r="M166" s="2">
        <v>27.226420000000001</v>
      </c>
      <c r="N166" s="1">
        <v>258</v>
      </c>
      <c r="O166" s="2">
        <v>130066</v>
      </c>
      <c r="P166" s="1">
        <v>13</v>
      </c>
      <c r="Q166" s="1">
        <v>3</v>
      </c>
      <c r="R166" s="2">
        <v>16.072949999999999</v>
      </c>
      <c r="S166" s="2">
        <v>130066</v>
      </c>
      <c r="T166" s="1" t="s">
        <v>68</v>
      </c>
      <c r="U166" s="1" t="e">
        <f>VLOOKUP(T166,VOCAB!$A$2:$A$15,1,0)</f>
        <v>#N/A</v>
      </c>
      <c r="V166" s="1" t="s">
        <v>67</v>
      </c>
      <c r="W166" s="1" t="s">
        <v>31</v>
      </c>
      <c r="X166" s="1" t="s">
        <v>73</v>
      </c>
      <c r="Y166" s="1" t="s">
        <v>715</v>
      </c>
      <c r="Z166" s="1" t="s">
        <v>712</v>
      </c>
    </row>
    <row r="167" spans="1:26" hidden="1" x14ac:dyDescent="0.25">
      <c r="A167" s="1">
        <v>166</v>
      </c>
      <c r="B167" s="1">
        <v>444</v>
      </c>
      <c r="C167" s="1">
        <v>444</v>
      </c>
      <c r="D167" s="1" t="s">
        <v>155</v>
      </c>
      <c r="E167" s="2">
        <v>21533661.096000001</v>
      </c>
      <c r="F167" s="1" t="s">
        <v>156</v>
      </c>
      <c r="G167" s="1" t="s">
        <v>716</v>
      </c>
      <c r="H167" s="1" t="s">
        <v>717</v>
      </c>
      <c r="I167" s="1">
        <v>20027</v>
      </c>
      <c r="J167" s="1" t="s">
        <v>718</v>
      </c>
      <c r="K167" s="1" t="s">
        <v>719</v>
      </c>
      <c r="L167" s="2">
        <v>86.271420000000006</v>
      </c>
      <c r="M167" s="2">
        <v>27.226870000000002</v>
      </c>
      <c r="N167" s="1">
        <v>295</v>
      </c>
      <c r="O167" s="2">
        <v>200027</v>
      </c>
      <c r="P167" s="1">
        <v>20</v>
      </c>
      <c r="Q167" s="1">
        <v>4</v>
      </c>
      <c r="R167" s="2">
        <v>21.533259999999999</v>
      </c>
      <c r="S167" s="2">
        <v>200027</v>
      </c>
      <c r="T167" s="1" t="s">
        <v>156</v>
      </c>
      <c r="U167" s="1" t="str">
        <f>VLOOKUP(T167,VOCAB!$A$2:$A$15,1,0)</f>
        <v>Sindhuli</v>
      </c>
      <c r="V167" s="1" t="s">
        <v>155</v>
      </c>
      <c r="W167" s="1" t="s">
        <v>160</v>
      </c>
      <c r="X167" s="1" t="s">
        <v>161</v>
      </c>
      <c r="Y167" s="1" t="s">
        <v>697</v>
      </c>
      <c r="Z167" s="1" t="s">
        <v>716</v>
      </c>
    </row>
    <row r="168" spans="1:26" x14ac:dyDescent="0.25">
      <c r="A168" s="1">
        <v>167</v>
      </c>
      <c r="B168" s="1">
        <v>892</v>
      </c>
      <c r="C168" s="1">
        <v>892</v>
      </c>
      <c r="D168" s="1" t="s">
        <v>67</v>
      </c>
      <c r="E168" s="2">
        <v>14876045.206</v>
      </c>
      <c r="F168" s="1" t="s">
        <v>68</v>
      </c>
      <c r="G168" s="1" t="s">
        <v>720</v>
      </c>
      <c r="H168" s="1" t="s">
        <v>720</v>
      </c>
      <c r="I168" s="1">
        <v>12009</v>
      </c>
      <c r="J168" s="1" t="s">
        <v>721</v>
      </c>
      <c r="K168" s="1" t="s">
        <v>722</v>
      </c>
      <c r="L168" s="2">
        <v>86.766120000000001</v>
      </c>
      <c r="M168" s="2">
        <v>27.227650000000001</v>
      </c>
      <c r="N168" s="1">
        <v>218</v>
      </c>
      <c r="O168" s="2">
        <v>130024</v>
      </c>
      <c r="P168" s="1">
        <v>13</v>
      </c>
      <c r="Q168" s="1">
        <v>3</v>
      </c>
      <c r="R168" s="2">
        <v>70.136709999999994</v>
      </c>
      <c r="S168" s="2">
        <v>130024</v>
      </c>
      <c r="T168" s="1" t="s">
        <v>68</v>
      </c>
      <c r="U168" s="1" t="e">
        <f>VLOOKUP(T168,VOCAB!$A$2:$A$15,1,0)</f>
        <v>#N/A</v>
      </c>
      <c r="V168" s="1" t="s">
        <v>67</v>
      </c>
      <c r="W168" s="1" t="s">
        <v>31</v>
      </c>
      <c r="X168" s="1" t="s">
        <v>73</v>
      </c>
      <c r="Y168" s="1" t="s">
        <v>585</v>
      </c>
      <c r="Z168" s="1" t="s">
        <v>586</v>
      </c>
    </row>
    <row r="169" spans="1:26" hidden="1" x14ac:dyDescent="0.25">
      <c r="A169" s="1">
        <v>168</v>
      </c>
      <c r="B169" s="1">
        <v>614</v>
      </c>
      <c r="C169" s="1">
        <v>614</v>
      </c>
      <c r="D169" s="1" t="s">
        <v>723</v>
      </c>
      <c r="E169" s="2">
        <v>106784367.186</v>
      </c>
      <c r="F169" s="1" t="s">
        <v>724</v>
      </c>
      <c r="G169" s="1" t="s">
        <v>725</v>
      </c>
      <c r="H169" s="1" t="s">
        <v>725</v>
      </c>
      <c r="I169" s="1">
        <v>31036</v>
      </c>
      <c r="J169" s="1" t="s">
        <v>726</v>
      </c>
      <c r="K169" s="1" t="s">
        <v>727</v>
      </c>
      <c r="L169" s="2">
        <v>85.44444</v>
      </c>
      <c r="M169" s="2">
        <v>27.22926</v>
      </c>
      <c r="N169" s="1">
        <v>763</v>
      </c>
      <c r="O169" s="2">
        <v>310036</v>
      </c>
      <c r="P169" s="1">
        <v>31</v>
      </c>
      <c r="Q169" s="1">
        <v>6</v>
      </c>
      <c r="R169" s="2">
        <v>108.30018</v>
      </c>
      <c r="S169" s="2">
        <v>310036</v>
      </c>
      <c r="T169" s="1" t="s">
        <v>724</v>
      </c>
      <c r="U169" s="1" t="str">
        <f>VLOOKUP(T169,VOCAB!$A$2:$A$15,1,0)</f>
        <v>Makwanpur</v>
      </c>
      <c r="V169" s="1" t="s">
        <v>723</v>
      </c>
      <c r="W169" s="1" t="s">
        <v>160</v>
      </c>
      <c r="X169" s="1" t="s">
        <v>728</v>
      </c>
      <c r="Y169" s="1" t="s">
        <v>729</v>
      </c>
      <c r="Z169" s="1" t="s">
        <v>725</v>
      </c>
    </row>
    <row r="170" spans="1:26" x14ac:dyDescent="0.25">
      <c r="A170" s="1">
        <v>169</v>
      </c>
      <c r="B170" s="1">
        <v>744</v>
      </c>
      <c r="C170" s="1">
        <v>744</v>
      </c>
      <c r="D170" s="1" t="s">
        <v>25</v>
      </c>
      <c r="E170" s="2">
        <v>16309940.452</v>
      </c>
      <c r="F170" s="1" t="s">
        <v>98</v>
      </c>
      <c r="G170" s="1" t="s">
        <v>730</v>
      </c>
      <c r="H170" s="1" t="s">
        <v>731</v>
      </c>
      <c r="I170" s="1">
        <v>10012</v>
      </c>
      <c r="J170" s="1" t="s">
        <v>620</v>
      </c>
      <c r="K170" s="1" t="s">
        <v>732</v>
      </c>
      <c r="L170" s="2">
        <v>87.137450000000001</v>
      </c>
      <c r="M170" s="2">
        <v>27.22983</v>
      </c>
      <c r="N170" s="1">
        <v>68</v>
      </c>
      <c r="O170" s="2">
        <v>100013</v>
      </c>
      <c r="P170" s="1">
        <v>10</v>
      </c>
      <c r="Q170" s="1">
        <v>2</v>
      </c>
      <c r="R170" s="2">
        <v>16.30949</v>
      </c>
      <c r="S170" s="2">
        <v>100013</v>
      </c>
      <c r="T170" s="1" t="s">
        <v>98</v>
      </c>
      <c r="U170" s="1" t="e">
        <f>VLOOKUP(T170,VOCAB!$A$2:$A$15,1,0)</f>
        <v>#N/A</v>
      </c>
      <c r="V170" s="1" t="s">
        <v>25</v>
      </c>
      <c r="W170" s="1" t="s">
        <v>31</v>
      </c>
      <c r="X170" s="1" t="s">
        <v>103</v>
      </c>
      <c r="Y170" s="1" t="s">
        <v>733</v>
      </c>
      <c r="Z170" s="1" t="s">
        <v>731</v>
      </c>
    </row>
    <row r="171" spans="1:26" x14ac:dyDescent="0.25">
      <c r="A171" s="1">
        <v>170</v>
      </c>
      <c r="B171" s="1">
        <v>756</v>
      </c>
      <c r="C171" s="1">
        <v>756</v>
      </c>
      <c r="D171" s="1" t="s">
        <v>25</v>
      </c>
      <c r="E171" s="2">
        <v>17313496.390000001</v>
      </c>
      <c r="F171" s="1" t="s">
        <v>98</v>
      </c>
      <c r="G171" s="1" t="s">
        <v>734</v>
      </c>
      <c r="H171" s="1" t="s">
        <v>734</v>
      </c>
      <c r="I171" s="1">
        <v>10024</v>
      </c>
      <c r="J171" s="1" t="s">
        <v>496</v>
      </c>
      <c r="K171" s="1" t="s">
        <v>735</v>
      </c>
      <c r="L171" s="2">
        <v>87.006739999999994</v>
      </c>
      <c r="M171" s="2">
        <v>27.234690000000001</v>
      </c>
      <c r="N171" s="1">
        <v>80</v>
      </c>
      <c r="O171" s="2">
        <v>100025</v>
      </c>
      <c r="P171" s="1">
        <v>10</v>
      </c>
      <c r="Q171" s="1">
        <v>2</v>
      </c>
      <c r="R171" s="2">
        <v>17.313389999999998</v>
      </c>
      <c r="S171" s="2">
        <v>100025</v>
      </c>
      <c r="T171" s="1" t="s">
        <v>98</v>
      </c>
      <c r="U171" s="1" t="e">
        <f>VLOOKUP(T171,VOCAB!$A$2:$A$15,1,0)</f>
        <v>#N/A</v>
      </c>
      <c r="V171" s="1" t="s">
        <v>25</v>
      </c>
      <c r="W171" s="1" t="s">
        <v>31</v>
      </c>
      <c r="X171" s="1" t="s">
        <v>103</v>
      </c>
      <c r="Y171" s="1" t="s">
        <v>689</v>
      </c>
      <c r="Z171" s="1" t="s">
        <v>736</v>
      </c>
    </row>
    <row r="172" spans="1:26" hidden="1" x14ac:dyDescent="0.25">
      <c r="A172" s="1">
        <v>171</v>
      </c>
      <c r="B172" s="1">
        <v>855</v>
      </c>
      <c r="C172" s="1">
        <v>855</v>
      </c>
      <c r="D172" s="1" t="s">
        <v>67</v>
      </c>
      <c r="E172" s="2">
        <v>16397369.355</v>
      </c>
      <c r="F172" s="1" t="s">
        <v>563</v>
      </c>
      <c r="G172" s="1" t="s">
        <v>737</v>
      </c>
      <c r="H172" s="1" t="s">
        <v>738</v>
      </c>
      <c r="I172" s="1">
        <v>13023</v>
      </c>
      <c r="J172" s="1" t="s">
        <v>324</v>
      </c>
      <c r="K172" s="1" t="s">
        <v>739</v>
      </c>
      <c r="L172" s="2">
        <v>86.435820000000007</v>
      </c>
      <c r="M172" s="2">
        <v>27.236360000000001</v>
      </c>
      <c r="N172" s="1">
        <v>169</v>
      </c>
      <c r="O172" s="2">
        <v>120027</v>
      </c>
      <c r="P172" s="1">
        <v>12</v>
      </c>
      <c r="Q172" s="1">
        <v>3</v>
      </c>
      <c r="R172" s="2">
        <v>16.39743</v>
      </c>
      <c r="S172" s="2">
        <v>120027</v>
      </c>
      <c r="T172" s="1" t="s">
        <v>563</v>
      </c>
      <c r="U172" s="1" t="str">
        <f>VLOOKUP(T172,VOCAB!$A$2:$A$15,1,0)</f>
        <v>Okhaldhunga</v>
      </c>
      <c r="V172" s="1" t="s">
        <v>67</v>
      </c>
      <c r="W172" s="1" t="s">
        <v>31</v>
      </c>
      <c r="X172" s="1" t="s">
        <v>567</v>
      </c>
      <c r="Y172" s="1" t="s">
        <v>740</v>
      </c>
      <c r="Z172" s="1" t="s">
        <v>738</v>
      </c>
    </row>
    <row r="173" spans="1:26" x14ac:dyDescent="0.25">
      <c r="A173" s="1">
        <v>172</v>
      </c>
      <c r="B173" s="1">
        <v>712</v>
      </c>
      <c r="C173" s="1">
        <v>712</v>
      </c>
      <c r="D173" s="1" t="s">
        <v>25</v>
      </c>
      <c r="E173" s="2">
        <v>48539850.298</v>
      </c>
      <c r="F173" s="1" t="s">
        <v>610</v>
      </c>
      <c r="G173" s="1" t="s">
        <v>741</v>
      </c>
      <c r="H173" s="1" t="s">
        <v>742</v>
      </c>
      <c r="I173" s="1">
        <v>9014</v>
      </c>
      <c r="J173" s="1" t="s">
        <v>743</v>
      </c>
      <c r="K173" s="1" t="s">
        <v>744</v>
      </c>
      <c r="L173" s="2">
        <v>87.425659999999993</v>
      </c>
      <c r="M173" s="2">
        <v>27.23657</v>
      </c>
      <c r="N173" s="1">
        <v>42</v>
      </c>
      <c r="O173" s="2">
        <v>90015</v>
      </c>
      <c r="P173" s="1">
        <v>9</v>
      </c>
      <c r="Q173" s="1">
        <v>2</v>
      </c>
      <c r="R173" s="2">
        <v>110.10389000000001</v>
      </c>
      <c r="S173" s="2">
        <v>90015</v>
      </c>
      <c r="T173" s="1" t="s">
        <v>610</v>
      </c>
      <c r="U173" s="1" t="e">
        <f>VLOOKUP(T173,VOCAB!$A$2:$A$15,1,0)</f>
        <v>#N/A</v>
      </c>
      <c r="V173" s="1" t="s">
        <v>25</v>
      </c>
      <c r="W173" s="1" t="s">
        <v>31</v>
      </c>
      <c r="X173" s="1" t="s">
        <v>615</v>
      </c>
      <c r="Y173" s="1" t="s">
        <v>745</v>
      </c>
      <c r="Z173" s="1" t="s">
        <v>746</v>
      </c>
    </row>
    <row r="174" spans="1:26" x14ac:dyDescent="0.25">
      <c r="A174" s="1">
        <v>173</v>
      </c>
      <c r="B174" s="1">
        <v>715</v>
      </c>
      <c r="C174" s="1">
        <v>715</v>
      </c>
      <c r="D174" s="1" t="s">
        <v>25</v>
      </c>
      <c r="E174" s="2">
        <v>18939318.649</v>
      </c>
      <c r="F174" s="1" t="s">
        <v>610</v>
      </c>
      <c r="G174" s="1" t="s">
        <v>747</v>
      </c>
      <c r="H174" s="1" t="s">
        <v>747</v>
      </c>
      <c r="I174" s="1">
        <v>9017</v>
      </c>
      <c r="J174" s="1" t="s">
        <v>748</v>
      </c>
      <c r="K174" s="1" t="s">
        <v>749</v>
      </c>
      <c r="L174" s="2">
        <v>87.330129999999997</v>
      </c>
      <c r="M174" s="2">
        <v>27.237069999999999</v>
      </c>
      <c r="N174" s="1">
        <v>44</v>
      </c>
      <c r="O174" s="2">
        <v>90018</v>
      </c>
      <c r="P174" s="1">
        <v>9</v>
      </c>
      <c r="Q174" s="1">
        <v>2</v>
      </c>
      <c r="R174" s="2">
        <v>18.940550000000002</v>
      </c>
      <c r="S174" s="2">
        <v>90018</v>
      </c>
      <c r="T174" s="1" t="s">
        <v>610</v>
      </c>
      <c r="U174" s="1" t="e">
        <f>VLOOKUP(T174,VOCAB!$A$2:$A$15,1,0)</f>
        <v>#N/A</v>
      </c>
      <c r="V174" s="1" t="s">
        <v>25</v>
      </c>
      <c r="W174" s="1" t="s">
        <v>31</v>
      </c>
      <c r="X174" s="1" t="s">
        <v>615</v>
      </c>
      <c r="Y174" s="1" t="s">
        <v>750</v>
      </c>
      <c r="Z174" s="1" t="s">
        <v>747</v>
      </c>
    </row>
    <row r="175" spans="1:26" x14ac:dyDescent="0.25">
      <c r="A175" s="1">
        <v>174</v>
      </c>
      <c r="B175" s="1">
        <v>908</v>
      </c>
      <c r="C175" s="1">
        <v>908</v>
      </c>
      <c r="D175" s="1" t="s">
        <v>67</v>
      </c>
      <c r="E175" s="2">
        <v>20168275.375</v>
      </c>
      <c r="F175" s="1" t="s">
        <v>68</v>
      </c>
      <c r="G175" s="1" t="s">
        <v>751</v>
      </c>
      <c r="H175" s="1" t="s">
        <v>752</v>
      </c>
      <c r="I175" s="1">
        <v>12026</v>
      </c>
      <c r="J175" s="1" t="s">
        <v>753</v>
      </c>
      <c r="K175" s="1" t="s">
        <v>754</v>
      </c>
      <c r="L175" s="2">
        <v>86.793450000000007</v>
      </c>
      <c r="M175" s="2">
        <v>27.23714</v>
      </c>
      <c r="N175" s="1">
        <v>218</v>
      </c>
      <c r="O175" s="2">
        <v>130024</v>
      </c>
      <c r="P175" s="1">
        <v>13</v>
      </c>
      <c r="Q175" s="1">
        <v>3</v>
      </c>
      <c r="R175" s="2">
        <v>70.136709999999994</v>
      </c>
      <c r="S175" s="2">
        <v>130024</v>
      </c>
      <c r="T175" s="1" t="s">
        <v>68</v>
      </c>
      <c r="U175" s="1" t="e">
        <f>VLOOKUP(T175,VOCAB!$A$2:$A$15,1,0)</f>
        <v>#N/A</v>
      </c>
      <c r="V175" s="1" t="s">
        <v>67</v>
      </c>
      <c r="W175" s="1" t="s">
        <v>31</v>
      </c>
      <c r="X175" s="1" t="s">
        <v>73</v>
      </c>
      <c r="Y175" s="1" t="s">
        <v>585</v>
      </c>
      <c r="Z175" s="1" t="s">
        <v>586</v>
      </c>
    </row>
    <row r="176" spans="1:26" hidden="1" x14ac:dyDescent="0.25">
      <c r="A176" s="1">
        <v>175</v>
      </c>
      <c r="B176" s="1">
        <v>430</v>
      </c>
      <c r="C176" s="1">
        <v>430</v>
      </c>
      <c r="D176" s="1" t="s">
        <v>155</v>
      </c>
      <c r="E176" s="2">
        <v>82659269.115999997</v>
      </c>
      <c r="F176" s="1" t="s">
        <v>156</v>
      </c>
      <c r="G176" s="1" t="s">
        <v>755</v>
      </c>
      <c r="H176" s="1" t="s">
        <v>756</v>
      </c>
      <c r="I176" s="1">
        <v>20013</v>
      </c>
      <c r="J176" s="1" t="s">
        <v>757</v>
      </c>
      <c r="K176" s="1" t="s">
        <v>758</v>
      </c>
      <c r="L176" s="2">
        <v>85.827669999999998</v>
      </c>
      <c r="M176" s="2">
        <v>27.237269999999999</v>
      </c>
      <c r="N176" s="1">
        <v>281</v>
      </c>
      <c r="O176" s="2">
        <v>200013</v>
      </c>
      <c r="P176" s="1">
        <v>20</v>
      </c>
      <c r="Q176" s="1">
        <v>4</v>
      </c>
      <c r="R176" s="2">
        <v>82.659419999999997</v>
      </c>
      <c r="S176" s="2">
        <v>200013</v>
      </c>
      <c r="T176" s="1" t="s">
        <v>156</v>
      </c>
      <c r="U176" s="1" t="str">
        <f>VLOOKUP(T176,VOCAB!$A$2:$A$15,1,0)</f>
        <v>Sindhuli</v>
      </c>
      <c r="V176" s="1" t="s">
        <v>155</v>
      </c>
      <c r="W176" s="1" t="s">
        <v>160</v>
      </c>
      <c r="X176" s="1" t="s">
        <v>161</v>
      </c>
      <c r="Y176" s="1" t="s">
        <v>219</v>
      </c>
      <c r="Z176" s="1" t="s">
        <v>756</v>
      </c>
    </row>
    <row r="177" spans="1:26" hidden="1" x14ac:dyDescent="0.25">
      <c r="A177" s="1">
        <v>176</v>
      </c>
      <c r="B177" s="1">
        <v>429</v>
      </c>
      <c r="C177" s="1">
        <v>429</v>
      </c>
      <c r="D177" s="1" t="s">
        <v>155</v>
      </c>
      <c r="E177" s="2">
        <v>24945498.636999998</v>
      </c>
      <c r="F177" s="1" t="s">
        <v>156</v>
      </c>
      <c r="G177" s="1" t="s">
        <v>759</v>
      </c>
      <c r="H177" s="1" t="s">
        <v>760</v>
      </c>
      <c r="I177" s="1">
        <v>20012</v>
      </c>
      <c r="J177" s="1" t="s">
        <v>399</v>
      </c>
      <c r="K177" s="1" t="s">
        <v>761</v>
      </c>
      <c r="L177" s="2">
        <v>86.103380000000001</v>
      </c>
      <c r="M177" s="2">
        <v>27.238409999999998</v>
      </c>
      <c r="N177" s="1">
        <v>280</v>
      </c>
      <c r="O177" s="2">
        <v>200012</v>
      </c>
      <c r="P177" s="1">
        <v>20</v>
      </c>
      <c r="Q177" s="1">
        <v>4</v>
      </c>
      <c r="R177" s="2">
        <v>24.945039999999999</v>
      </c>
      <c r="S177" s="2">
        <v>200012</v>
      </c>
      <c r="T177" s="1" t="s">
        <v>156</v>
      </c>
      <c r="U177" s="1" t="str">
        <f>VLOOKUP(T177,VOCAB!$A$2:$A$15,1,0)</f>
        <v>Sindhuli</v>
      </c>
      <c r="V177" s="1" t="s">
        <v>155</v>
      </c>
      <c r="W177" s="1" t="s">
        <v>160</v>
      </c>
      <c r="X177" s="1" t="s">
        <v>161</v>
      </c>
      <c r="Y177" s="1" t="s">
        <v>503</v>
      </c>
      <c r="Z177" s="1" t="s">
        <v>760</v>
      </c>
    </row>
    <row r="178" spans="1:26" x14ac:dyDescent="0.25">
      <c r="A178" s="1">
        <v>177</v>
      </c>
      <c r="B178" s="1">
        <v>748</v>
      </c>
      <c r="C178" s="1">
        <v>748</v>
      </c>
      <c r="D178" s="1" t="s">
        <v>25</v>
      </c>
      <c r="E178" s="2">
        <v>32949395.379000001</v>
      </c>
      <c r="F178" s="1" t="s">
        <v>98</v>
      </c>
      <c r="G178" s="1" t="s">
        <v>762</v>
      </c>
      <c r="H178" s="1" t="s">
        <v>762</v>
      </c>
      <c r="I178" s="1">
        <v>10015</v>
      </c>
      <c r="J178" s="1" t="s">
        <v>581</v>
      </c>
      <c r="K178" s="1" t="s">
        <v>763</v>
      </c>
      <c r="L178" s="2">
        <v>86.940830000000005</v>
      </c>
      <c r="M178" s="2">
        <v>27.23948</v>
      </c>
      <c r="N178" s="1">
        <v>72</v>
      </c>
      <c r="O178" s="2">
        <v>100017</v>
      </c>
      <c r="P178" s="1">
        <v>10</v>
      </c>
      <c r="Q178" s="1">
        <v>2</v>
      </c>
      <c r="R178" s="2">
        <v>32.949559999999998</v>
      </c>
      <c r="S178" s="2">
        <v>100017</v>
      </c>
      <c r="T178" s="1" t="s">
        <v>98</v>
      </c>
      <c r="U178" s="1" t="e">
        <f>VLOOKUP(T178,VOCAB!$A$2:$A$15,1,0)</f>
        <v>#N/A</v>
      </c>
      <c r="V178" s="1" t="s">
        <v>25</v>
      </c>
      <c r="W178" s="1" t="s">
        <v>31</v>
      </c>
      <c r="X178" s="1" t="s">
        <v>103</v>
      </c>
      <c r="Y178" s="1" t="s">
        <v>497</v>
      </c>
      <c r="Z178" s="1" t="s">
        <v>762</v>
      </c>
    </row>
    <row r="179" spans="1:26" hidden="1" x14ac:dyDescent="0.25">
      <c r="A179" s="1">
        <v>178</v>
      </c>
      <c r="B179" s="1">
        <v>858</v>
      </c>
      <c r="C179" s="1">
        <v>858</v>
      </c>
      <c r="D179" s="1" t="s">
        <v>67</v>
      </c>
      <c r="E179" s="2">
        <v>16802625.208000001</v>
      </c>
      <c r="F179" s="1" t="s">
        <v>563</v>
      </c>
      <c r="G179" s="1" t="s">
        <v>764</v>
      </c>
      <c r="H179" s="1" t="s">
        <v>764</v>
      </c>
      <c r="I179" s="1">
        <v>13026</v>
      </c>
      <c r="J179" s="1" t="s">
        <v>546</v>
      </c>
      <c r="K179" s="1" t="s">
        <v>765</v>
      </c>
      <c r="L179" s="2">
        <v>86.538089999999997</v>
      </c>
      <c r="M179" s="2">
        <v>27.241599999999998</v>
      </c>
      <c r="N179" s="1">
        <v>172</v>
      </c>
      <c r="O179" s="2">
        <v>120030</v>
      </c>
      <c r="P179" s="1">
        <v>12</v>
      </c>
      <c r="Q179" s="1">
        <v>3</v>
      </c>
      <c r="R179" s="2">
        <v>16.802589999999999</v>
      </c>
      <c r="S179" s="2">
        <v>120030</v>
      </c>
      <c r="T179" s="1" t="s">
        <v>563</v>
      </c>
      <c r="U179" s="1" t="str">
        <f>VLOOKUP(T179,VOCAB!$A$2:$A$15,1,0)</f>
        <v>Okhaldhunga</v>
      </c>
      <c r="V179" s="1" t="s">
        <v>67</v>
      </c>
      <c r="W179" s="1" t="s">
        <v>31</v>
      </c>
      <c r="X179" s="1" t="s">
        <v>567</v>
      </c>
      <c r="Y179" s="1" t="s">
        <v>516</v>
      </c>
      <c r="Z179" s="1" t="s">
        <v>764</v>
      </c>
    </row>
    <row r="180" spans="1:26" hidden="1" x14ac:dyDescent="0.25">
      <c r="A180" s="1">
        <v>179</v>
      </c>
      <c r="B180" s="1">
        <v>877</v>
      </c>
      <c r="C180" s="1">
        <v>877</v>
      </c>
      <c r="D180" s="1" t="s">
        <v>67</v>
      </c>
      <c r="E180" s="2">
        <v>32377116.078000002</v>
      </c>
      <c r="F180" s="1" t="s">
        <v>563</v>
      </c>
      <c r="G180" s="1" t="s">
        <v>766</v>
      </c>
      <c r="H180" s="1" t="s">
        <v>767</v>
      </c>
      <c r="I180" s="1">
        <v>13048</v>
      </c>
      <c r="J180" s="1" t="s">
        <v>768</v>
      </c>
      <c r="K180" s="1" t="s">
        <v>769</v>
      </c>
      <c r="L180" s="2">
        <v>86.369150000000005</v>
      </c>
      <c r="M180" s="2">
        <v>27.242049999999999</v>
      </c>
      <c r="N180" s="1">
        <v>188</v>
      </c>
      <c r="O180" s="2">
        <v>120049</v>
      </c>
      <c r="P180" s="1">
        <v>12</v>
      </c>
      <c r="Q180" s="1">
        <v>3</v>
      </c>
      <c r="R180" s="2">
        <v>32.377470000000002</v>
      </c>
      <c r="S180" s="2">
        <v>120049</v>
      </c>
      <c r="T180" s="1" t="s">
        <v>563</v>
      </c>
      <c r="U180" s="1" t="str">
        <f>VLOOKUP(T180,VOCAB!$A$2:$A$15,1,0)</f>
        <v>Okhaldhunga</v>
      </c>
      <c r="V180" s="1" t="s">
        <v>67</v>
      </c>
      <c r="W180" s="1" t="s">
        <v>31</v>
      </c>
      <c r="X180" s="1" t="s">
        <v>567</v>
      </c>
      <c r="Y180" s="1" t="s">
        <v>463</v>
      </c>
      <c r="Z180" s="1" t="s">
        <v>770</v>
      </c>
    </row>
    <row r="181" spans="1:26" hidden="1" x14ac:dyDescent="0.25">
      <c r="A181" s="1">
        <v>180</v>
      </c>
      <c r="B181" s="1">
        <v>878</v>
      </c>
      <c r="C181" s="1">
        <v>878</v>
      </c>
      <c r="D181" s="1" t="s">
        <v>67</v>
      </c>
      <c r="E181" s="2">
        <v>17491227.822999999</v>
      </c>
      <c r="F181" s="1" t="s">
        <v>563</v>
      </c>
      <c r="G181" s="1" t="s">
        <v>771</v>
      </c>
      <c r="H181" s="1" t="s">
        <v>772</v>
      </c>
      <c r="I181" s="1">
        <v>13049</v>
      </c>
      <c r="J181" s="1" t="s">
        <v>674</v>
      </c>
      <c r="K181" s="1" t="s">
        <v>773</v>
      </c>
      <c r="L181" s="2">
        <v>86.586389999999994</v>
      </c>
      <c r="M181" s="2">
        <v>27.242139999999999</v>
      </c>
      <c r="N181" s="1">
        <v>189</v>
      </c>
      <c r="O181" s="2">
        <v>120050</v>
      </c>
      <c r="P181" s="1">
        <v>12</v>
      </c>
      <c r="Q181" s="1">
        <v>3</v>
      </c>
      <c r="R181" s="2">
        <v>17.491070000000001</v>
      </c>
      <c r="S181" s="2">
        <v>120050</v>
      </c>
      <c r="T181" s="1" t="s">
        <v>563</v>
      </c>
      <c r="U181" s="1" t="str">
        <f>VLOOKUP(T181,VOCAB!$A$2:$A$15,1,0)</f>
        <v>Okhaldhunga</v>
      </c>
      <c r="V181" s="1" t="s">
        <v>67</v>
      </c>
      <c r="W181" s="1" t="s">
        <v>31</v>
      </c>
      <c r="X181" s="1" t="s">
        <v>567</v>
      </c>
      <c r="Y181" s="1" t="s">
        <v>459</v>
      </c>
      <c r="Z181" s="1" t="s">
        <v>772</v>
      </c>
    </row>
    <row r="182" spans="1:26" x14ac:dyDescent="0.25">
      <c r="A182" s="1">
        <v>181</v>
      </c>
      <c r="B182" s="1">
        <v>758</v>
      </c>
      <c r="C182" s="1">
        <v>758</v>
      </c>
      <c r="D182" s="1" t="s">
        <v>25</v>
      </c>
      <c r="E182" s="2">
        <v>39848324.784999996</v>
      </c>
      <c r="F182" s="1" t="s">
        <v>98</v>
      </c>
      <c r="G182" s="1" t="s">
        <v>774</v>
      </c>
      <c r="H182" s="1" t="s">
        <v>774</v>
      </c>
      <c r="I182" s="1">
        <v>10026</v>
      </c>
      <c r="J182" s="1" t="s">
        <v>775</v>
      </c>
      <c r="K182" s="1" t="s">
        <v>776</v>
      </c>
      <c r="L182" s="2">
        <v>87.085549999999998</v>
      </c>
      <c r="M182" s="2">
        <v>27.242280000000001</v>
      </c>
      <c r="N182" s="1">
        <v>82</v>
      </c>
      <c r="O182" s="2">
        <v>100027</v>
      </c>
      <c r="P182" s="1">
        <v>10</v>
      </c>
      <c r="Q182" s="1">
        <v>2</v>
      </c>
      <c r="R182" s="2">
        <v>39.848190000000002</v>
      </c>
      <c r="S182" s="2">
        <v>100027</v>
      </c>
      <c r="T182" s="1" t="s">
        <v>98</v>
      </c>
      <c r="U182" s="1" t="e">
        <f>VLOOKUP(T182,VOCAB!$A$2:$A$15,1,0)</f>
        <v>#N/A</v>
      </c>
      <c r="V182" s="1" t="s">
        <v>25</v>
      </c>
      <c r="W182" s="1" t="s">
        <v>31</v>
      </c>
      <c r="X182" s="1" t="s">
        <v>103</v>
      </c>
      <c r="Y182" s="1" t="s">
        <v>511</v>
      </c>
      <c r="Z182" s="1" t="s">
        <v>774</v>
      </c>
    </row>
    <row r="183" spans="1:26" x14ac:dyDescent="0.25">
      <c r="A183" s="1">
        <v>182</v>
      </c>
      <c r="B183" s="1">
        <v>794</v>
      </c>
      <c r="C183" s="1">
        <v>794</v>
      </c>
      <c r="D183" s="1" t="s">
        <v>25</v>
      </c>
      <c r="E183" s="2">
        <v>24786484.363000002</v>
      </c>
      <c r="F183" s="1" t="s">
        <v>98</v>
      </c>
      <c r="G183" s="1" t="s">
        <v>777</v>
      </c>
      <c r="H183" s="1" t="s">
        <v>777</v>
      </c>
      <c r="I183" s="1">
        <v>10062</v>
      </c>
      <c r="J183" s="1" t="s">
        <v>185</v>
      </c>
      <c r="K183" s="1" t="s">
        <v>778</v>
      </c>
      <c r="L183" s="2">
        <v>87.178939999999997</v>
      </c>
      <c r="M183" s="2">
        <v>27.24249</v>
      </c>
      <c r="N183" s="1">
        <v>113</v>
      </c>
      <c r="O183" s="2">
        <v>100063</v>
      </c>
      <c r="P183" s="1">
        <v>10</v>
      </c>
      <c r="Q183" s="1">
        <v>2</v>
      </c>
      <c r="R183" s="2">
        <v>24.786670000000001</v>
      </c>
      <c r="S183" s="2">
        <v>100063</v>
      </c>
      <c r="T183" s="1" t="s">
        <v>98</v>
      </c>
      <c r="U183" s="1" t="e">
        <f>VLOOKUP(T183,VOCAB!$A$2:$A$15,1,0)</f>
        <v>#N/A</v>
      </c>
      <c r="V183" s="1" t="s">
        <v>25</v>
      </c>
      <c r="W183" s="1" t="s">
        <v>31</v>
      </c>
      <c r="X183" s="1" t="s">
        <v>103</v>
      </c>
      <c r="Y183" s="1" t="s">
        <v>231</v>
      </c>
      <c r="Z183" s="1" t="s">
        <v>777</v>
      </c>
    </row>
    <row r="184" spans="1:26" hidden="1" x14ac:dyDescent="0.25">
      <c r="A184" s="1">
        <v>183</v>
      </c>
      <c r="B184" s="1">
        <v>451</v>
      </c>
      <c r="C184" s="1">
        <v>451</v>
      </c>
      <c r="D184" s="1" t="s">
        <v>155</v>
      </c>
      <c r="E184" s="2">
        <v>60776078.909000002</v>
      </c>
      <c r="F184" s="1" t="s">
        <v>156</v>
      </c>
      <c r="G184" s="1" t="s">
        <v>621</v>
      </c>
      <c r="H184" s="1" t="s">
        <v>621</v>
      </c>
      <c r="I184" s="1">
        <v>20033</v>
      </c>
      <c r="J184" s="1" t="s">
        <v>251</v>
      </c>
      <c r="K184" s="1" t="s">
        <v>779</v>
      </c>
      <c r="L184" s="2">
        <v>85.77449</v>
      </c>
      <c r="M184" s="2">
        <v>27.24428</v>
      </c>
      <c r="N184" s="1">
        <v>301</v>
      </c>
      <c r="O184" s="2">
        <v>200034</v>
      </c>
      <c r="P184" s="1">
        <v>20</v>
      </c>
      <c r="Q184" s="1">
        <v>4</v>
      </c>
      <c r="R184" s="2">
        <v>60.775979999999997</v>
      </c>
      <c r="S184" s="2">
        <v>200034</v>
      </c>
      <c r="T184" s="1" t="s">
        <v>156</v>
      </c>
      <c r="U184" s="1" t="str">
        <f>VLOOKUP(T184,VOCAB!$A$2:$A$15,1,0)</f>
        <v>Sindhuli</v>
      </c>
      <c r="V184" s="1" t="s">
        <v>155</v>
      </c>
      <c r="W184" s="1" t="s">
        <v>160</v>
      </c>
      <c r="X184" s="1" t="s">
        <v>161</v>
      </c>
      <c r="Y184" s="1" t="s">
        <v>780</v>
      </c>
      <c r="Z184" s="1" t="s">
        <v>621</v>
      </c>
    </row>
    <row r="185" spans="1:26" x14ac:dyDescent="0.25">
      <c r="A185" s="1">
        <v>184</v>
      </c>
      <c r="B185" s="1">
        <v>939</v>
      </c>
      <c r="C185" s="1">
        <v>939</v>
      </c>
      <c r="D185" s="1" t="s">
        <v>67</v>
      </c>
      <c r="E185" s="2">
        <v>10281511.154999999</v>
      </c>
      <c r="F185" s="1" t="s">
        <v>68</v>
      </c>
      <c r="G185" s="1" t="s">
        <v>781</v>
      </c>
      <c r="H185" s="1" t="s">
        <v>781</v>
      </c>
      <c r="I185" s="1">
        <v>12056</v>
      </c>
      <c r="J185" s="1" t="s">
        <v>782</v>
      </c>
      <c r="K185" s="1" t="s">
        <v>783</v>
      </c>
      <c r="L185" s="2">
        <v>86.742320000000007</v>
      </c>
      <c r="M185" s="2">
        <v>27.246860000000002</v>
      </c>
      <c r="N185" s="1">
        <v>247</v>
      </c>
      <c r="O185" s="2">
        <v>130055</v>
      </c>
      <c r="P185" s="1">
        <v>13</v>
      </c>
      <c r="Q185" s="1">
        <v>3</v>
      </c>
      <c r="R185" s="2">
        <v>10.281359999999999</v>
      </c>
      <c r="S185" s="2">
        <v>130055</v>
      </c>
      <c r="T185" s="1" t="s">
        <v>68</v>
      </c>
      <c r="U185" s="1" t="e">
        <f>VLOOKUP(T185,VOCAB!$A$2:$A$15,1,0)</f>
        <v>#N/A</v>
      </c>
      <c r="V185" s="1" t="s">
        <v>67</v>
      </c>
      <c r="W185" s="1" t="s">
        <v>31</v>
      </c>
      <c r="X185" s="1" t="s">
        <v>73</v>
      </c>
      <c r="Y185" s="1" t="s">
        <v>784</v>
      </c>
      <c r="Z185" s="1" t="s">
        <v>781</v>
      </c>
    </row>
    <row r="186" spans="1:26" x14ac:dyDescent="0.25">
      <c r="A186" s="1">
        <v>185</v>
      </c>
      <c r="B186" s="1">
        <v>937</v>
      </c>
      <c r="C186" s="1">
        <v>937</v>
      </c>
      <c r="D186" s="1" t="s">
        <v>67</v>
      </c>
      <c r="E186" s="2">
        <v>15893249.902000001</v>
      </c>
      <c r="F186" s="1" t="s">
        <v>68</v>
      </c>
      <c r="G186" s="1" t="s">
        <v>785</v>
      </c>
      <c r="H186" s="1" t="s">
        <v>785</v>
      </c>
      <c r="I186" s="1">
        <v>12054</v>
      </c>
      <c r="J186" s="1" t="s">
        <v>740</v>
      </c>
      <c r="K186" s="1" t="s">
        <v>786</v>
      </c>
      <c r="L186" s="2">
        <v>86.827160000000006</v>
      </c>
      <c r="M186" s="2">
        <v>27.247</v>
      </c>
      <c r="N186" s="1">
        <v>245</v>
      </c>
      <c r="O186" s="2">
        <v>130053</v>
      </c>
      <c r="P186" s="1">
        <v>13</v>
      </c>
      <c r="Q186" s="1">
        <v>3</v>
      </c>
      <c r="R186" s="2">
        <v>15.89364</v>
      </c>
      <c r="S186" s="2">
        <v>130053</v>
      </c>
      <c r="T186" s="1" t="s">
        <v>68</v>
      </c>
      <c r="U186" s="1" t="e">
        <f>VLOOKUP(T186,VOCAB!$A$2:$A$15,1,0)</f>
        <v>#N/A</v>
      </c>
      <c r="V186" s="1" t="s">
        <v>67</v>
      </c>
      <c r="W186" s="1" t="s">
        <v>31</v>
      </c>
      <c r="X186" s="1" t="s">
        <v>73</v>
      </c>
      <c r="Y186" s="1" t="s">
        <v>787</v>
      </c>
      <c r="Z186" s="1" t="s">
        <v>785</v>
      </c>
    </row>
    <row r="187" spans="1:26" hidden="1" x14ac:dyDescent="0.25">
      <c r="A187" s="1">
        <v>186</v>
      </c>
      <c r="B187" s="1">
        <v>831</v>
      </c>
      <c r="C187" s="1">
        <v>831</v>
      </c>
      <c r="D187" s="1" t="s">
        <v>67</v>
      </c>
      <c r="E187" s="2">
        <v>37561966.366999999</v>
      </c>
      <c r="F187" s="1" t="s">
        <v>563</v>
      </c>
      <c r="G187" s="1" t="s">
        <v>788</v>
      </c>
      <c r="H187" s="1" t="s">
        <v>788</v>
      </c>
      <c r="I187" s="1">
        <v>13001</v>
      </c>
      <c r="J187" s="1" t="s">
        <v>487</v>
      </c>
      <c r="K187" s="1" t="s">
        <v>789</v>
      </c>
      <c r="L187" s="2">
        <v>86.325680000000006</v>
      </c>
      <c r="M187" s="2">
        <v>27.24709</v>
      </c>
      <c r="N187" s="1">
        <v>147</v>
      </c>
      <c r="O187" s="2">
        <v>120003</v>
      </c>
      <c r="P187" s="1">
        <v>12</v>
      </c>
      <c r="Q187" s="1">
        <v>3</v>
      </c>
      <c r="R187" s="2">
        <v>37.561680000000003</v>
      </c>
      <c r="S187" s="2">
        <v>120003</v>
      </c>
      <c r="T187" s="1" t="s">
        <v>563</v>
      </c>
      <c r="U187" s="1" t="str">
        <f>VLOOKUP(T187,VOCAB!$A$2:$A$15,1,0)</f>
        <v>Okhaldhunga</v>
      </c>
      <c r="V187" s="1" t="s">
        <v>67</v>
      </c>
      <c r="W187" s="1" t="s">
        <v>31</v>
      </c>
      <c r="X187" s="1" t="s">
        <v>567</v>
      </c>
      <c r="Y187" s="1" t="s">
        <v>790</v>
      </c>
      <c r="Z187" s="1" t="s">
        <v>788</v>
      </c>
    </row>
    <row r="188" spans="1:26" x14ac:dyDescent="0.25">
      <c r="A188" s="1">
        <v>187</v>
      </c>
      <c r="B188" s="1">
        <v>929</v>
      </c>
      <c r="C188" s="1">
        <v>929</v>
      </c>
      <c r="D188" s="1" t="s">
        <v>67</v>
      </c>
      <c r="E188" s="2">
        <v>24038753.934</v>
      </c>
      <c r="F188" s="1" t="s">
        <v>68</v>
      </c>
      <c r="G188" s="1" t="s">
        <v>791</v>
      </c>
      <c r="H188" s="1" t="s">
        <v>792</v>
      </c>
      <c r="I188" s="1">
        <v>12045</v>
      </c>
      <c r="J188" s="1" t="s">
        <v>793</v>
      </c>
      <c r="K188" s="1" t="s">
        <v>794</v>
      </c>
      <c r="L188" s="2">
        <v>86.6691</v>
      </c>
      <c r="M188" s="2">
        <v>27.248149999999999</v>
      </c>
      <c r="N188" s="1">
        <v>237</v>
      </c>
      <c r="O188" s="2">
        <v>130045</v>
      </c>
      <c r="P188" s="1">
        <v>13</v>
      </c>
      <c r="Q188" s="1">
        <v>3</v>
      </c>
      <c r="R188" s="2">
        <v>24.038620000000002</v>
      </c>
      <c r="S188" s="2">
        <v>130045</v>
      </c>
      <c r="T188" s="1" t="s">
        <v>68</v>
      </c>
      <c r="U188" s="1" t="e">
        <f>VLOOKUP(T188,VOCAB!$A$2:$A$15,1,0)</f>
        <v>#N/A</v>
      </c>
      <c r="V188" s="1" t="s">
        <v>67</v>
      </c>
      <c r="W188" s="1" t="s">
        <v>31</v>
      </c>
      <c r="X188" s="1" t="s">
        <v>73</v>
      </c>
      <c r="Y188" s="1" t="s">
        <v>795</v>
      </c>
      <c r="Z188" s="1" t="s">
        <v>792</v>
      </c>
    </row>
    <row r="189" spans="1:26" hidden="1" x14ac:dyDescent="0.25">
      <c r="A189" s="1">
        <v>188</v>
      </c>
      <c r="B189" s="1">
        <v>850</v>
      </c>
      <c r="C189" s="1">
        <v>850</v>
      </c>
      <c r="D189" s="1" t="s">
        <v>67</v>
      </c>
      <c r="E189" s="2">
        <v>21044966.32</v>
      </c>
      <c r="F189" s="1" t="s">
        <v>563</v>
      </c>
      <c r="G189" s="1" t="s">
        <v>796</v>
      </c>
      <c r="H189" s="1" t="s">
        <v>796</v>
      </c>
      <c r="I189" s="1">
        <v>13017</v>
      </c>
      <c r="J189" s="1" t="s">
        <v>797</v>
      </c>
      <c r="K189" s="1" t="s">
        <v>798</v>
      </c>
      <c r="L189" s="2">
        <v>86.484409999999997</v>
      </c>
      <c r="M189" s="2">
        <v>27.252410000000001</v>
      </c>
      <c r="N189" s="1">
        <v>164</v>
      </c>
      <c r="O189" s="2">
        <v>120022</v>
      </c>
      <c r="P189" s="1">
        <v>12</v>
      </c>
      <c r="Q189" s="1">
        <v>3</v>
      </c>
      <c r="R189" s="2">
        <v>21.04448</v>
      </c>
      <c r="S189" s="2">
        <v>120022</v>
      </c>
      <c r="T189" s="1" t="s">
        <v>563</v>
      </c>
      <c r="U189" s="1" t="str">
        <f>VLOOKUP(T189,VOCAB!$A$2:$A$15,1,0)</f>
        <v>Okhaldhunga</v>
      </c>
      <c r="V189" s="1" t="s">
        <v>67</v>
      </c>
      <c r="W189" s="1" t="s">
        <v>31</v>
      </c>
      <c r="X189" s="1" t="s">
        <v>567</v>
      </c>
      <c r="Y189" s="1" t="s">
        <v>799</v>
      </c>
      <c r="Z189" s="1" t="s">
        <v>796</v>
      </c>
    </row>
    <row r="190" spans="1:26" hidden="1" x14ac:dyDescent="0.25">
      <c r="A190" s="1">
        <v>189</v>
      </c>
      <c r="B190" s="1">
        <v>592</v>
      </c>
      <c r="C190" s="1">
        <v>592</v>
      </c>
      <c r="D190" s="1" t="s">
        <v>723</v>
      </c>
      <c r="E190" s="2">
        <v>106422567.40000001</v>
      </c>
      <c r="F190" s="1" t="s">
        <v>724</v>
      </c>
      <c r="G190" s="1" t="s">
        <v>800</v>
      </c>
      <c r="H190" s="1" t="s">
        <v>801</v>
      </c>
      <c r="I190" s="1">
        <v>31014</v>
      </c>
      <c r="J190" s="1" t="s">
        <v>802</v>
      </c>
      <c r="K190" s="1" t="s">
        <v>803</v>
      </c>
      <c r="L190" s="2">
        <v>85.306790000000007</v>
      </c>
      <c r="M190" s="2">
        <v>27.25489</v>
      </c>
      <c r="N190" s="1">
        <v>745</v>
      </c>
      <c r="O190" s="2">
        <v>310014</v>
      </c>
      <c r="P190" s="1">
        <v>31</v>
      </c>
      <c r="Q190" s="1">
        <v>6</v>
      </c>
      <c r="R190" s="2">
        <v>106.42082000000001</v>
      </c>
      <c r="S190" s="2">
        <v>310014</v>
      </c>
      <c r="T190" s="1" t="s">
        <v>724</v>
      </c>
      <c r="U190" s="1" t="str">
        <f>VLOOKUP(T190,VOCAB!$A$2:$A$15,1,0)</f>
        <v>Makwanpur</v>
      </c>
      <c r="V190" s="1" t="s">
        <v>723</v>
      </c>
      <c r="W190" s="1" t="s">
        <v>160</v>
      </c>
      <c r="X190" s="1" t="s">
        <v>728</v>
      </c>
      <c r="Y190" s="1" t="s">
        <v>804</v>
      </c>
      <c r="Z190" s="1" t="s">
        <v>801</v>
      </c>
    </row>
    <row r="191" spans="1:26" hidden="1" x14ac:dyDescent="0.25">
      <c r="A191" s="1">
        <v>190</v>
      </c>
      <c r="B191" s="1">
        <v>456</v>
      </c>
      <c r="C191" s="1">
        <v>456</v>
      </c>
      <c r="D191" s="1" t="s">
        <v>155</v>
      </c>
      <c r="E191" s="2">
        <v>72783144.159999996</v>
      </c>
      <c r="F191" s="1" t="s">
        <v>156</v>
      </c>
      <c r="G191" s="1" t="s">
        <v>805</v>
      </c>
      <c r="H191" s="1" t="s">
        <v>805</v>
      </c>
      <c r="I191" s="1">
        <v>20039</v>
      </c>
      <c r="J191" s="1" t="s">
        <v>806</v>
      </c>
      <c r="K191" s="1" t="s">
        <v>807</v>
      </c>
      <c r="L191" s="2">
        <v>85.499920000000003</v>
      </c>
      <c r="M191" s="2">
        <v>27.257760000000001</v>
      </c>
      <c r="N191" s="1">
        <v>306</v>
      </c>
      <c r="O191" s="2">
        <v>200039</v>
      </c>
      <c r="P191" s="1">
        <v>20</v>
      </c>
      <c r="Q191" s="1">
        <v>4</v>
      </c>
      <c r="R191" s="2">
        <v>70.194839999999999</v>
      </c>
      <c r="S191" s="2">
        <v>200039</v>
      </c>
      <c r="T191" s="1" t="s">
        <v>156</v>
      </c>
      <c r="U191" s="1" t="str">
        <f>VLOOKUP(T191,VOCAB!$A$2:$A$15,1,0)</f>
        <v>Sindhuli</v>
      </c>
      <c r="V191" s="1" t="s">
        <v>155</v>
      </c>
      <c r="W191" s="1" t="s">
        <v>160</v>
      </c>
      <c r="X191" s="1" t="s">
        <v>161</v>
      </c>
      <c r="Y191" s="1" t="s">
        <v>808</v>
      </c>
      <c r="Z191" s="1" t="s">
        <v>805</v>
      </c>
    </row>
    <row r="192" spans="1:26" x14ac:dyDescent="0.25">
      <c r="A192" s="1">
        <v>191</v>
      </c>
      <c r="B192" s="1">
        <v>711</v>
      </c>
      <c r="C192" s="1">
        <v>711</v>
      </c>
      <c r="D192" s="1" t="s">
        <v>25</v>
      </c>
      <c r="E192" s="2">
        <v>49310979.777000003</v>
      </c>
      <c r="F192" s="1" t="s">
        <v>610</v>
      </c>
      <c r="G192" s="1" t="s">
        <v>809</v>
      </c>
      <c r="H192" s="1" t="s">
        <v>809</v>
      </c>
      <c r="I192" s="1">
        <v>9012</v>
      </c>
      <c r="J192" s="1" t="s">
        <v>810</v>
      </c>
      <c r="K192" s="1" t="s">
        <v>811</v>
      </c>
      <c r="L192" s="2">
        <v>87.239270000000005</v>
      </c>
      <c r="M192" s="2">
        <v>27.261759999999999</v>
      </c>
      <c r="N192" s="1">
        <v>34</v>
      </c>
      <c r="O192" s="2">
        <v>90006</v>
      </c>
      <c r="P192" s="1">
        <v>9</v>
      </c>
      <c r="Q192" s="1">
        <v>2</v>
      </c>
      <c r="R192" s="2">
        <v>171.86644999999999</v>
      </c>
      <c r="S192" s="2">
        <v>90006</v>
      </c>
      <c r="T192" s="1" t="s">
        <v>610</v>
      </c>
      <c r="U192" s="1" t="e">
        <f>VLOOKUP(T192,VOCAB!$A$2:$A$15,1,0)</f>
        <v>#N/A</v>
      </c>
      <c r="V192" s="1" t="s">
        <v>25</v>
      </c>
      <c r="W192" s="1" t="s">
        <v>31</v>
      </c>
      <c r="X192" s="1" t="s">
        <v>615</v>
      </c>
      <c r="Y192" s="1" t="s">
        <v>812</v>
      </c>
      <c r="Z192" s="1" t="s">
        <v>813</v>
      </c>
    </row>
    <row r="193" spans="1:26" hidden="1" x14ac:dyDescent="0.25">
      <c r="A193" s="1">
        <v>192</v>
      </c>
      <c r="B193" s="1">
        <v>428</v>
      </c>
      <c r="C193" s="1">
        <v>428</v>
      </c>
      <c r="D193" s="1" t="s">
        <v>155</v>
      </c>
      <c r="E193" s="2">
        <v>16606442.874</v>
      </c>
      <c r="F193" s="1" t="s">
        <v>156</v>
      </c>
      <c r="G193" s="1" t="s">
        <v>814</v>
      </c>
      <c r="H193" s="1" t="s">
        <v>815</v>
      </c>
      <c r="I193" s="1">
        <v>20011</v>
      </c>
      <c r="J193" s="1" t="s">
        <v>703</v>
      </c>
      <c r="K193" s="1" t="s">
        <v>816</v>
      </c>
      <c r="L193" s="2">
        <v>86.069820000000007</v>
      </c>
      <c r="M193" s="2">
        <v>27.262930000000001</v>
      </c>
      <c r="N193" s="1">
        <v>279</v>
      </c>
      <c r="O193" s="2">
        <v>200011</v>
      </c>
      <c r="P193" s="1">
        <v>20</v>
      </c>
      <c r="Q193" s="1">
        <v>4</v>
      </c>
      <c r="R193" s="2">
        <v>16.606190000000002</v>
      </c>
      <c r="S193" s="2">
        <v>200011</v>
      </c>
      <c r="T193" s="1" t="s">
        <v>156</v>
      </c>
      <c r="U193" s="1" t="str">
        <f>VLOOKUP(T193,VOCAB!$A$2:$A$15,1,0)</f>
        <v>Sindhuli</v>
      </c>
      <c r="V193" s="1" t="s">
        <v>155</v>
      </c>
      <c r="W193" s="1" t="s">
        <v>160</v>
      </c>
      <c r="X193" s="1" t="s">
        <v>161</v>
      </c>
      <c r="Y193" s="1" t="s">
        <v>158</v>
      </c>
      <c r="Z193" s="1" t="s">
        <v>815</v>
      </c>
    </row>
    <row r="194" spans="1:26" x14ac:dyDescent="0.25">
      <c r="A194" s="1">
        <v>193</v>
      </c>
      <c r="B194" s="1">
        <v>923</v>
      </c>
      <c r="C194" s="1">
        <v>923</v>
      </c>
      <c r="D194" s="1" t="s">
        <v>67</v>
      </c>
      <c r="E194" s="2">
        <v>15677604.744000001</v>
      </c>
      <c r="F194" s="1" t="s">
        <v>68</v>
      </c>
      <c r="G194" s="1" t="s">
        <v>817</v>
      </c>
      <c r="H194" s="1" t="s">
        <v>817</v>
      </c>
      <c r="I194" s="1">
        <v>12040</v>
      </c>
      <c r="J194" s="1" t="s">
        <v>695</v>
      </c>
      <c r="K194" s="1" t="s">
        <v>818</v>
      </c>
      <c r="L194" s="2">
        <v>86.709450000000004</v>
      </c>
      <c r="M194" s="2">
        <v>27.264320000000001</v>
      </c>
      <c r="N194" s="1">
        <v>232</v>
      </c>
      <c r="O194" s="2">
        <v>130039</v>
      </c>
      <c r="P194" s="1">
        <v>13</v>
      </c>
      <c r="Q194" s="1">
        <v>3</v>
      </c>
      <c r="R194" s="2">
        <v>15.6775</v>
      </c>
      <c r="S194" s="2">
        <v>130039</v>
      </c>
      <c r="T194" s="1" t="s">
        <v>68</v>
      </c>
      <c r="U194" s="1" t="e">
        <f>VLOOKUP(T194,VOCAB!$A$2:$A$15,1,0)</f>
        <v>#N/A</v>
      </c>
      <c r="V194" s="1" t="s">
        <v>67</v>
      </c>
      <c r="W194" s="1" t="s">
        <v>31</v>
      </c>
      <c r="X194" s="1" t="s">
        <v>73</v>
      </c>
      <c r="Y194" s="1" t="s">
        <v>819</v>
      </c>
      <c r="Z194" s="1" t="s">
        <v>817</v>
      </c>
    </row>
    <row r="195" spans="1:26" hidden="1" x14ac:dyDescent="0.25">
      <c r="A195" s="1">
        <v>194</v>
      </c>
      <c r="B195" s="1">
        <v>882</v>
      </c>
      <c r="C195" s="1">
        <v>882</v>
      </c>
      <c r="D195" s="1" t="s">
        <v>67</v>
      </c>
      <c r="E195" s="2">
        <v>11529165.171</v>
      </c>
      <c r="F195" s="1" t="s">
        <v>563</v>
      </c>
      <c r="G195" s="1" t="s">
        <v>820</v>
      </c>
      <c r="H195" s="1" t="s">
        <v>821</v>
      </c>
      <c r="I195" s="1">
        <v>13052</v>
      </c>
      <c r="J195" s="1" t="s">
        <v>444</v>
      </c>
      <c r="K195" s="1" t="s">
        <v>822</v>
      </c>
      <c r="L195" s="2">
        <v>86.559309999999996</v>
      </c>
      <c r="M195" s="2">
        <v>27.266490000000001</v>
      </c>
      <c r="N195" s="1">
        <v>193</v>
      </c>
      <c r="O195" s="2">
        <v>120054</v>
      </c>
      <c r="P195" s="1">
        <v>12</v>
      </c>
      <c r="Q195" s="1">
        <v>3</v>
      </c>
      <c r="R195" s="2">
        <v>11.529400000000001</v>
      </c>
      <c r="S195" s="2">
        <v>120054</v>
      </c>
      <c r="T195" s="1" t="s">
        <v>563</v>
      </c>
      <c r="U195" s="1" t="str">
        <f>VLOOKUP(T195,VOCAB!$A$2:$A$15,1,0)</f>
        <v>Okhaldhunga</v>
      </c>
      <c r="V195" s="1" t="s">
        <v>67</v>
      </c>
      <c r="W195" s="1" t="s">
        <v>31</v>
      </c>
      <c r="X195" s="1" t="s">
        <v>567</v>
      </c>
      <c r="Y195" s="1" t="s">
        <v>402</v>
      </c>
      <c r="Z195" s="1" t="s">
        <v>821</v>
      </c>
    </row>
    <row r="196" spans="1:26" hidden="1" x14ac:dyDescent="0.25">
      <c r="A196" s="1">
        <v>195</v>
      </c>
      <c r="B196" s="1">
        <v>835</v>
      </c>
      <c r="C196" s="1">
        <v>835</v>
      </c>
      <c r="D196" s="1" t="s">
        <v>67</v>
      </c>
      <c r="E196" s="2">
        <v>19049475.973000001</v>
      </c>
      <c r="F196" s="1" t="s">
        <v>563</v>
      </c>
      <c r="G196" s="1" t="s">
        <v>823</v>
      </c>
      <c r="H196" s="1" t="s">
        <v>823</v>
      </c>
      <c r="I196" s="1">
        <v>13005</v>
      </c>
      <c r="J196" s="1" t="s">
        <v>591</v>
      </c>
      <c r="K196" s="1" t="s">
        <v>824</v>
      </c>
      <c r="L196" s="2">
        <v>86.614000000000004</v>
      </c>
      <c r="M196" s="2">
        <v>27.267790000000002</v>
      </c>
      <c r="N196" s="1">
        <v>150</v>
      </c>
      <c r="O196" s="2">
        <v>120007</v>
      </c>
      <c r="P196" s="1">
        <v>12</v>
      </c>
      <c r="Q196" s="1">
        <v>3</v>
      </c>
      <c r="R196" s="2">
        <v>19.04918</v>
      </c>
      <c r="S196" s="2">
        <v>120007</v>
      </c>
      <c r="T196" s="1" t="s">
        <v>563</v>
      </c>
      <c r="U196" s="1" t="str">
        <f>VLOOKUP(T196,VOCAB!$A$2:$A$15,1,0)</f>
        <v>Okhaldhunga</v>
      </c>
      <c r="V196" s="1" t="s">
        <v>67</v>
      </c>
      <c r="W196" s="1" t="s">
        <v>31</v>
      </c>
      <c r="X196" s="1" t="s">
        <v>567</v>
      </c>
      <c r="Y196" s="1" t="s">
        <v>676</v>
      </c>
      <c r="Z196" s="1" t="s">
        <v>823</v>
      </c>
    </row>
    <row r="197" spans="1:26" hidden="1" x14ac:dyDescent="0.25">
      <c r="A197" s="1">
        <v>196</v>
      </c>
      <c r="B197" s="1">
        <v>862</v>
      </c>
      <c r="C197" s="1">
        <v>862</v>
      </c>
      <c r="D197" s="1" t="s">
        <v>67</v>
      </c>
      <c r="E197" s="2">
        <v>34848394.491999999</v>
      </c>
      <c r="F197" s="1" t="s">
        <v>563</v>
      </c>
      <c r="G197" s="1" t="s">
        <v>825</v>
      </c>
      <c r="H197" s="1" t="s">
        <v>825</v>
      </c>
      <c r="I197" s="1">
        <v>13031</v>
      </c>
      <c r="J197" s="1" t="s">
        <v>826</v>
      </c>
      <c r="K197" s="1" t="s">
        <v>827</v>
      </c>
      <c r="L197" s="2">
        <v>86.251890000000003</v>
      </c>
      <c r="M197" s="2">
        <v>27.267900000000001</v>
      </c>
      <c r="N197" s="1">
        <v>175</v>
      </c>
      <c r="O197" s="2">
        <v>120034</v>
      </c>
      <c r="P197" s="1">
        <v>12</v>
      </c>
      <c r="Q197" s="1">
        <v>3</v>
      </c>
      <c r="R197" s="2">
        <v>34.848489999999998</v>
      </c>
      <c r="S197" s="2">
        <v>120034</v>
      </c>
      <c r="T197" s="1" t="s">
        <v>563</v>
      </c>
      <c r="U197" s="1" t="str">
        <f>VLOOKUP(T197,VOCAB!$A$2:$A$15,1,0)</f>
        <v>Okhaldhunga</v>
      </c>
      <c r="V197" s="1" t="s">
        <v>67</v>
      </c>
      <c r="W197" s="1" t="s">
        <v>31</v>
      </c>
      <c r="X197" s="1" t="s">
        <v>567</v>
      </c>
      <c r="Y197" s="1" t="s">
        <v>628</v>
      </c>
      <c r="Z197" s="1" t="s">
        <v>825</v>
      </c>
    </row>
    <row r="198" spans="1:26" x14ac:dyDescent="0.25">
      <c r="A198" s="1">
        <v>197</v>
      </c>
      <c r="B198" s="1">
        <v>713</v>
      </c>
      <c r="C198" s="1">
        <v>713</v>
      </c>
      <c r="D198" s="1" t="s">
        <v>25</v>
      </c>
      <c r="E198" s="2">
        <v>23640739.076000001</v>
      </c>
      <c r="F198" s="1" t="s">
        <v>610</v>
      </c>
      <c r="G198" s="1" t="s">
        <v>828</v>
      </c>
      <c r="H198" s="1" t="s">
        <v>829</v>
      </c>
      <c r="I198" s="1">
        <v>9015</v>
      </c>
      <c r="J198" s="1" t="s">
        <v>830</v>
      </c>
      <c r="K198" s="1" t="s">
        <v>831</v>
      </c>
      <c r="L198" s="2">
        <v>87.364509999999996</v>
      </c>
      <c r="M198" s="2">
        <v>27.26885</v>
      </c>
      <c r="N198" s="1">
        <v>42</v>
      </c>
      <c r="O198" s="2">
        <v>90015</v>
      </c>
      <c r="P198" s="1">
        <v>9</v>
      </c>
      <c r="Q198" s="1">
        <v>2</v>
      </c>
      <c r="R198" s="2">
        <v>110.10389000000001</v>
      </c>
      <c r="S198" s="2">
        <v>90015</v>
      </c>
      <c r="T198" s="1" t="s">
        <v>610</v>
      </c>
      <c r="U198" s="1" t="e">
        <f>VLOOKUP(T198,VOCAB!$A$2:$A$15,1,0)</f>
        <v>#N/A</v>
      </c>
      <c r="V198" s="1" t="s">
        <v>25</v>
      </c>
      <c r="W198" s="1" t="s">
        <v>31</v>
      </c>
      <c r="X198" s="1" t="s">
        <v>615</v>
      </c>
      <c r="Y198" s="1" t="s">
        <v>745</v>
      </c>
      <c r="Z198" s="1" t="s">
        <v>746</v>
      </c>
    </row>
    <row r="199" spans="1:26" hidden="1" x14ac:dyDescent="0.25">
      <c r="A199" s="1">
        <v>198</v>
      </c>
      <c r="B199" s="1">
        <v>859</v>
      </c>
      <c r="C199" s="1">
        <v>859</v>
      </c>
      <c r="D199" s="1" t="s">
        <v>67</v>
      </c>
      <c r="E199" s="2">
        <v>30512374.443999998</v>
      </c>
      <c r="F199" s="1" t="s">
        <v>563</v>
      </c>
      <c r="G199" s="1" t="s">
        <v>832</v>
      </c>
      <c r="H199" s="1" t="s">
        <v>832</v>
      </c>
      <c r="I199" s="1">
        <v>13027</v>
      </c>
      <c r="J199" s="1" t="s">
        <v>819</v>
      </c>
      <c r="K199" s="1" t="s">
        <v>833</v>
      </c>
      <c r="L199" s="2">
        <v>86.390860000000004</v>
      </c>
      <c r="M199" s="2">
        <v>27.272739999999999</v>
      </c>
      <c r="N199" s="1">
        <v>173</v>
      </c>
      <c r="O199" s="2">
        <v>120031</v>
      </c>
      <c r="P199" s="1">
        <v>12</v>
      </c>
      <c r="Q199" s="1">
        <v>3</v>
      </c>
      <c r="R199" s="2">
        <v>30.51164</v>
      </c>
      <c r="S199" s="2">
        <v>120031</v>
      </c>
      <c r="T199" s="1" t="s">
        <v>563</v>
      </c>
      <c r="U199" s="1" t="str">
        <f>VLOOKUP(T199,VOCAB!$A$2:$A$15,1,0)</f>
        <v>Okhaldhunga</v>
      </c>
      <c r="V199" s="1" t="s">
        <v>67</v>
      </c>
      <c r="W199" s="1" t="s">
        <v>31</v>
      </c>
      <c r="X199" s="1" t="s">
        <v>567</v>
      </c>
      <c r="Y199" s="1" t="s">
        <v>570</v>
      </c>
      <c r="Z199" s="1" t="s">
        <v>832</v>
      </c>
    </row>
    <row r="200" spans="1:26" hidden="1" x14ac:dyDescent="0.25">
      <c r="A200" s="1">
        <v>199</v>
      </c>
      <c r="B200" s="1">
        <v>517</v>
      </c>
      <c r="C200" s="1">
        <v>517</v>
      </c>
      <c r="D200" s="1" t="s">
        <v>155</v>
      </c>
      <c r="E200" s="2">
        <v>37856832.586000003</v>
      </c>
      <c r="F200" s="1" t="s">
        <v>834</v>
      </c>
      <c r="G200" s="1" t="s">
        <v>835</v>
      </c>
      <c r="H200" s="1" t="s">
        <v>835</v>
      </c>
      <c r="I200" s="1">
        <v>21045</v>
      </c>
      <c r="J200" s="1" t="s">
        <v>836</v>
      </c>
      <c r="K200" s="1" t="s">
        <v>837</v>
      </c>
      <c r="L200" s="2">
        <v>86.167360000000002</v>
      </c>
      <c r="M200" s="2">
        <v>27.272739999999999</v>
      </c>
      <c r="N200" s="1">
        <v>361</v>
      </c>
      <c r="O200" s="2">
        <v>210046</v>
      </c>
      <c r="P200" s="1">
        <v>21</v>
      </c>
      <c r="Q200" s="1">
        <v>4</v>
      </c>
      <c r="R200" s="2">
        <v>37.856789999999997</v>
      </c>
      <c r="S200" s="2">
        <v>210046</v>
      </c>
      <c r="T200" s="1" t="s">
        <v>834</v>
      </c>
      <c r="U200" s="1" t="str">
        <f>VLOOKUP(T200,VOCAB!$A$2:$A$15,1,0)</f>
        <v>Ramechhap</v>
      </c>
      <c r="V200" s="1" t="s">
        <v>155</v>
      </c>
      <c r="W200" s="1" t="s">
        <v>160</v>
      </c>
      <c r="X200" s="1" t="s">
        <v>838</v>
      </c>
      <c r="Y200" s="1" t="s">
        <v>839</v>
      </c>
      <c r="Z200" s="1" t="s">
        <v>835</v>
      </c>
    </row>
    <row r="201" spans="1:26" x14ac:dyDescent="0.25">
      <c r="A201" s="1">
        <v>200</v>
      </c>
      <c r="B201" s="1">
        <v>940</v>
      </c>
      <c r="C201" s="1">
        <v>940</v>
      </c>
      <c r="D201" s="1" t="s">
        <v>67</v>
      </c>
      <c r="E201" s="2">
        <v>34948602.497000001</v>
      </c>
      <c r="F201" s="1" t="s">
        <v>68</v>
      </c>
      <c r="G201" s="1" t="s">
        <v>840</v>
      </c>
      <c r="H201" s="1" t="s">
        <v>840</v>
      </c>
      <c r="I201" s="1">
        <v>12057</v>
      </c>
      <c r="J201" s="1" t="s">
        <v>841</v>
      </c>
      <c r="K201" s="1" t="s">
        <v>842</v>
      </c>
      <c r="L201" s="2">
        <v>86.869789999999995</v>
      </c>
      <c r="M201" s="2">
        <v>27.27468</v>
      </c>
      <c r="N201" s="1">
        <v>248</v>
      </c>
      <c r="O201" s="2">
        <v>130056</v>
      </c>
      <c r="P201" s="1">
        <v>13</v>
      </c>
      <c r="Q201" s="1">
        <v>3</v>
      </c>
      <c r="R201" s="2">
        <v>34.948360000000001</v>
      </c>
      <c r="S201" s="2">
        <v>130056</v>
      </c>
      <c r="T201" s="1" t="s">
        <v>68</v>
      </c>
      <c r="U201" s="1" t="e">
        <f>VLOOKUP(T201,VOCAB!$A$2:$A$15,1,0)</f>
        <v>#N/A</v>
      </c>
      <c r="V201" s="1" t="s">
        <v>67</v>
      </c>
      <c r="W201" s="1" t="s">
        <v>31</v>
      </c>
      <c r="X201" s="1" t="s">
        <v>73</v>
      </c>
      <c r="Y201" s="1" t="s">
        <v>797</v>
      </c>
      <c r="Z201" s="1" t="s">
        <v>840</v>
      </c>
    </row>
    <row r="202" spans="1:26" x14ac:dyDescent="0.25">
      <c r="A202" s="1">
        <v>201</v>
      </c>
      <c r="B202" s="1">
        <v>789</v>
      </c>
      <c r="C202" s="1">
        <v>789</v>
      </c>
      <c r="D202" s="1" t="s">
        <v>25</v>
      </c>
      <c r="E202" s="2">
        <v>50539922.851000004</v>
      </c>
      <c r="F202" s="1" t="s">
        <v>98</v>
      </c>
      <c r="G202" s="1" t="s">
        <v>843</v>
      </c>
      <c r="H202" s="1" t="s">
        <v>843</v>
      </c>
      <c r="I202" s="1">
        <v>10057</v>
      </c>
      <c r="J202" s="1" t="s">
        <v>385</v>
      </c>
      <c r="K202" s="1" t="s">
        <v>844</v>
      </c>
      <c r="L202" s="2">
        <v>86.99579</v>
      </c>
      <c r="M202" s="2">
        <v>27.275300000000001</v>
      </c>
      <c r="N202" s="1">
        <v>109</v>
      </c>
      <c r="O202" s="2">
        <v>100058</v>
      </c>
      <c r="P202" s="1">
        <v>10</v>
      </c>
      <c r="Q202" s="1">
        <v>2</v>
      </c>
      <c r="R202" s="2">
        <v>50.540260000000004</v>
      </c>
      <c r="S202" s="2">
        <v>100058</v>
      </c>
      <c r="T202" s="1" t="s">
        <v>98</v>
      </c>
      <c r="U202" s="1" t="e">
        <f>VLOOKUP(T202,VOCAB!$A$2:$A$15,1,0)</f>
        <v>#N/A</v>
      </c>
      <c r="V202" s="1" t="s">
        <v>25</v>
      </c>
      <c r="W202" s="1" t="s">
        <v>31</v>
      </c>
      <c r="X202" s="1" t="s">
        <v>103</v>
      </c>
      <c r="Y202" s="1" t="s">
        <v>125</v>
      </c>
      <c r="Z202" s="1" t="s">
        <v>843</v>
      </c>
    </row>
    <row r="203" spans="1:26" x14ac:dyDescent="0.25">
      <c r="A203" s="1">
        <v>202</v>
      </c>
      <c r="B203" s="1">
        <v>743</v>
      </c>
      <c r="C203" s="1">
        <v>743</v>
      </c>
      <c r="D203" s="1" t="s">
        <v>25</v>
      </c>
      <c r="E203" s="2">
        <v>29962882.800000001</v>
      </c>
      <c r="F203" s="1" t="s">
        <v>98</v>
      </c>
      <c r="G203" s="1" t="s">
        <v>845</v>
      </c>
      <c r="H203" s="1" t="s">
        <v>845</v>
      </c>
      <c r="I203" s="1">
        <v>10011</v>
      </c>
      <c r="J203" s="1" t="s">
        <v>846</v>
      </c>
      <c r="K203" s="1" t="s">
        <v>847</v>
      </c>
      <c r="L203" s="2">
        <v>87.102900000000005</v>
      </c>
      <c r="M203" s="2">
        <v>27.275310000000001</v>
      </c>
      <c r="N203" s="1">
        <v>67</v>
      </c>
      <c r="O203" s="2">
        <v>100012</v>
      </c>
      <c r="P203" s="1">
        <v>10</v>
      </c>
      <c r="Q203" s="1">
        <v>2</v>
      </c>
      <c r="R203" s="2">
        <v>29.962910000000001</v>
      </c>
      <c r="S203" s="2">
        <v>100012</v>
      </c>
      <c r="T203" s="1" t="s">
        <v>98</v>
      </c>
      <c r="U203" s="1" t="e">
        <f>VLOOKUP(T203,VOCAB!$A$2:$A$15,1,0)</f>
        <v>#N/A</v>
      </c>
      <c r="V203" s="1" t="s">
        <v>25</v>
      </c>
      <c r="W203" s="1" t="s">
        <v>31</v>
      </c>
      <c r="X203" s="1" t="s">
        <v>103</v>
      </c>
      <c r="Y203" s="1" t="s">
        <v>848</v>
      </c>
      <c r="Z203" s="1" t="s">
        <v>845</v>
      </c>
    </row>
    <row r="204" spans="1:26" hidden="1" x14ac:dyDescent="0.25">
      <c r="A204" s="1">
        <v>203</v>
      </c>
      <c r="B204" s="1">
        <v>460</v>
      </c>
      <c r="C204" s="1">
        <v>460</v>
      </c>
      <c r="D204" s="1" t="s">
        <v>155</v>
      </c>
      <c r="E204" s="2">
        <v>24308307.252999999</v>
      </c>
      <c r="F204" s="1" t="s">
        <v>156</v>
      </c>
      <c r="G204" s="1" t="s">
        <v>849</v>
      </c>
      <c r="H204" s="1" t="s">
        <v>850</v>
      </c>
      <c r="I204" s="1">
        <v>20043</v>
      </c>
      <c r="J204" s="1" t="s">
        <v>851</v>
      </c>
      <c r="K204" s="1" t="s">
        <v>852</v>
      </c>
      <c r="L204" s="2">
        <v>85.989350000000002</v>
      </c>
      <c r="M204" s="2">
        <v>27.27562</v>
      </c>
      <c r="N204" s="1">
        <v>310</v>
      </c>
      <c r="O204" s="2">
        <v>200043</v>
      </c>
      <c r="P204" s="1">
        <v>20</v>
      </c>
      <c r="Q204" s="1">
        <v>4</v>
      </c>
      <c r="R204" s="2">
        <v>24.308859999999999</v>
      </c>
      <c r="S204" s="2">
        <v>200043</v>
      </c>
      <c r="T204" s="1" t="s">
        <v>156</v>
      </c>
      <c r="U204" s="1" t="str">
        <f>VLOOKUP(T204,VOCAB!$A$2:$A$15,1,0)</f>
        <v>Sindhuli</v>
      </c>
      <c r="V204" s="1" t="s">
        <v>155</v>
      </c>
      <c r="W204" s="1" t="s">
        <v>160</v>
      </c>
      <c r="X204" s="1" t="s">
        <v>161</v>
      </c>
      <c r="Y204" s="1" t="s">
        <v>806</v>
      </c>
      <c r="Z204" s="1" t="s">
        <v>850</v>
      </c>
    </row>
    <row r="205" spans="1:26" x14ac:dyDescent="0.25">
      <c r="A205" s="1">
        <v>204</v>
      </c>
      <c r="B205" s="1">
        <v>927</v>
      </c>
      <c r="C205" s="1">
        <v>927</v>
      </c>
      <c r="D205" s="1" t="s">
        <v>67</v>
      </c>
      <c r="E205" s="2">
        <v>14475965.278000001</v>
      </c>
      <c r="F205" s="1" t="s">
        <v>68</v>
      </c>
      <c r="G205" s="1" t="s">
        <v>853</v>
      </c>
      <c r="H205" s="1" t="s">
        <v>854</v>
      </c>
      <c r="I205" s="1">
        <v>12044</v>
      </c>
      <c r="J205" s="1" t="s">
        <v>790</v>
      </c>
      <c r="K205" s="1" t="s">
        <v>855</v>
      </c>
      <c r="L205" s="2">
        <v>86.738600000000005</v>
      </c>
      <c r="M205" s="2">
        <v>27.276589999999999</v>
      </c>
      <c r="N205" s="1">
        <v>236</v>
      </c>
      <c r="O205" s="2">
        <v>130043</v>
      </c>
      <c r="P205" s="1">
        <v>13</v>
      </c>
      <c r="Q205" s="1">
        <v>3</v>
      </c>
      <c r="R205" s="2">
        <v>14.475989999999999</v>
      </c>
      <c r="S205" s="2">
        <v>130043</v>
      </c>
      <c r="T205" s="1" t="s">
        <v>68</v>
      </c>
      <c r="U205" s="1" t="e">
        <f>VLOOKUP(T205,VOCAB!$A$2:$A$15,1,0)</f>
        <v>#N/A</v>
      </c>
      <c r="V205" s="1" t="s">
        <v>67</v>
      </c>
      <c r="W205" s="1" t="s">
        <v>31</v>
      </c>
      <c r="X205" s="1" t="s">
        <v>73</v>
      </c>
      <c r="Y205" s="1" t="s">
        <v>856</v>
      </c>
      <c r="Z205" s="1" t="s">
        <v>854</v>
      </c>
    </row>
    <row r="206" spans="1:26" x14ac:dyDescent="0.25">
      <c r="A206" s="1">
        <v>205</v>
      </c>
      <c r="B206" s="1">
        <v>718</v>
      </c>
      <c r="C206" s="1">
        <v>718</v>
      </c>
      <c r="D206" s="1" t="s">
        <v>25</v>
      </c>
      <c r="E206" s="2">
        <v>37922415.973999999</v>
      </c>
      <c r="F206" s="1" t="s">
        <v>610</v>
      </c>
      <c r="G206" s="1" t="s">
        <v>857</v>
      </c>
      <c r="H206" s="1" t="s">
        <v>857</v>
      </c>
      <c r="I206" s="1">
        <v>9020</v>
      </c>
      <c r="J206" s="1" t="s">
        <v>858</v>
      </c>
      <c r="K206" s="1" t="s">
        <v>859</v>
      </c>
      <c r="L206" s="2">
        <v>87.434280000000001</v>
      </c>
      <c r="M206" s="2">
        <v>27.276730000000001</v>
      </c>
      <c r="N206" s="1">
        <v>42</v>
      </c>
      <c r="O206" s="2">
        <v>90015</v>
      </c>
      <c r="P206" s="1">
        <v>9</v>
      </c>
      <c r="Q206" s="1">
        <v>2</v>
      </c>
      <c r="R206" s="2">
        <v>110.10389000000001</v>
      </c>
      <c r="S206" s="2">
        <v>90015</v>
      </c>
      <c r="T206" s="1" t="s">
        <v>610</v>
      </c>
      <c r="U206" s="1" t="e">
        <f>VLOOKUP(T206,VOCAB!$A$2:$A$15,1,0)</f>
        <v>#N/A</v>
      </c>
      <c r="V206" s="1" t="s">
        <v>25</v>
      </c>
      <c r="W206" s="1" t="s">
        <v>31</v>
      </c>
      <c r="X206" s="1" t="s">
        <v>615</v>
      </c>
      <c r="Y206" s="1" t="s">
        <v>745</v>
      </c>
      <c r="Z206" s="1" t="s">
        <v>746</v>
      </c>
    </row>
    <row r="207" spans="1:26" x14ac:dyDescent="0.25">
      <c r="A207" s="1">
        <v>206</v>
      </c>
      <c r="B207" s="1">
        <v>702</v>
      </c>
      <c r="C207" s="1">
        <v>702</v>
      </c>
      <c r="D207" s="1" t="s">
        <v>25</v>
      </c>
      <c r="E207" s="2">
        <v>21977110.954999998</v>
      </c>
      <c r="F207" s="1" t="s">
        <v>610</v>
      </c>
      <c r="G207" s="1" t="s">
        <v>860</v>
      </c>
      <c r="H207" s="1" t="s">
        <v>861</v>
      </c>
      <c r="I207" s="1">
        <v>9004</v>
      </c>
      <c r="J207" s="1" t="s">
        <v>862</v>
      </c>
      <c r="K207" s="1" t="s">
        <v>863</v>
      </c>
      <c r="L207" s="2">
        <v>87.285619999999994</v>
      </c>
      <c r="M207" s="2">
        <v>27.277000000000001</v>
      </c>
      <c r="N207" s="1">
        <v>34</v>
      </c>
      <c r="O207" s="2">
        <v>90006</v>
      </c>
      <c r="P207" s="1">
        <v>9</v>
      </c>
      <c r="Q207" s="1">
        <v>2</v>
      </c>
      <c r="R207" s="2">
        <v>171.86644999999999</v>
      </c>
      <c r="S207" s="2">
        <v>90006</v>
      </c>
      <c r="T207" s="1" t="s">
        <v>610</v>
      </c>
      <c r="U207" s="1" t="e">
        <f>VLOOKUP(T207,VOCAB!$A$2:$A$15,1,0)</f>
        <v>#N/A</v>
      </c>
      <c r="V207" s="1" t="s">
        <v>25</v>
      </c>
      <c r="W207" s="1" t="s">
        <v>31</v>
      </c>
      <c r="X207" s="1" t="s">
        <v>615</v>
      </c>
      <c r="Y207" s="1" t="s">
        <v>812</v>
      </c>
      <c r="Z207" s="1" t="s">
        <v>813</v>
      </c>
    </row>
    <row r="208" spans="1:26" hidden="1" x14ac:dyDescent="0.25">
      <c r="A208" s="1">
        <v>207</v>
      </c>
      <c r="B208" s="1">
        <v>834</v>
      </c>
      <c r="C208" s="1">
        <v>834</v>
      </c>
      <c r="D208" s="1" t="s">
        <v>67</v>
      </c>
      <c r="E208" s="2">
        <v>12535037.671</v>
      </c>
      <c r="F208" s="1" t="s">
        <v>563</v>
      </c>
      <c r="G208" s="1" t="s">
        <v>864</v>
      </c>
      <c r="H208" s="1" t="s">
        <v>864</v>
      </c>
      <c r="I208" s="1">
        <v>13004</v>
      </c>
      <c r="J208" s="1" t="s">
        <v>865</v>
      </c>
      <c r="K208" s="1" t="s">
        <v>866</v>
      </c>
      <c r="L208" s="2">
        <v>86.459230000000005</v>
      </c>
      <c r="M208" s="2">
        <v>27.278120000000001</v>
      </c>
      <c r="N208" s="1">
        <v>149</v>
      </c>
      <c r="O208" s="2">
        <v>120006</v>
      </c>
      <c r="P208" s="1">
        <v>12</v>
      </c>
      <c r="Q208" s="1">
        <v>3</v>
      </c>
      <c r="R208" s="2">
        <v>12.53501</v>
      </c>
      <c r="S208" s="2">
        <v>120006</v>
      </c>
      <c r="T208" s="1" t="s">
        <v>563</v>
      </c>
      <c r="U208" s="1" t="str">
        <f>VLOOKUP(T208,VOCAB!$A$2:$A$15,1,0)</f>
        <v>Okhaldhunga</v>
      </c>
      <c r="V208" s="1" t="s">
        <v>67</v>
      </c>
      <c r="W208" s="1" t="s">
        <v>31</v>
      </c>
      <c r="X208" s="1" t="s">
        <v>567</v>
      </c>
      <c r="Y208" s="1" t="s">
        <v>713</v>
      </c>
      <c r="Z208" s="1" t="s">
        <v>864</v>
      </c>
    </row>
    <row r="209" spans="1:26" hidden="1" x14ac:dyDescent="0.25">
      <c r="A209" s="1">
        <v>208</v>
      </c>
      <c r="B209" s="1">
        <v>422</v>
      </c>
      <c r="C209" s="1">
        <v>422</v>
      </c>
      <c r="D209" s="1" t="s">
        <v>155</v>
      </c>
      <c r="E209" s="2">
        <v>27636923.254000001</v>
      </c>
      <c r="F209" s="1" t="s">
        <v>156</v>
      </c>
      <c r="G209" s="1" t="s">
        <v>867</v>
      </c>
      <c r="H209" s="1" t="s">
        <v>868</v>
      </c>
      <c r="I209" s="1">
        <v>20005</v>
      </c>
      <c r="J209" s="1" t="s">
        <v>292</v>
      </c>
      <c r="K209" s="1" t="s">
        <v>869</v>
      </c>
      <c r="L209" s="2">
        <v>86.030199999999994</v>
      </c>
      <c r="M209" s="2">
        <v>27.280539999999998</v>
      </c>
      <c r="N209" s="1">
        <v>273</v>
      </c>
      <c r="O209" s="2">
        <v>200005</v>
      </c>
      <c r="P209" s="1">
        <v>20</v>
      </c>
      <c r="Q209" s="1">
        <v>4</v>
      </c>
      <c r="R209" s="2">
        <v>27.63674</v>
      </c>
      <c r="S209" s="2">
        <v>200005</v>
      </c>
      <c r="T209" s="1" t="s">
        <v>156</v>
      </c>
      <c r="U209" s="1" t="str">
        <f>VLOOKUP(T209,VOCAB!$A$2:$A$15,1,0)</f>
        <v>Sindhuli</v>
      </c>
      <c r="V209" s="1" t="s">
        <v>155</v>
      </c>
      <c r="W209" s="1" t="s">
        <v>160</v>
      </c>
      <c r="X209" s="1" t="s">
        <v>161</v>
      </c>
      <c r="Y209" s="1" t="s">
        <v>653</v>
      </c>
      <c r="Z209" s="1" t="s">
        <v>868</v>
      </c>
    </row>
    <row r="210" spans="1:26" hidden="1" x14ac:dyDescent="0.25">
      <c r="A210" s="1">
        <v>209</v>
      </c>
      <c r="B210" s="1">
        <v>452</v>
      </c>
      <c r="C210" s="1">
        <v>452</v>
      </c>
      <c r="D210" s="1" t="s">
        <v>155</v>
      </c>
      <c r="E210" s="2">
        <v>82459751.677000001</v>
      </c>
      <c r="F210" s="1" t="s">
        <v>156</v>
      </c>
      <c r="G210" s="1" t="s">
        <v>870</v>
      </c>
      <c r="H210" s="1" t="s">
        <v>871</v>
      </c>
      <c r="I210" s="1">
        <v>20035</v>
      </c>
      <c r="J210" s="1" t="s">
        <v>559</v>
      </c>
      <c r="K210" s="1" t="s">
        <v>872</v>
      </c>
      <c r="L210" s="2">
        <v>85.562730000000002</v>
      </c>
      <c r="M210" s="2">
        <v>27.28219</v>
      </c>
      <c r="N210" s="1">
        <v>302</v>
      </c>
      <c r="O210" s="2">
        <v>200035</v>
      </c>
      <c r="P210" s="1">
        <v>20</v>
      </c>
      <c r="Q210" s="1">
        <v>4</v>
      </c>
      <c r="R210" s="2">
        <v>82.459010000000006</v>
      </c>
      <c r="S210" s="2">
        <v>200035</v>
      </c>
      <c r="T210" s="1" t="s">
        <v>156</v>
      </c>
      <c r="U210" s="1" t="str">
        <f>VLOOKUP(T210,VOCAB!$A$2:$A$15,1,0)</f>
        <v>Sindhuli</v>
      </c>
      <c r="V210" s="1" t="s">
        <v>155</v>
      </c>
      <c r="W210" s="1" t="s">
        <v>160</v>
      </c>
      <c r="X210" s="1" t="s">
        <v>161</v>
      </c>
      <c r="Y210" s="1" t="s">
        <v>873</v>
      </c>
      <c r="Z210" s="1" t="s">
        <v>871</v>
      </c>
    </row>
    <row r="211" spans="1:26" hidden="1" x14ac:dyDescent="0.25">
      <c r="A211" s="1">
        <v>210</v>
      </c>
      <c r="B211" s="1">
        <v>829</v>
      </c>
      <c r="C211" s="1">
        <v>829</v>
      </c>
      <c r="D211" s="1" t="s">
        <v>67</v>
      </c>
      <c r="E211" s="2">
        <v>13122520.82</v>
      </c>
      <c r="F211" s="1" t="s">
        <v>563</v>
      </c>
      <c r="G211" s="1" t="s">
        <v>874</v>
      </c>
      <c r="H211" s="1" t="s">
        <v>875</v>
      </c>
      <c r="I211" s="1">
        <v>13028</v>
      </c>
      <c r="J211" s="1" t="s">
        <v>707</v>
      </c>
      <c r="K211" s="1" t="s">
        <v>876</v>
      </c>
      <c r="L211" s="2">
        <v>86.526579999999996</v>
      </c>
      <c r="M211" s="2">
        <v>27.285489999999999</v>
      </c>
      <c r="N211" s="1">
        <v>145</v>
      </c>
      <c r="O211" s="2">
        <v>120001</v>
      </c>
      <c r="P211" s="1">
        <v>12</v>
      </c>
      <c r="Q211" s="1">
        <v>3</v>
      </c>
      <c r="R211" s="2">
        <v>73.618129999999994</v>
      </c>
      <c r="S211" s="2">
        <v>120001</v>
      </c>
      <c r="T211" s="1" t="s">
        <v>563</v>
      </c>
      <c r="U211" s="1" t="str">
        <f>VLOOKUP(T211,VOCAB!$A$2:$A$15,1,0)</f>
        <v>Okhaldhunga</v>
      </c>
      <c r="V211" s="1" t="s">
        <v>67</v>
      </c>
      <c r="W211" s="1" t="s">
        <v>31</v>
      </c>
      <c r="X211" s="1" t="s">
        <v>567</v>
      </c>
      <c r="Y211" s="1" t="s">
        <v>877</v>
      </c>
      <c r="Z211" s="1" t="s">
        <v>878</v>
      </c>
    </row>
    <row r="212" spans="1:26" hidden="1" x14ac:dyDescent="0.25">
      <c r="A212" s="1">
        <v>211</v>
      </c>
      <c r="B212" s="1">
        <v>873</v>
      </c>
      <c r="C212" s="1">
        <v>873</v>
      </c>
      <c r="D212" s="1" t="s">
        <v>67</v>
      </c>
      <c r="E212" s="2">
        <v>8996719.9900000002</v>
      </c>
      <c r="F212" s="1" t="s">
        <v>563</v>
      </c>
      <c r="G212" s="1" t="s">
        <v>879</v>
      </c>
      <c r="H212" s="1" t="s">
        <v>880</v>
      </c>
      <c r="I212" s="1">
        <v>13044</v>
      </c>
      <c r="J212" s="1" t="s">
        <v>526</v>
      </c>
      <c r="K212" s="1" t="s">
        <v>881</v>
      </c>
      <c r="L212" s="2">
        <v>86.492930000000001</v>
      </c>
      <c r="M212" s="2">
        <v>27.28603</v>
      </c>
      <c r="N212" s="1">
        <v>145</v>
      </c>
      <c r="O212" s="2">
        <v>120001</v>
      </c>
      <c r="P212" s="1">
        <v>12</v>
      </c>
      <c r="Q212" s="1">
        <v>3</v>
      </c>
      <c r="R212" s="2">
        <v>73.618129999999994</v>
      </c>
      <c r="S212" s="2">
        <v>120001</v>
      </c>
      <c r="T212" s="1" t="s">
        <v>563</v>
      </c>
      <c r="U212" s="1" t="str">
        <f>VLOOKUP(T212,VOCAB!$A$2:$A$15,1,0)</f>
        <v>Okhaldhunga</v>
      </c>
      <c r="V212" s="1" t="s">
        <v>67</v>
      </c>
      <c r="W212" s="1" t="s">
        <v>31</v>
      </c>
      <c r="X212" s="1" t="s">
        <v>567</v>
      </c>
      <c r="Y212" s="1" t="s">
        <v>877</v>
      </c>
      <c r="Z212" s="1" t="s">
        <v>878</v>
      </c>
    </row>
    <row r="213" spans="1:26" x14ac:dyDescent="0.25">
      <c r="A213" s="1">
        <v>212</v>
      </c>
      <c r="B213" s="1">
        <v>922</v>
      </c>
      <c r="C213" s="1">
        <v>922</v>
      </c>
      <c r="D213" s="1" t="s">
        <v>67</v>
      </c>
      <c r="E213" s="2">
        <v>24014448.024999999</v>
      </c>
      <c r="F213" s="1" t="s">
        <v>68</v>
      </c>
      <c r="G213" s="1" t="s">
        <v>882</v>
      </c>
      <c r="H213" s="1" t="s">
        <v>882</v>
      </c>
      <c r="I213" s="1">
        <v>12039</v>
      </c>
      <c r="J213" s="1" t="s">
        <v>883</v>
      </c>
      <c r="K213" s="1" t="s">
        <v>884</v>
      </c>
      <c r="L213" s="2">
        <v>86.810919999999996</v>
      </c>
      <c r="M213" s="2">
        <v>27.286439999999999</v>
      </c>
      <c r="N213" s="1">
        <v>231</v>
      </c>
      <c r="O213" s="2">
        <v>130038</v>
      </c>
      <c r="P213" s="1">
        <v>13</v>
      </c>
      <c r="Q213" s="1">
        <v>3</v>
      </c>
      <c r="R213" s="2">
        <v>24.01444</v>
      </c>
      <c r="S213" s="2">
        <v>130038</v>
      </c>
      <c r="T213" s="1" t="s">
        <v>68</v>
      </c>
      <c r="U213" s="1" t="e">
        <f>VLOOKUP(T213,VOCAB!$A$2:$A$15,1,0)</f>
        <v>#N/A</v>
      </c>
      <c r="V213" s="1" t="s">
        <v>67</v>
      </c>
      <c r="W213" s="1" t="s">
        <v>31</v>
      </c>
      <c r="X213" s="1" t="s">
        <v>73</v>
      </c>
      <c r="Y213" s="1" t="s">
        <v>885</v>
      </c>
      <c r="Z213" s="1" t="s">
        <v>882</v>
      </c>
    </row>
    <row r="214" spans="1:26" hidden="1" x14ac:dyDescent="0.25">
      <c r="A214" s="1">
        <v>213</v>
      </c>
      <c r="B214" s="1">
        <v>425</v>
      </c>
      <c r="C214" s="1">
        <v>425</v>
      </c>
      <c r="D214" s="1" t="s">
        <v>155</v>
      </c>
      <c r="E214" s="2">
        <v>50482144.842</v>
      </c>
      <c r="F214" s="1" t="s">
        <v>156</v>
      </c>
      <c r="G214" s="1" t="s">
        <v>886</v>
      </c>
      <c r="H214" s="1" t="s">
        <v>886</v>
      </c>
      <c r="I214" s="1">
        <v>20008</v>
      </c>
      <c r="J214" s="1" t="s">
        <v>780</v>
      </c>
      <c r="K214" s="1" t="s">
        <v>887</v>
      </c>
      <c r="L214" s="2">
        <v>85.915480000000002</v>
      </c>
      <c r="M214" s="2">
        <v>27.286490000000001</v>
      </c>
      <c r="N214" s="1">
        <v>276</v>
      </c>
      <c r="O214" s="2">
        <v>200008</v>
      </c>
      <c r="P214" s="1">
        <v>20</v>
      </c>
      <c r="Q214" s="1">
        <v>4</v>
      </c>
      <c r="R214" s="2">
        <v>50.482030000000002</v>
      </c>
      <c r="S214" s="2">
        <v>200008</v>
      </c>
      <c r="T214" s="1" t="s">
        <v>156</v>
      </c>
      <c r="U214" s="1" t="str">
        <f>VLOOKUP(T214,VOCAB!$A$2:$A$15,1,0)</f>
        <v>Sindhuli</v>
      </c>
      <c r="V214" s="1" t="s">
        <v>155</v>
      </c>
      <c r="W214" s="1" t="s">
        <v>160</v>
      </c>
      <c r="X214" s="1" t="s">
        <v>161</v>
      </c>
      <c r="Y214" s="1" t="s">
        <v>188</v>
      </c>
      <c r="Z214" s="1" t="s">
        <v>886</v>
      </c>
    </row>
    <row r="215" spans="1:26" hidden="1" x14ac:dyDescent="0.25">
      <c r="A215" s="1">
        <v>214</v>
      </c>
      <c r="B215" s="1">
        <v>839</v>
      </c>
      <c r="C215" s="1">
        <v>839</v>
      </c>
      <c r="D215" s="1" t="s">
        <v>67</v>
      </c>
      <c r="E215" s="2">
        <v>16872812.210999999</v>
      </c>
      <c r="F215" s="1" t="s">
        <v>563</v>
      </c>
      <c r="G215" s="1" t="s">
        <v>888</v>
      </c>
      <c r="H215" s="1" t="s">
        <v>888</v>
      </c>
      <c r="I215" s="1">
        <v>13009</v>
      </c>
      <c r="J215" s="1" t="s">
        <v>889</v>
      </c>
      <c r="K215" s="1" t="s">
        <v>890</v>
      </c>
      <c r="L215" s="2">
        <v>86.421949999999995</v>
      </c>
      <c r="M215" s="2">
        <v>27.287510000000001</v>
      </c>
      <c r="N215" s="1">
        <v>154</v>
      </c>
      <c r="O215" s="2">
        <v>120011</v>
      </c>
      <c r="P215" s="1">
        <v>12</v>
      </c>
      <c r="Q215" s="1">
        <v>3</v>
      </c>
      <c r="R215" s="2">
        <v>16.872890000000002</v>
      </c>
      <c r="S215" s="2">
        <v>120011</v>
      </c>
      <c r="T215" s="1" t="s">
        <v>563</v>
      </c>
      <c r="U215" s="1" t="str">
        <f>VLOOKUP(T215,VOCAB!$A$2:$A$15,1,0)</f>
        <v>Okhaldhunga</v>
      </c>
      <c r="V215" s="1" t="s">
        <v>67</v>
      </c>
      <c r="W215" s="1" t="s">
        <v>31</v>
      </c>
      <c r="X215" s="1" t="s">
        <v>567</v>
      </c>
      <c r="Y215" s="1" t="s">
        <v>883</v>
      </c>
      <c r="Z215" s="1" t="s">
        <v>888</v>
      </c>
    </row>
    <row r="216" spans="1:26" hidden="1" x14ac:dyDescent="0.25">
      <c r="A216" s="1">
        <v>215</v>
      </c>
      <c r="B216" s="1">
        <v>840</v>
      </c>
      <c r="C216" s="1">
        <v>840</v>
      </c>
      <c r="D216" s="1" t="s">
        <v>67</v>
      </c>
      <c r="E216" s="2">
        <v>18100029.383000001</v>
      </c>
      <c r="F216" s="1" t="s">
        <v>563</v>
      </c>
      <c r="G216" s="1" t="s">
        <v>891</v>
      </c>
      <c r="H216" s="1" t="s">
        <v>891</v>
      </c>
      <c r="I216" s="1">
        <v>13010</v>
      </c>
      <c r="J216" s="1" t="s">
        <v>892</v>
      </c>
      <c r="K216" s="1" t="s">
        <v>893</v>
      </c>
      <c r="L216" s="2">
        <v>86.64264</v>
      </c>
      <c r="M216" s="2">
        <v>27.289100000000001</v>
      </c>
      <c r="N216" s="1">
        <v>155</v>
      </c>
      <c r="O216" s="2">
        <v>120012</v>
      </c>
      <c r="P216" s="1">
        <v>12</v>
      </c>
      <c r="Q216" s="1">
        <v>3</v>
      </c>
      <c r="R216" s="2">
        <v>18.100169999999999</v>
      </c>
      <c r="S216" s="2">
        <v>120012</v>
      </c>
      <c r="T216" s="1" t="s">
        <v>563</v>
      </c>
      <c r="U216" s="1" t="str">
        <f>VLOOKUP(T216,VOCAB!$A$2:$A$15,1,0)</f>
        <v>Okhaldhunga</v>
      </c>
      <c r="V216" s="1" t="s">
        <v>67</v>
      </c>
      <c r="W216" s="1" t="s">
        <v>31</v>
      </c>
      <c r="X216" s="1" t="s">
        <v>567</v>
      </c>
      <c r="Y216" s="1" t="s">
        <v>894</v>
      </c>
      <c r="Z216" s="1" t="s">
        <v>891</v>
      </c>
    </row>
    <row r="217" spans="1:26" x14ac:dyDescent="0.25">
      <c r="A217" s="1">
        <v>216</v>
      </c>
      <c r="B217" s="1">
        <v>916</v>
      </c>
      <c r="C217" s="1">
        <v>916</v>
      </c>
      <c r="D217" s="1" t="s">
        <v>67</v>
      </c>
      <c r="E217" s="2">
        <v>14586017.745999999</v>
      </c>
      <c r="F217" s="1" t="s">
        <v>68</v>
      </c>
      <c r="G217" s="1" t="s">
        <v>895</v>
      </c>
      <c r="H217" s="1" t="s">
        <v>896</v>
      </c>
      <c r="I217" s="1">
        <v>12032</v>
      </c>
      <c r="J217" s="1" t="s">
        <v>897</v>
      </c>
      <c r="K217" s="1" t="s">
        <v>898</v>
      </c>
      <c r="L217" s="2">
        <v>86.756349999999998</v>
      </c>
      <c r="M217" s="2">
        <v>27.29091</v>
      </c>
      <c r="N217" s="1">
        <v>226</v>
      </c>
      <c r="O217" s="2">
        <v>130032</v>
      </c>
      <c r="P217" s="1">
        <v>13</v>
      </c>
      <c r="Q217" s="1">
        <v>3</v>
      </c>
      <c r="R217" s="2">
        <v>14.58605</v>
      </c>
      <c r="S217" s="2">
        <v>130032</v>
      </c>
      <c r="T217" s="1" t="s">
        <v>68</v>
      </c>
      <c r="U217" s="1" t="e">
        <f>VLOOKUP(T217,VOCAB!$A$2:$A$15,1,0)</f>
        <v>#N/A</v>
      </c>
      <c r="V217" s="1" t="s">
        <v>67</v>
      </c>
      <c r="W217" s="1" t="s">
        <v>31</v>
      </c>
      <c r="X217" s="1" t="s">
        <v>73</v>
      </c>
      <c r="Y217" s="1" t="s">
        <v>865</v>
      </c>
      <c r="Z217" s="1" t="s">
        <v>896</v>
      </c>
    </row>
    <row r="218" spans="1:26" x14ac:dyDescent="0.25">
      <c r="A218" s="1">
        <v>217</v>
      </c>
      <c r="B218" s="1">
        <v>703</v>
      </c>
      <c r="C218" s="1">
        <v>703</v>
      </c>
      <c r="D218" s="1" t="s">
        <v>25</v>
      </c>
      <c r="E218" s="2">
        <v>20705526.374000002</v>
      </c>
      <c r="F218" s="1" t="s">
        <v>610</v>
      </c>
      <c r="G218" s="1" t="s">
        <v>899</v>
      </c>
      <c r="H218" s="1" t="s">
        <v>899</v>
      </c>
      <c r="I218" s="1">
        <v>9005</v>
      </c>
      <c r="J218" s="1" t="s">
        <v>616</v>
      </c>
      <c r="K218" s="1" t="s">
        <v>900</v>
      </c>
      <c r="L218" s="2">
        <v>87.316059999999993</v>
      </c>
      <c r="M218" s="2">
        <v>27.294409999999999</v>
      </c>
      <c r="N218" s="1">
        <v>34</v>
      </c>
      <c r="O218" s="2">
        <v>90006</v>
      </c>
      <c r="P218" s="1">
        <v>9</v>
      </c>
      <c r="Q218" s="1">
        <v>2</v>
      </c>
      <c r="R218" s="2">
        <v>171.86644999999999</v>
      </c>
      <c r="S218" s="2">
        <v>90006</v>
      </c>
      <c r="T218" s="1" t="s">
        <v>610</v>
      </c>
      <c r="U218" s="1" t="e">
        <f>VLOOKUP(T218,VOCAB!$A$2:$A$15,1,0)</f>
        <v>#N/A</v>
      </c>
      <c r="V218" s="1" t="s">
        <v>25</v>
      </c>
      <c r="W218" s="1" t="s">
        <v>31</v>
      </c>
      <c r="X218" s="1" t="s">
        <v>615</v>
      </c>
      <c r="Y218" s="1" t="s">
        <v>812</v>
      </c>
      <c r="Z218" s="1" t="s">
        <v>813</v>
      </c>
    </row>
    <row r="219" spans="1:26" x14ac:dyDescent="0.25">
      <c r="A219" s="1">
        <v>218</v>
      </c>
      <c r="B219" s="1">
        <v>750</v>
      </c>
      <c r="C219" s="1">
        <v>750</v>
      </c>
      <c r="D219" s="1" t="s">
        <v>25</v>
      </c>
      <c r="E219" s="2">
        <v>42003681.593000002</v>
      </c>
      <c r="F219" s="1" t="s">
        <v>98</v>
      </c>
      <c r="G219" s="1" t="s">
        <v>901</v>
      </c>
      <c r="H219" s="1" t="s">
        <v>901</v>
      </c>
      <c r="I219" s="1">
        <v>10018</v>
      </c>
      <c r="J219" s="1" t="s">
        <v>269</v>
      </c>
      <c r="K219" s="1" t="s">
        <v>902</v>
      </c>
      <c r="L219" s="2">
        <v>87.168840000000003</v>
      </c>
      <c r="M219" s="2">
        <v>27.294689999999999</v>
      </c>
      <c r="N219" s="1">
        <v>74</v>
      </c>
      <c r="O219" s="2">
        <v>100019</v>
      </c>
      <c r="P219" s="1">
        <v>10</v>
      </c>
      <c r="Q219" s="1">
        <v>2</v>
      </c>
      <c r="R219" s="2">
        <v>42.003210000000003</v>
      </c>
      <c r="S219" s="2">
        <v>100019</v>
      </c>
      <c r="T219" s="1" t="s">
        <v>98</v>
      </c>
      <c r="U219" s="1" t="e">
        <f>VLOOKUP(T219,VOCAB!$A$2:$A$15,1,0)</f>
        <v>#N/A</v>
      </c>
      <c r="V219" s="1" t="s">
        <v>25</v>
      </c>
      <c r="W219" s="1" t="s">
        <v>31</v>
      </c>
      <c r="X219" s="1" t="s">
        <v>103</v>
      </c>
      <c r="Y219" s="1" t="s">
        <v>775</v>
      </c>
      <c r="Z219" s="1" t="s">
        <v>901</v>
      </c>
    </row>
    <row r="220" spans="1:26" hidden="1" x14ac:dyDescent="0.25">
      <c r="A220" s="1">
        <v>219</v>
      </c>
      <c r="B220" s="1">
        <v>872</v>
      </c>
      <c r="C220" s="1">
        <v>872</v>
      </c>
      <c r="D220" s="1" t="s">
        <v>67</v>
      </c>
      <c r="E220" s="2">
        <v>9254049.023</v>
      </c>
      <c r="F220" s="1" t="s">
        <v>563</v>
      </c>
      <c r="G220" s="1" t="s">
        <v>903</v>
      </c>
      <c r="H220" s="1" t="s">
        <v>903</v>
      </c>
      <c r="I220" s="1">
        <v>13043</v>
      </c>
      <c r="J220" s="1" t="s">
        <v>311</v>
      </c>
      <c r="K220" s="1" t="s">
        <v>904</v>
      </c>
      <c r="L220" s="2">
        <v>86.550610000000006</v>
      </c>
      <c r="M220" s="2">
        <v>27.297229999999999</v>
      </c>
      <c r="N220" s="1">
        <v>145</v>
      </c>
      <c r="O220" s="2">
        <v>120001</v>
      </c>
      <c r="P220" s="1">
        <v>12</v>
      </c>
      <c r="Q220" s="1">
        <v>3</v>
      </c>
      <c r="R220" s="2">
        <v>73.618129999999994</v>
      </c>
      <c r="S220" s="2">
        <v>120001</v>
      </c>
      <c r="T220" s="1" t="s">
        <v>563</v>
      </c>
      <c r="U220" s="1" t="str">
        <f>VLOOKUP(T220,VOCAB!$A$2:$A$15,1,0)</f>
        <v>Okhaldhunga</v>
      </c>
      <c r="V220" s="1" t="s">
        <v>67</v>
      </c>
      <c r="W220" s="1" t="s">
        <v>31</v>
      </c>
      <c r="X220" s="1" t="s">
        <v>567</v>
      </c>
      <c r="Y220" s="1" t="s">
        <v>877</v>
      </c>
      <c r="Z220" s="1" t="s">
        <v>878</v>
      </c>
    </row>
    <row r="221" spans="1:26" x14ac:dyDescent="0.25">
      <c r="A221" s="1">
        <v>220</v>
      </c>
      <c r="B221" s="1">
        <v>913</v>
      </c>
      <c r="C221" s="1">
        <v>913</v>
      </c>
      <c r="D221" s="1" t="s">
        <v>67</v>
      </c>
      <c r="E221" s="2">
        <v>18405869.304000001</v>
      </c>
      <c r="F221" s="1" t="s">
        <v>68</v>
      </c>
      <c r="G221" s="1" t="s">
        <v>905</v>
      </c>
      <c r="H221" s="1" t="s">
        <v>906</v>
      </c>
      <c r="I221" s="1">
        <v>12025</v>
      </c>
      <c r="J221" s="1" t="s">
        <v>907</v>
      </c>
      <c r="K221" s="1" t="s">
        <v>908</v>
      </c>
      <c r="L221" s="2">
        <v>86.694670000000002</v>
      </c>
      <c r="M221" s="2">
        <v>27.299299999999999</v>
      </c>
      <c r="N221" s="1">
        <v>223</v>
      </c>
      <c r="O221" s="2">
        <v>130029</v>
      </c>
      <c r="P221" s="1">
        <v>13</v>
      </c>
      <c r="Q221" s="1">
        <v>3</v>
      </c>
      <c r="R221" s="2">
        <v>18.405989999999999</v>
      </c>
      <c r="S221" s="2">
        <v>130029</v>
      </c>
      <c r="T221" s="1" t="s">
        <v>68</v>
      </c>
      <c r="U221" s="1" t="e">
        <f>VLOOKUP(T221,VOCAB!$A$2:$A$15,1,0)</f>
        <v>#N/A</v>
      </c>
      <c r="V221" s="1" t="s">
        <v>67</v>
      </c>
      <c r="W221" s="1" t="s">
        <v>31</v>
      </c>
      <c r="X221" s="1" t="s">
        <v>73</v>
      </c>
      <c r="Y221" s="1" t="s">
        <v>693</v>
      </c>
      <c r="Z221" s="1" t="s">
        <v>906</v>
      </c>
    </row>
    <row r="222" spans="1:26" hidden="1" x14ac:dyDescent="0.25">
      <c r="A222" s="1">
        <v>221</v>
      </c>
      <c r="B222" s="1">
        <v>436</v>
      </c>
      <c r="C222" s="1">
        <v>436</v>
      </c>
      <c r="D222" s="1" t="s">
        <v>155</v>
      </c>
      <c r="E222" s="2">
        <v>9046344.2939999998</v>
      </c>
      <c r="F222" s="1" t="s">
        <v>156</v>
      </c>
      <c r="G222" s="1" t="s">
        <v>909</v>
      </c>
      <c r="H222" s="1" t="s">
        <v>910</v>
      </c>
      <c r="I222" s="1">
        <v>20019</v>
      </c>
      <c r="J222" s="1" t="s">
        <v>873</v>
      </c>
      <c r="K222" s="1" t="s">
        <v>911</v>
      </c>
      <c r="L222" s="2">
        <v>85.957419999999999</v>
      </c>
      <c r="M222" s="2">
        <v>27.30087</v>
      </c>
      <c r="N222" s="1">
        <v>287</v>
      </c>
      <c r="O222" s="2">
        <v>200019</v>
      </c>
      <c r="P222" s="1">
        <v>20</v>
      </c>
      <c r="Q222" s="1">
        <v>4</v>
      </c>
      <c r="R222" s="2">
        <v>9.0462600000000002</v>
      </c>
      <c r="S222" s="2">
        <v>200019</v>
      </c>
      <c r="T222" s="1" t="s">
        <v>156</v>
      </c>
      <c r="U222" s="1" t="str">
        <f>VLOOKUP(T222,VOCAB!$A$2:$A$15,1,0)</f>
        <v>Sindhuli</v>
      </c>
      <c r="V222" s="1" t="s">
        <v>155</v>
      </c>
      <c r="W222" s="1" t="s">
        <v>160</v>
      </c>
      <c r="X222" s="1" t="s">
        <v>161</v>
      </c>
      <c r="Y222" s="1" t="s">
        <v>313</v>
      </c>
      <c r="Z222" s="1" t="s">
        <v>910</v>
      </c>
    </row>
    <row r="223" spans="1:26" hidden="1" x14ac:dyDescent="0.25">
      <c r="A223" s="1">
        <v>222</v>
      </c>
      <c r="B223" s="1">
        <v>443</v>
      </c>
      <c r="C223" s="1">
        <v>443</v>
      </c>
      <c r="D223" s="1" t="s">
        <v>155</v>
      </c>
      <c r="E223" s="2">
        <v>107299204.081</v>
      </c>
      <c r="F223" s="1" t="s">
        <v>156</v>
      </c>
      <c r="G223" s="1" t="s">
        <v>912</v>
      </c>
      <c r="H223" s="1" t="s">
        <v>912</v>
      </c>
      <c r="I223" s="1">
        <v>20026</v>
      </c>
      <c r="J223" s="1" t="s">
        <v>913</v>
      </c>
      <c r="K223" s="1" t="s">
        <v>914</v>
      </c>
      <c r="L223" s="2">
        <v>85.670919999999995</v>
      </c>
      <c r="M223" s="2">
        <v>27.301559999999998</v>
      </c>
      <c r="N223" s="1">
        <v>294</v>
      </c>
      <c r="O223" s="2">
        <v>200026</v>
      </c>
      <c r="P223" s="1">
        <v>20</v>
      </c>
      <c r="Q223" s="1">
        <v>4</v>
      </c>
      <c r="R223" s="2">
        <v>107.29940999999999</v>
      </c>
      <c r="S223" s="2">
        <v>200026</v>
      </c>
      <c r="T223" s="1" t="s">
        <v>156</v>
      </c>
      <c r="U223" s="1" t="str">
        <f>VLOOKUP(T223,VOCAB!$A$2:$A$15,1,0)</f>
        <v>Sindhuli</v>
      </c>
      <c r="V223" s="1" t="s">
        <v>155</v>
      </c>
      <c r="W223" s="1" t="s">
        <v>160</v>
      </c>
      <c r="X223" s="1" t="s">
        <v>161</v>
      </c>
      <c r="Y223" s="1" t="s">
        <v>851</v>
      </c>
      <c r="Z223" s="1" t="s">
        <v>912</v>
      </c>
    </row>
    <row r="224" spans="1:26" hidden="1" x14ac:dyDescent="0.25">
      <c r="A224" s="1">
        <v>223</v>
      </c>
      <c r="B224" s="1">
        <v>847</v>
      </c>
      <c r="C224" s="1">
        <v>847</v>
      </c>
      <c r="D224" s="1" t="s">
        <v>67</v>
      </c>
      <c r="E224" s="2">
        <v>18715252.044</v>
      </c>
      <c r="F224" s="1" t="s">
        <v>563</v>
      </c>
      <c r="G224" s="1" t="s">
        <v>915</v>
      </c>
      <c r="H224" s="1" t="s">
        <v>915</v>
      </c>
      <c r="I224" s="1">
        <v>13015</v>
      </c>
      <c r="J224" s="1" t="s">
        <v>856</v>
      </c>
      <c r="K224" s="1" t="s">
        <v>916</v>
      </c>
      <c r="L224" s="2">
        <v>86.27749</v>
      </c>
      <c r="M224" s="2">
        <v>27.301729999999999</v>
      </c>
      <c r="N224" s="1">
        <v>161</v>
      </c>
      <c r="O224" s="2">
        <v>120019</v>
      </c>
      <c r="P224" s="1">
        <v>12</v>
      </c>
      <c r="Q224" s="1">
        <v>3</v>
      </c>
      <c r="R224" s="2">
        <v>18.71509</v>
      </c>
      <c r="S224" s="2">
        <v>120019</v>
      </c>
      <c r="T224" s="1" t="s">
        <v>563</v>
      </c>
      <c r="U224" s="1" t="str">
        <f>VLOOKUP(T224,VOCAB!$A$2:$A$15,1,0)</f>
        <v>Okhaldhunga</v>
      </c>
      <c r="V224" s="1" t="s">
        <v>67</v>
      </c>
      <c r="W224" s="1" t="s">
        <v>31</v>
      </c>
      <c r="X224" s="1" t="s">
        <v>567</v>
      </c>
      <c r="Y224" s="1" t="s">
        <v>917</v>
      </c>
      <c r="Z224" s="1" t="s">
        <v>915</v>
      </c>
    </row>
    <row r="225" spans="1:26" hidden="1" x14ac:dyDescent="0.25">
      <c r="A225" s="1">
        <v>224</v>
      </c>
      <c r="B225" s="1">
        <v>522</v>
      </c>
      <c r="C225" s="1">
        <v>522</v>
      </c>
      <c r="D225" s="1" t="s">
        <v>155</v>
      </c>
      <c r="E225" s="2">
        <v>28845248.625999998</v>
      </c>
      <c r="F225" s="1" t="s">
        <v>834</v>
      </c>
      <c r="G225" s="1" t="s">
        <v>918</v>
      </c>
      <c r="H225" s="1" t="s">
        <v>918</v>
      </c>
      <c r="I225" s="1">
        <v>21050</v>
      </c>
      <c r="J225" s="1" t="s">
        <v>919</v>
      </c>
      <c r="K225" s="1" t="s">
        <v>920</v>
      </c>
      <c r="L225" s="2">
        <v>86.105310000000003</v>
      </c>
      <c r="M225" s="2">
        <v>27.302720000000001</v>
      </c>
      <c r="N225" s="1">
        <v>360</v>
      </c>
      <c r="O225" s="2">
        <v>210045</v>
      </c>
      <c r="P225" s="1">
        <v>21</v>
      </c>
      <c r="Q225" s="1">
        <v>4</v>
      </c>
      <c r="R225" s="2">
        <v>93.026589999999999</v>
      </c>
      <c r="S225" s="2">
        <v>210045</v>
      </c>
      <c r="T225" s="1" t="s">
        <v>834</v>
      </c>
      <c r="U225" s="1" t="str">
        <f>VLOOKUP(T225,VOCAB!$A$2:$A$15,1,0)</f>
        <v>Ramechhap</v>
      </c>
      <c r="V225" s="1" t="s">
        <v>155</v>
      </c>
      <c r="W225" s="1" t="s">
        <v>160</v>
      </c>
      <c r="X225" s="1" t="s">
        <v>838</v>
      </c>
      <c r="Y225" s="1" t="s">
        <v>921</v>
      </c>
      <c r="Z225" s="1" t="s">
        <v>922</v>
      </c>
    </row>
    <row r="226" spans="1:26" hidden="1" x14ac:dyDescent="0.25">
      <c r="A226" s="1">
        <v>225</v>
      </c>
      <c r="B226" s="1">
        <v>841</v>
      </c>
      <c r="C226" s="1">
        <v>841</v>
      </c>
      <c r="D226" s="1" t="s">
        <v>67</v>
      </c>
      <c r="E226" s="2">
        <v>19729855.581</v>
      </c>
      <c r="F226" s="1" t="s">
        <v>563</v>
      </c>
      <c r="G226" s="1" t="s">
        <v>923</v>
      </c>
      <c r="H226" s="1" t="s">
        <v>924</v>
      </c>
      <c r="I226" s="1">
        <v>13033</v>
      </c>
      <c r="J226" s="1" t="s">
        <v>795</v>
      </c>
      <c r="K226" s="1" t="s">
        <v>925</v>
      </c>
      <c r="L226" s="2">
        <v>86.337710000000001</v>
      </c>
      <c r="M226" s="2">
        <v>27.303840000000001</v>
      </c>
      <c r="N226" s="1">
        <v>156</v>
      </c>
      <c r="O226" s="2">
        <v>120013</v>
      </c>
      <c r="P226" s="1">
        <v>12</v>
      </c>
      <c r="Q226" s="1">
        <v>3</v>
      </c>
      <c r="R226" s="2">
        <v>19.730239999999998</v>
      </c>
      <c r="S226" s="2">
        <v>120013</v>
      </c>
      <c r="T226" s="1" t="s">
        <v>563</v>
      </c>
      <c r="U226" s="1" t="str">
        <f>VLOOKUP(T226,VOCAB!$A$2:$A$15,1,0)</f>
        <v>Okhaldhunga</v>
      </c>
      <c r="V226" s="1" t="s">
        <v>67</v>
      </c>
      <c r="W226" s="1" t="s">
        <v>31</v>
      </c>
      <c r="X226" s="1" t="s">
        <v>567</v>
      </c>
      <c r="Y226" s="1" t="s">
        <v>926</v>
      </c>
      <c r="Z226" s="1" t="s">
        <v>924</v>
      </c>
    </row>
    <row r="227" spans="1:26" hidden="1" x14ac:dyDescent="0.25">
      <c r="A227" s="1">
        <v>226</v>
      </c>
      <c r="B227" s="1">
        <v>846</v>
      </c>
      <c r="C227" s="1">
        <v>846</v>
      </c>
      <c r="D227" s="1" t="s">
        <v>67</v>
      </c>
      <c r="E227" s="2">
        <v>10546542.043</v>
      </c>
      <c r="F227" s="1" t="s">
        <v>563</v>
      </c>
      <c r="G227" s="1" t="s">
        <v>927</v>
      </c>
      <c r="H227" s="1" t="s">
        <v>928</v>
      </c>
      <c r="I227" s="1">
        <v>13014</v>
      </c>
      <c r="J227" s="1" t="s">
        <v>630</v>
      </c>
      <c r="K227" s="1" t="s">
        <v>929</v>
      </c>
      <c r="L227" s="2">
        <v>86.471310000000003</v>
      </c>
      <c r="M227" s="2">
        <v>27.305759999999999</v>
      </c>
      <c r="N227" s="1">
        <v>145</v>
      </c>
      <c r="O227" s="2">
        <v>120001</v>
      </c>
      <c r="P227" s="1">
        <v>12</v>
      </c>
      <c r="Q227" s="1">
        <v>3</v>
      </c>
      <c r="R227" s="2">
        <v>73.618129999999994</v>
      </c>
      <c r="S227" s="2">
        <v>120001</v>
      </c>
      <c r="T227" s="1" t="s">
        <v>563</v>
      </c>
      <c r="U227" s="1" t="str">
        <f>VLOOKUP(T227,VOCAB!$A$2:$A$15,1,0)</f>
        <v>Okhaldhunga</v>
      </c>
      <c r="V227" s="1" t="s">
        <v>67</v>
      </c>
      <c r="W227" s="1" t="s">
        <v>31</v>
      </c>
      <c r="X227" s="1" t="s">
        <v>567</v>
      </c>
      <c r="Y227" s="1" t="s">
        <v>877</v>
      </c>
      <c r="Z227" s="1" t="s">
        <v>878</v>
      </c>
    </row>
    <row r="228" spans="1:26" x14ac:dyDescent="0.25">
      <c r="A228" s="1">
        <v>227</v>
      </c>
      <c r="B228" s="1">
        <v>918</v>
      </c>
      <c r="C228" s="1">
        <v>918</v>
      </c>
      <c r="D228" s="1" t="s">
        <v>67</v>
      </c>
      <c r="E228" s="2">
        <v>9462217.9069999997</v>
      </c>
      <c r="F228" s="1" t="s">
        <v>68</v>
      </c>
      <c r="G228" s="1" t="s">
        <v>930</v>
      </c>
      <c r="H228" s="1" t="s">
        <v>931</v>
      </c>
      <c r="I228" s="1">
        <v>12035</v>
      </c>
      <c r="J228" s="1" t="s">
        <v>932</v>
      </c>
      <c r="K228" s="1" t="s">
        <v>933</v>
      </c>
      <c r="L228" s="2">
        <v>86.775790000000001</v>
      </c>
      <c r="M228" s="2">
        <v>27.306139999999999</v>
      </c>
      <c r="N228" s="1">
        <v>228</v>
      </c>
      <c r="O228" s="2">
        <v>130034</v>
      </c>
      <c r="P228" s="1">
        <v>13</v>
      </c>
      <c r="Q228" s="1">
        <v>3</v>
      </c>
      <c r="R228" s="2">
        <v>9.4621200000000005</v>
      </c>
      <c r="S228" s="2">
        <v>130034</v>
      </c>
      <c r="T228" s="1" t="s">
        <v>68</v>
      </c>
      <c r="U228" s="1" t="e">
        <f>VLOOKUP(T228,VOCAB!$A$2:$A$15,1,0)</f>
        <v>#N/A</v>
      </c>
      <c r="V228" s="1" t="s">
        <v>67</v>
      </c>
      <c r="W228" s="1" t="s">
        <v>31</v>
      </c>
      <c r="X228" s="1" t="s">
        <v>73</v>
      </c>
      <c r="Y228" s="1" t="s">
        <v>662</v>
      </c>
      <c r="Z228" s="1" t="s">
        <v>931</v>
      </c>
    </row>
    <row r="229" spans="1:26" x14ac:dyDescent="0.25">
      <c r="A229" s="1">
        <v>228</v>
      </c>
      <c r="B229" s="1">
        <v>781</v>
      </c>
      <c r="C229" s="1">
        <v>781</v>
      </c>
      <c r="D229" s="1" t="s">
        <v>25</v>
      </c>
      <c r="E229" s="2">
        <v>21885960.159000002</v>
      </c>
      <c r="F229" s="1" t="s">
        <v>98</v>
      </c>
      <c r="G229" s="1" t="s">
        <v>934</v>
      </c>
      <c r="H229" s="1" t="s">
        <v>935</v>
      </c>
      <c r="I229" s="1">
        <v>10049</v>
      </c>
      <c r="J229" s="1" t="s">
        <v>733</v>
      </c>
      <c r="K229" s="1" t="s">
        <v>936</v>
      </c>
      <c r="L229" s="2">
        <v>87.103870000000001</v>
      </c>
      <c r="M229" s="2">
        <v>27.306339999999999</v>
      </c>
      <c r="N229" s="1">
        <v>102</v>
      </c>
      <c r="O229" s="2">
        <v>100050</v>
      </c>
      <c r="P229" s="1">
        <v>10</v>
      </c>
      <c r="Q229" s="1">
        <v>2</v>
      </c>
      <c r="R229" s="2">
        <v>21.885680000000001</v>
      </c>
      <c r="S229" s="2">
        <v>100050</v>
      </c>
      <c r="T229" s="1" t="s">
        <v>98</v>
      </c>
      <c r="U229" s="1" t="e">
        <f>VLOOKUP(T229,VOCAB!$A$2:$A$15,1,0)</f>
        <v>#N/A</v>
      </c>
      <c r="V229" s="1" t="s">
        <v>25</v>
      </c>
      <c r="W229" s="1" t="s">
        <v>31</v>
      </c>
      <c r="X229" s="1" t="s">
        <v>103</v>
      </c>
      <c r="Y229" s="1" t="s">
        <v>348</v>
      </c>
      <c r="Z229" s="1" t="s">
        <v>935</v>
      </c>
    </row>
    <row r="230" spans="1:26" hidden="1" x14ac:dyDescent="0.25">
      <c r="A230" s="1">
        <v>229</v>
      </c>
      <c r="B230" s="1">
        <v>865</v>
      </c>
      <c r="C230" s="1">
        <v>865</v>
      </c>
      <c r="D230" s="1" t="s">
        <v>67</v>
      </c>
      <c r="E230" s="2">
        <v>7262302.3799999999</v>
      </c>
      <c r="F230" s="1" t="s">
        <v>563</v>
      </c>
      <c r="G230" s="1" t="s">
        <v>937</v>
      </c>
      <c r="H230" s="1" t="s">
        <v>937</v>
      </c>
      <c r="I230" s="1">
        <v>13035</v>
      </c>
      <c r="J230" s="1" t="s">
        <v>173</v>
      </c>
      <c r="K230" s="1" t="s">
        <v>938</v>
      </c>
      <c r="L230" s="2">
        <v>86.656989999999993</v>
      </c>
      <c r="M230" s="2">
        <v>27.308479999999999</v>
      </c>
      <c r="N230" s="1">
        <v>178</v>
      </c>
      <c r="O230" s="2">
        <v>120037</v>
      </c>
      <c r="P230" s="1">
        <v>12</v>
      </c>
      <c r="Q230" s="1">
        <v>3</v>
      </c>
      <c r="R230" s="2">
        <v>7.2621200000000004</v>
      </c>
      <c r="S230" s="2">
        <v>120037</v>
      </c>
      <c r="T230" s="1" t="s">
        <v>563</v>
      </c>
      <c r="U230" s="1" t="str">
        <f>VLOOKUP(T230,VOCAB!$A$2:$A$15,1,0)</f>
        <v>Okhaldhunga</v>
      </c>
      <c r="V230" s="1" t="s">
        <v>67</v>
      </c>
      <c r="W230" s="1" t="s">
        <v>31</v>
      </c>
      <c r="X230" s="1" t="s">
        <v>567</v>
      </c>
      <c r="Y230" s="1" t="s">
        <v>524</v>
      </c>
      <c r="Z230" s="1" t="s">
        <v>937</v>
      </c>
    </row>
    <row r="231" spans="1:26" x14ac:dyDescent="0.25">
      <c r="A231" s="1">
        <v>230</v>
      </c>
      <c r="B231" s="1">
        <v>942</v>
      </c>
      <c r="C231" s="1">
        <v>942</v>
      </c>
      <c r="D231" s="1" t="s">
        <v>67</v>
      </c>
      <c r="E231" s="2">
        <v>58276142.818999998</v>
      </c>
      <c r="F231" s="1" t="s">
        <v>68</v>
      </c>
      <c r="G231" s="1" t="s">
        <v>939</v>
      </c>
      <c r="H231" s="1" t="s">
        <v>939</v>
      </c>
      <c r="I231" s="1">
        <v>12060</v>
      </c>
      <c r="J231" s="1" t="s">
        <v>926</v>
      </c>
      <c r="K231" s="1" t="s">
        <v>940</v>
      </c>
      <c r="L231" s="2">
        <v>86.93168</v>
      </c>
      <c r="M231" s="2">
        <v>27.309329999999999</v>
      </c>
      <c r="N231" s="1">
        <v>250</v>
      </c>
      <c r="O231" s="2">
        <v>130058</v>
      </c>
      <c r="P231" s="1">
        <v>13</v>
      </c>
      <c r="Q231" s="1">
        <v>3</v>
      </c>
      <c r="R231" s="2">
        <v>58.275660000000002</v>
      </c>
      <c r="S231" s="2">
        <v>130058</v>
      </c>
      <c r="T231" s="1" t="s">
        <v>68</v>
      </c>
      <c r="U231" s="1" t="e">
        <f>VLOOKUP(T231,VOCAB!$A$2:$A$15,1,0)</f>
        <v>#N/A</v>
      </c>
      <c r="V231" s="1" t="s">
        <v>67</v>
      </c>
      <c r="W231" s="1" t="s">
        <v>31</v>
      </c>
      <c r="X231" s="1" t="s">
        <v>73</v>
      </c>
      <c r="Y231" s="1" t="s">
        <v>941</v>
      </c>
      <c r="Z231" s="1" t="s">
        <v>939</v>
      </c>
    </row>
    <row r="232" spans="1:26" x14ac:dyDescent="0.25">
      <c r="A232" s="1">
        <v>231</v>
      </c>
      <c r="B232" s="1">
        <v>724</v>
      </c>
      <c r="C232" s="1">
        <v>724</v>
      </c>
      <c r="D232" s="1" t="s">
        <v>25</v>
      </c>
      <c r="E232" s="2">
        <v>28272749.931000002</v>
      </c>
      <c r="F232" s="1" t="s">
        <v>610</v>
      </c>
      <c r="G232" s="1" t="s">
        <v>942</v>
      </c>
      <c r="H232" s="1" t="s">
        <v>942</v>
      </c>
      <c r="I232" s="1">
        <v>9026</v>
      </c>
      <c r="J232" s="1" t="s">
        <v>943</v>
      </c>
      <c r="K232" s="1" t="s">
        <v>944</v>
      </c>
      <c r="L232" s="2">
        <v>87.391069999999999</v>
      </c>
      <c r="M232" s="2">
        <v>27.310310000000001</v>
      </c>
      <c r="N232" s="1">
        <v>34</v>
      </c>
      <c r="O232" s="2">
        <v>90006</v>
      </c>
      <c r="P232" s="1">
        <v>9</v>
      </c>
      <c r="Q232" s="1">
        <v>2</v>
      </c>
      <c r="R232" s="2">
        <v>171.86644999999999</v>
      </c>
      <c r="S232" s="2">
        <v>90006</v>
      </c>
      <c r="T232" s="1" t="s">
        <v>610</v>
      </c>
      <c r="U232" s="1" t="e">
        <f>VLOOKUP(T232,VOCAB!$A$2:$A$15,1,0)</f>
        <v>#N/A</v>
      </c>
      <c r="V232" s="1" t="s">
        <v>25</v>
      </c>
      <c r="W232" s="1" t="s">
        <v>31</v>
      </c>
      <c r="X232" s="1" t="s">
        <v>615</v>
      </c>
      <c r="Y232" s="1" t="s">
        <v>812</v>
      </c>
      <c r="Z232" s="1" t="s">
        <v>813</v>
      </c>
    </row>
    <row r="233" spans="1:26" hidden="1" x14ac:dyDescent="0.25">
      <c r="A233" s="1">
        <v>232</v>
      </c>
      <c r="B233" s="1">
        <v>496</v>
      </c>
      <c r="C233" s="1">
        <v>496</v>
      </c>
      <c r="D233" s="1" t="s">
        <v>155</v>
      </c>
      <c r="E233" s="2">
        <v>34954380.612999998</v>
      </c>
      <c r="F233" s="1" t="s">
        <v>834</v>
      </c>
      <c r="G233" s="1" t="s">
        <v>945</v>
      </c>
      <c r="H233" s="1" t="s">
        <v>945</v>
      </c>
      <c r="I233" s="1">
        <v>21025</v>
      </c>
      <c r="J233" s="1" t="s">
        <v>946</v>
      </c>
      <c r="K233" s="1" t="s">
        <v>947</v>
      </c>
      <c r="L233" s="2">
        <v>86.203109999999995</v>
      </c>
      <c r="M233" s="2">
        <v>27.310669999999998</v>
      </c>
      <c r="N233" s="1">
        <v>343</v>
      </c>
      <c r="O233" s="2">
        <v>210025</v>
      </c>
      <c r="P233" s="1">
        <v>21</v>
      </c>
      <c r="Q233" s="1">
        <v>4</v>
      </c>
      <c r="R233" s="2">
        <v>34.954259999999998</v>
      </c>
      <c r="S233" s="2">
        <v>210025</v>
      </c>
      <c r="T233" s="1" t="s">
        <v>834</v>
      </c>
      <c r="U233" s="1" t="str">
        <f>VLOOKUP(T233,VOCAB!$A$2:$A$15,1,0)</f>
        <v>Ramechhap</v>
      </c>
      <c r="V233" s="1" t="s">
        <v>155</v>
      </c>
      <c r="W233" s="1" t="s">
        <v>160</v>
      </c>
      <c r="X233" s="1" t="s">
        <v>838</v>
      </c>
      <c r="Y233" s="1" t="s">
        <v>948</v>
      </c>
      <c r="Z233" s="1" t="s">
        <v>945</v>
      </c>
    </row>
    <row r="234" spans="1:26" x14ac:dyDescent="0.25">
      <c r="A234" s="1">
        <v>233</v>
      </c>
      <c r="B234" s="1">
        <v>761</v>
      </c>
      <c r="C234" s="1">
        <v>761</v>
      </c>
      <c r="D234" s="1" t="s">
        <v>25</v>
      </c>
      <c r="E234" s="2">
        <v>22036332.214000002</v>
      </c>
      <c r="F234" s="1" t="s">
        <v>98</v>
      </c>
      <c r="G234" s="1" t="s">
        <v>949</v>
      </c>
      <c r="H234" s="1" t="s">
        <v>950</v>
      </c>
      <c r="I234" s="1">
        <v>10034</v>
      </c>
      <c r="J234" s="1" t="s">
        <v>951</v>
      </c>
      <c r="K234" s="1" t="s">
        <v>952</v>
      </c>
      <c r="L234" s="2">
        <v>87.052009999999996</v>
      </c>
      <c r="M234" s="2">
        <v>27.311440000000001</v>
      </c>
      <c r="N234" s="1">
        <v>85</v>
      </c>
      <c r="O234" s="2">
        <v>100030</v>
      </c>
      <c r="P234" s="1">
        <v>10</v>
      </c>
      <c r="Q234" s="1">
        <v>2</v>
      </c>
      <c r="R234" s="2">
        <v>101.57841000000001</v>
      </c>
      <c r="S234" s="2">
        <v>100030</v>
      </c>
      <c r="T234" s="1" t="s">
        <v>98</v>
      </c>
      <c r="U234" s="1" t="e">
        <f>VLOOKUP(T234,VOCAB!$A$2:$A$15,1,0)</f>
        <v>#N/A</v>
      </c>
      <c r="V234" s="1" t="s">
        <v>25</v>
      </c>
      <c r="W234" s="1" t="s">
        <v>31</v>
      </c>
      <c r="X234" s="1" t="s">
        <v>103</v>
      </c>
      <c r="Y234" s="1" t="s">
        <v>953</v>
      </c>
      <c r="Z234" s="1" t="s">
        <v>954</v>
      </c>
    </row>
    <row r="235" spans="1:26" x14ac:dyDescent="0.25">
      <c r="A235" s="1">
        <v>234</v>
      </c>
      <c r="B235" s="1">
        <v>894</v>
      </c>
      <c r="C235" s="1">
        <v>894</v>
      </c>
      <c r="D235" s="1" t="s">
        <v>67</v>
      </c>
      <c r="E235" s="2">
        <v>6886400.8969999999</v>
      </c>
      <c r="F235" s="1" t="s">
        <v>68</v>
      </c>
      <c r="G235" s="1" t="s">
        <v>955</v>
      </c>
      <c r="H235" s="1" t="s">
        <v>956</v>
      </c>
      <c r="I235" s="1">
        <v>12010</v>
      </c>
      <c r="J235" s="1" t="s">
        <v>957</v>
      </c>
      <c r="K235" s="1" t="s">
        <v>958</v>
      </c>
      <c r="L235" s="2">
        <v>86.847849999999994</v>
      </c>
      <c r="M235" s="2">
        <v>27.314309999999999</v>
      </c>
      <c r="N235" s="1">
        <v>204</v>
      </c>
      <c r="O235" s="2">
        <v>130010</v>
      </c>
      <c r="P235" s="1">
        <v>13</v>
      </c>
      <c r="Q235" s="1">
        <v>3</v>
      </c>
      <c r="R235" s="2">
        <v>6.8864299999999998</v>
      </c>
      <c r="S235" s="2">
        <v>130010</v>
      </c>
      <c r="T235" s="1" t="s">
        <v>68</v>
      </c>
      <c r="U235" s="1" t="e">
        <f>VLOOKUP(T235,VOCAB!$A$2:$A$15,1,0)</f>
        <v>#N/A</v>
      </c>
      <c r="V235" s="1" t="s">
        <v>67</v>
      </c>
      <c r="W235" s="1" t="s">
        <v>31</v>
      </c>
      <c r="X235" s="1" t="s">
        <v>73</v>
      </c>
      <c r="Y235" s="1" t="s">
        <v>959</v>
      </c>
      <c r="Z235" s="1" t="s">
        <v>956</v>
      </c>
    </row>
    <row r="236" spans="1:26" hidden="1" x14ac:dyDescent="0.25">
      <c r="A236" s="1">
        <v>235</v>
      </c>
      <c r="B236" s="1">
        <v>509</v>
      </c>
      <c r="C236" s="1">
        <v>509</v>
      </c>
      <c r="D236" s="1" t="s">
        <v>155</v>
      </c>
      <c r="E236" s="2">
        <v>25685615.265999999</v>
      </c>
      <c r="F236" s="1" t="s">
        <v>834</v>
      </c>
      <c r="G236" s="1" t="s">
        <v>960</v>
      </c>
      <c r="H236" s="1" t="s">
        <v>960</v>
      </c>
      <c r="I236" s="1">
        <v>21037</v>
      </c>
      <c r="J236" s="1" t="s">
        <v>961</v>
      </c>
      <c r="K236" s="1" t="s">
        <v>962</v>
      </c>
      <c r="L236" s="2">
        <v>86.147720000000007</v>
      </c>
      <c r="M236" s="2">
        <v>27.31531</v>
      </c>
      <c r="N236" s="1">
        <v>360</v>
      </c>
      <c r="O236" s="2">
        <v>210045</v>
      </c>
      <c r="P236" s="1">
        <v>21</v>
      </c>
      <c r="Q236" s="1">
        <v>4</v>
      </c>
      <c r="R236" s="2">
        <v>93.026589999999999</v>
      </c>
      <c r="S236" s="2">
        <v>210045</v>
      </c>
      <c r="T236" s="1" t="s">
        <v>834</v>
      </c>
      <c r="U236" s="1" t="str">
        <f>VLOOKUP(T236,VOCAB!$A$2:$A$15,1,0)</f>
        <v>Ramechhap</v>
      </c>
      <c r="V236" s="1" t="s">
        <v>155</v>
      </c>
      <c r="W236" s="1" t="s">
        <v>160</v>
      </c>
      <c r="X236" s="1" t="s">
        <v>838</v>
      </c>
      <c r="Y236" s="1" t="s">
        <v>921</v>
      </c>
      <c r="Z236" s="1" t="s">
        <v>922</v>
      </c>
    </row>
    <row r="237" spans="1:26" x14ac:dyDescent="0.25">
      <c r="A237" s="1">
        <v>236</v>
      </c>
      <c r="B237" s="1">
        <v>720</v>
      </c>
      <c r="C237" s="1">
        <v>720</v>
      </c>
      <c r="D237" s="1" t="s">
        <v>25</v>
      </c>
      <c r="E237" s="2">
        <v>51826270.145000003</v>
      </c>
      <c r="F237" s="1" t="s">
        <v>610</v>
      </c>
      <c r="G237" s="1" t="s">
        <v>963</v>
      </c>
      <c r="H237" s="1" t="s">
        <v>964</v>
      </c>
      <c r="I237" s="1">
        <v>9022</v>
      </c>
      <c r="J237" s="1" t="s">
        <v>965</v>
      </c>
      <c r="K237" s="1" t="s">
        <v>966</v>
      </c>
      <c r="L237" s="2">
        <v>87.469660000000005</v>
      </c>
      <c r="M237" s="2">
        <v>27.31597</v>
      </c>
      <c r="N237" s="1">
        <v>48</v>
      </c>
      <c r="O237" s="2">
        <v>90023</v>
      </c>
      <c r="P237" s="1">
        <v>9</v>
      </c>
      <c r="Q237" s="1">
        <v>2</v>
      </c>
      <c r="R237" s="2">
        <v>51.826160000000002</v>
      </c>
      <c r="S237" s="2">
        <v>90023</v>
      </c>
      <c r="T237" s="1" t="s">
        <v>610</v>
      </c>
      <c r="U237" s="1" t="e">
        <f>VLOOKUP(T237,VOCAB!$A$2:$A$15,1,0)</f>
        <v>#N/A</v>
      </c>
      <c r="V237" s="1" t="s">
        <v>25</v>
      </c>
      <c r="W237" s="1" t="s">
        <v>31</v>
      </c>
      <c r="X237" s="1" t="s">
        <v>615</v>
      </c>
      <c r="Y237" s="1" t="s">
        <v>858</v>
      </c>
      <c r="Z237" s="1" t="s">
        <v>964</v>
      </c>
    </row>
    <row r="238" spans="1:26" hidden="1" x14ac:dyDescent="0.25">
      <c r="A238" s="1">
        <v>237</v>
      </c>
      <c r="B238" s="1">
        <v>418</v>
      </c>
      <c r="C238" s="1">
        <v>418</v>
      </c>
      <c r="D238" s="1" t="s">
        <v>155</v>
      </c>
      <c r="E238" s="2">
        <v>40959502.838</v>
      </c>
      <c r="F238" s="1" t="s">
        <v>156</v>
      </c>
      <c r="G238" s="1" t="s">
        <v>967</v>
      </c>
      <c r="H238" s="1" t="s">
        <v>967</v>
      </c>
      <c r="I238" s="1">
        <v>20001</v>
      </c>
      <c r="J238" s="1" t="s">
        <v>968</v>
      </c>
      <c r="K238" s="1" t="s">
        <v>969</v>
      </c>
      <c r="L238" s="2">
        <v>85.857230000000001</v>
      </c>
      <c r="M238" s="2">
        <v>27.31737</v>
      </c>
      <c r="N238" s="1">
        <v>269</v>
      </c>
      <c r="O238" s="2">
        <v>200001</v>
      </c>
      <c r="P238" s="1">
        <v>20</v>
      </c>
      <c r="Q238" s="1">
        <v>4</v>
      </c>
      <c r="R238" s="2">
        <v>40.959690000000002</v>
      </c>
      <c r="S238" s="2">
        <v>200001</v>
      </c>
      <c r="T238" s="1" t="s">
        <v>156</v>
      </c>
      <c r="U238" s="1" t="str">
        <f>VLOOKUP(T238,VOCAB!$A$2:$A$15,1,0)</f>
        <v>Sindhuli</v>
      </c>
      <c r="V238" s="1" t="s">
        <v>155</v>
      </c>
      <c r="W238" s="1" t="s">
        <v>160</v>
      </c>
      <c r="X238" s="1" t="s">
        <v>161</v>
      </c>
      <c r="Y238" s="1" t="s">
        <v>718</v>
      </c>
      <c r="Z238" s="1" t="s">
        <v>967</v>
      </c>
    </row>
    <row r="239" spans="1:26" hidden="1" x14ac:dyDescent="0.25">
      <c r="A239" s="1">
        <v>238</v>
      </c>
      <c r="B239" s="1">
        <v>426</v>
      </c>
      <c r="C239" s="1">
        <v>426</v>
      </c>
      <c r="D239" s="1" t="s">
        <v>155</v>
      </c>
      <c r="E239" s="2">
        <v>15071722.359999999</v>
      </c>
      <c r="F239" s="1" t="s">
        <v>156</v>
      </c>
      <c r="G239" s="1" t="s">
        <v>970</v>
      </c>
      <c r="H239" s="1" t="s">
        <v>971</v>
      </c>
      <c r="I239" s="1">
        <v>20009</v>
      </c>
      <c r="J239" s="1" t="s">
        <v>972</v>
      </c>
      <c r="K239" s="1" t="s">
        <v>973</v>
      </c>
      <c r="L239" s="2">
        <v>85.989459999999994</v>
      </c>
      <c r="M239" s="2">
        <v>27.31794</v>
      </c>
      <c r="N239" s="1">
        <v>277</v>
      </c>
      <c r="O239" s="2">
        <v>200009</v>
      </c>
      <c r="P239" s="1">
        <v>20</v>
      </c>
      <c r="Q239" s="1">
        <v>4</v>
      </c>
      <c r="R239" s="2">
        <v>15.07166</v>
      </c>
      <c r="S239" s="2">
        <v>200009</v>
      </c>
      <c r="T239" s="1" t="s">
        <v>156</v>
      </c>
      <c r="U239" s="1" t="str">
        <f>VLOOKUP(T239,VOCAB!$A$2:$A$15,1,0)</f>
        <v>Sindhuli</v>
      </c>
      <c r="V239" s="1" t="s">
        <v>155</v>
      </c>
      <c r="W239" s="1" t="s">
        <v>160</v>
      </c>
      <c r="X239" s="1" t="s">
        <v>161</v>
      </c>
      <c r="Y239" s="1" t="s">
        <v>290</v>
      </c>
      <c r="Z239" s="1" t="s">
        <v>971</v>
      </c>
    </row>
    <row r="240" spans="1:26" hidden="1" x14ac:dyDescent="0.25">
      <c r="A240" s="1">
        <v>239</v>
      </c>
      <c r="B240" s="1">
        <v>618</v>
      </c>
      <c r="C240" s="1">
        <v>618</v>
      </c>
      <c r="D240" s="1" t="s">
        <v>723</v>
      </c>
      <c r="E240" s="2">
        <v>162193151.13299999</v>
      </c>
      <c r="F240" s="1" t="s">
        <v>724</v>
      </c>
      <c r="G240" s="1" t="s">
        <v>974</v>
      </c>
      <c r="H240" s="1" t="s">
        <v>975</v>
      </c>
      <c r="I240" s="1">
        <v>31040</v>
      </c>
      <c r="J240" s="1" t="s">
        <v>976</v>
      </c>
      <c r="K240" s="1" t="s">
        <v>977</v>
      </c>
      <c r="L240" s="2">
        <v>85.206680000000006</v>
      </c>
      <c r="M240" s="2">
        <v>27.3187</v>
      </c>
      <c r="N240" s="1">
        <v>767</v>
      </c>
      <c r="O240" s="2">
        <v>310040</v>
      </c>
      <c r="P240" s="1">
        <v>31</v>
      </c>
      <c r="Q240" s="1">
        <v>6</v>
      </c>
      <c r="R240" s="2">
        <v>162.19282999999999</v>
      </c>
      <c r="S240" s="2">
        <v>310040</v>
      </c>
      <c r="T240" s="1" t="s">
        <v>724</v>
      </c>
      <c r="U240" s="1" t="str">
        <f>VLOOKUP(T240,VOCAB!$A$2:$A$15,1,0)</f>
        <v>Makwanpur</v>
      </c>
      <c r="V240" s="1" t="s">
        <v>723</v>
      </c>
      <c r="W240" s="1" t="s">
        <v>160</v>
      </c>
      <c r="X240" s="1" t="s">
        <v>728</v>
      </c>
      <c r="Y240" s="1" t="s">
        <v>978</v>
      </c>
      <c r="Z240" s="1" t="s">
        <v>975</v>
      </c>
    </row>
    <row r="241" spans="1:26" x14ac:dyDescent="0.25">
      <c r="A241" s="1">
        <v>240</v>
      </c>
      <c r="B241" s="1">
        <v>924</v>
      </c>
      <c r="C241" s="1">
        <v>924</v>
      </c>
      <c r="D241" s="1" t="s">
        <v>67</v>
      </c>
      <c r="E241" s="2">
        <v>14948457.449999999</v>
      </c>
      <c r="F241" s="1" t="s">
        <v>68</v>
      </c>
      <c r="G241" s="1" t="s">
        <v>979</v>
      </c>
      <c r="H241" s="1" t="s">
        <v>980</v>
      </c>
      <c r="I241" s="1">
        <v>12041</v>
      </c>
      <c r="J241" s="1" t="s">
        <v>894</v>
      </c>
      <c r="K241" s="1" t="s">
        <v>981</v>
      </c>
      <c r="L241" s="2">
        <v>86.885570000000001</v>
      </c>
      <c r="M241" s="2">
        <v>27.319089999999999</v>
      </c>
      <c r="N241" s="1">
        <v>233</v>
      </c>
      <c r="O241" s="2">
        <v>130040</v>
      </c>
      <c r="P241" s="1">
        <v>13</v>
      </c>
      <c r="Q241" s="1">
        <v>3</v>
      </c>
      <c r="R241" s="2">
        <v>14.94858</v>
      </c>
      <c r="S241" s="2">
        <v>130040</v>
      </c>
      <c r="T241" s="1" t="s">
        <v>68</v>
      </c>
      <c r="U241" s="1" t="e">
        <f>VLOOKUP(T241,VOCAB!$A$2:$A$15,1,0)</f>
        <v>#N/A</v>
      </c>
      <c r="V241" s="1" t="s">
        <v>67</v>
      </c>
      <c r="W241" s="1" t="s">
        <v>31</v>
      </c>
      <c r="X241" s="1" t="s">
        <v>73</v>
      </c>
      <c r="Y241" s="1" t="s">
        <v>889</v>
      </c>
      <c r="Z241" s="1" t="s">
        <v>980</v>
      </c>
    </row>
    <row r="242" spans="1:26" hidden="1" x14ac:dyDescent="0.25">
      <c r="A242" s="1">
        <v>241</v>
      </c>
      <c r="B242" s="1">
        <v>861</v>
      </c>
      <c r="C242" s="1">
        <v>861</v>
      </c>
      <c r="D242" s="1" t="s">
        <v>67</v>
      </c>
      <c r="E242" s="2">
        <v>10048026.284</v>
      </c>
      <c r="F242" s="1" t="s">
        <v>563</v>
      </c>
      <c r="G242" s="1" t="s">
        <v>563</v>
      </c>
      <c r="H242" s="1" t="s">
        <v>563</v>
      </c>
      <c r="I242" s="1">
        <v>13030</v>
      </c>
      <c r="J242" s="1" t="s">
        <v>639</v>
      </c>
      <c r="K242" s="1" t="s">
        <v>982</v>
      </c>
      <c r="L242" s="2">
        <v>86.502110000000002</v>
      </c>
      <c r="M242" s="2">
        <v>27.319220000000001</v>
      </c>
      <c r="N242" s="1">
        <v>145</v>
      </c>
      <c r="O242" s="2">
        <v>120001</v>
      </c>
      <c r="P242" s="1">
        <v>12</v>
      </c>
      <c r="Q242" s="1">
        <v>3</v>
      </c>
      <c r="R242" s="2">
        <v>73.618129999999994</v>
      </c>
      <c r="S242" s="2">
        <v>120001</v>
      </c>
      <c r="T242" s="1" t="s">
        <v>563</v>
      </c>
      <c r="U242" s="1" t="str">
        <f>VLOOKUP(T242,VOCAB!$A$2:$A$15,1,0)</f>
        <v>Okhaldhunga</v>
      </c>
      <c r="V242" s="1" t="s">
        <v>67</v>
      </c>
      <c r="W242" s="1" t="s">
        <v>31</v>
      </c>
      <c r="X242" s="1" t="s">
        <v>567</v>
      </c>
      <c r="Y242" s="1" t="s">
        <v>877</v>
      </c>
      <c r="Z242" s="1" t="s">
        <v>878</v>
      </c>
    </row>
    <row r="243" spans="1:26" hidden="1" x14ac:dyDescent="0.25">
      <c r="A243" s="1">
        <v>242</v>
      </c>
      <c r="B243" s="1">
        <v>874</v>
      </c>
      <c r="C243" s="1">
        <v>874</v>
      </c>
      <c r="D243" s="1" t="s">
        <v>67</v>
      </c>
      <c r="E243" s="2">
        <v>9031231.9509999994</v>
      </c>
      <c r="F243" s="1" t="s">
        <v>563</v>
      </c>
      <c r="G243" s="1" t="s">
        <v>983</v>
      </c>
      <c r="H243" s="1" t="s">
        <v>984</v>
      </c>
      <c r="I243" s="1">
        <v>13045</v>
      </c>
      <c r="J243" s="1" t="s">
        <v>356</v>
      </c>
      <c r="K243" s="1" t="s">
        <v>985</v>
      </c>
      <c r="L243" s="2">
        <v>86.621340000000004</v>
      </c>
      <c r="M243" s="2">
        <v>27.32</v>
      </c>
      <c r="N243" s="1">
        <v>185</v>
      </c>
      <c r="O243" s="2">
        <v>120046</v>
      </c>
      <c r="P243" s="1">
        <v>12</v>
      </c>
      <c r="Q243" s="1">
        <v>3</v>
      </c>
      <c r="R243" s="2">
        <v>9.0306899999999999</v>
      </c>
      <c r="S243" s="2">
        <v>120046</v>
      </c>
      <c r="T243" s="1" t="s">
        <v>563</v>
      </c>
      <c r="U243" s="1" t="str">
        <f>VLOOKUP(T243,VOCAB!$A$2:$A$15,1,0)</f>
        <v>Okhaldhunga</v>
      </c>
      <c r="V243" s="1" t="s">
        <v>67</v>
      </c>
      <c r="W243" s="1" t="s">
        <v>31</v>
      </c>
      <c r="X243" s="1" t="s">
        <v>567</v>
      </c>
      <c r="Y243" s="1" t="s">
        <v>583</v>
      </c>
      <c r="Z243" s="1" t="s">
        <v>984</v>
      </c>
    </row>
    <row r="244" spans="1:26" hidden="1" x14ac:dyDescent="0.25">
      <c r="A244" s="1">
        <v>243</v>
      </c>
      <c r="B244" s="1">
        <v>849</v>
      </c>
      <c r="C244" s="1">
        <v>849</v>
      </c>
      <c r="D244" s="1" t="s">
        <v>67</v>
      </c>
      <c r="E244" s="2">
        <v>26423780.697999999</v>
      </c>
      <c r="F244" s="1" t="s">
        <v>563</v>
      </c>
      <c r="G244" s="1" t="s">
        <v>986</v>
      </c>
      <c r="H244" s="1" t="s">
        <v>986</v>
      </c>
      <c r="I244" s="1">
        <v>13016</v>
      </c>
      <c r="J244" s="1" t="s">
        <v>885</v>
      </c>
      <c r="K244" s="1" t="s">
        <v>987</v>
      </c>
      <c r="L244" s="2">
        <v>86.389210000000006</v>
      </c>
      <c r="M244" s="2">
        <v>27.322009999999999</v>
      </c>
      <c r="N244" s="1">
        <v>163</v>
      </c>
      <c r="O244" s="2">
        <v>120021</v>
      </c>
      <c r="P244" s="1">
        <v>12</v>
      </c>
      <c r="Q244" s="1">
        <v>3</v>
      </c>
      <c r="R244" s="2">
        <v>26.423590000000001</v>
      </c>
      <c r="S244" s="2">
        <v>120021</v>
      </c>
      <c r="T244" s="1" t="s">
        <v>563</v>
      </c>
      <c r="U244" s="1" t="str">
        <f>VLOOKUP(T244,VOCAB!$A$2:$A$15,1,0)</f>
        <v>Okhaldhunga</v>
      </c>
      <c r="V244" s="1" t="s">
        <v>67</v>
      </c>
      <c r="W244" s="1" t="s">
        <v>31</v>
      </c>
      <c r="X244" s="1" t="s">
        <v>567</v>
      </c>
      <c r="Y244" s="1" t="s">
        <v>988</v>
      </c>
      <c r="Z244" s="1" t="s">
        <v>986</v>
      </c>
    </row>
    <row r="245" spans="1:26" hidden="1" x14ac:dyDescent="0.25">
      <c r="A245" s="1">
        <v>244</v>
      </c>
      <c r="B245" s="1">
        <v>870</v>
      </c>
      <c r="C245" s="1">
        <v>870</v>
      </c>
      <c r="D245" s="1" t="s">
        <v>67</v>
      </c>
      <c r="E245" s="2">
        <v>17153092.166999999</v>
      </c>
      <c r="F245" s="1" t="s">
        <v>563</v>
      </c>
      <c r="G245" s="1" t="s">
        <v>989</v>
      </c>
      <c r="H245" s="1" t="s">
        <v>990</v>
      </c>
      <c r="I245" s="1">
        <v>13041</v>
      </c>
      <c r="J245" s="1" t="s">
        <v>959</v>
      </c>
      <c r="K245" s="1" t="s">
        <v>991</v>
      </c>
      <c r="L245" s="2">
        <v>86.595399999999998</v>
      </c>
      <c r="M245" s="2">
        <v>27.322120000000002</v>
      </c>
      <c r="N245" s="1">
        <v>183</v>
      </c>
      <c r="O245" s="2">
        <v>120042</v>
      </c>
      <c r="P245" s="1">
        <v>12</v>
      </c>
      <c r="Q245" s="1">
        <v>3</v>
      </c>
      <c r="R245" s="2">
        <v>17.15305</v>
      </c>
      <c r="S245" s="2">
        <v>120042</v>
      </c>
      <c r="T245" s="1" t="s">
        <v>563</v>
      </c>
      <c r="U245" s="1" t="str">
        <f>VLOOKUP(T245,VOCAB!$A$2:$A$15,1,0)</f>
        <v>Okhaldhunga</v>
      </c>
      <c r="V245" s="1" t="s">
        <v>67</v>
      </c>
      <c r="W245" s="1" t="s">
        <v>31</v>
      </c>
      <c r="X245" s="1" t="s">
        <v>567</v>
      </c>
      <c r="Y245" s="1" t="s">
        <v>506</v>
      </c>
      <c r="Z245" s="1" t="s">
        <v>990</v>
      </c>
    </row>
    <row r="246" spans="1:26" hidden="1" x14ac:dyDescent="0.25">
      <c r="A246" s="1">
        <v>245</v>
      </c>
      <c r="B246" s="1">
        <v>856</v>
      </c>
      <c r="C246" s="1">
        <v>856</v>
      </c>
      <c r="D246" s="1" t="s">
        <v>67</v>
      </c>
      <c r="E246" s="2">
        <v>26732371.357999999</v>
      </c>
      <c r="F246" s="1" t="s">
        <v>563</v>
      </c>
      <c r="G246" s="1" t="s">
        <v>992</v>
      </c>
      <c r="H246" s="1" t="s">
        <v>992</v>
      </c>
      <c r="I246" s="1">
        <v>13024</v>
      </c>
      <c r="J246" s="1" t="s">
        <v>993</v>
      </c>
      <c r="K246" s="1" t="s">
        <v>994</v>
      </c>
      <c r="L246" s="2">
        <v>86.567419999999998</v>
      </c>
      <c r="M246" s="2">
        <v>27.32226</v>
      </c>
      <c r="N246" s="1">
        <v>170</v>
      </c>
      <c r="O246" s="2">
        <v>120028</v>
      </c>
      <c r="P246" s="1">
        <v>12</v>
      </c>
      <c r="Q246" s="1">
        <v>3</v>
      </c>
      <c r="R246" s="2">
        <v>26.732579999999999</v>
      </c>
      <c r="S246" s="2">
        <v>120028</v>
      </c>
      <c r="T246" s="1" t="s">
        <v>563</v>
      </c>
      <c r="U246" s="1" t="str">
        <f>VLOOKUP(T246,VOCAB!$A$2:$A$15,1,0)</f>
        <v>Okhaldhunga</v>
      </c>
      <c r="V246" s="1" t="s">
        <v>67</v>
      </c>
      <c r="W246" s="1" t="s">
        <v>31</v>
      </c>
      <c r="X246" s="1" t="s">
        <v>567</v>
      </c>
      <c r="Y246" s="1" t="s">
        <v>684</v>
      </c>
      <c r="Z246" s="1" t="s">
        <v>992</v>
      </c>
    </row>
    <row r="247" spans="1:26" x14ac:dyDescent="0.25">
      <c r="A247" s="1">
        <v>246</v>
      </c>
      <c r="B247" s="1">
        <v>912</v>
      </c>
      <c r="C247" s="1">
        <v>912</v>
      </c>
      <c r="D247" s="1" t="s">
        <v>67</v>
      </c>
      <c r="E247" s="2">
        <v>10239290.597999999</v>
      </c>
      <c r="F247" s="1" t="s">
        <v>68</v>
      </c>
      <c r="G247" s="1" t="s">
        <v>995</v>
      </c>
      <c r="H247" s="1" t="s">
        <v>996</v>
      </c>
      <c r="I247" s="1">
        <v>12029</v>
      </c>
      <c r="J247" s="1" t="s">
        <v>988</v>
      </c>
      <c r="K247" s="1" t="s">
        <v>997</v>
      </c>
      <c r="L247" s="2">
        <v>86.728769999999997</v>
      </c>
      <c r="M247" s="2">
        <v>27.323329999999999</v>
      </c>
      <c r="N247" s="1">
        <v>222</v>
      </c>
      <c r="O247" s="2">
        <v>130028</v>
      </c>
      <c r="P247" s="1">
        <v>13</v>
      </c>
      <c r="Q247" s="1">
        <v>3</v>
      </c>
      <c r="R247" s="2">
        <v>10.239319999999999</v>
      </c>
      <c r="S247" s="2">
        <v>130028</v>
      </c>
      <c r="T247" s="1" t="s">
        <v>68</v>
      </c>
      <c r="U247" s="1" t="e">
        <f>VLOOKUP(T247,VOCAB!$A$2:$A$15,1,0)</f>
        <v>#N/A</v>
      </c>
      <c r="V247" s="1" t="s">
        <v>67</v>
      </c>
      <c r="W247" s="1" t="s">
        <v>31</v>
      </c>
      <c r="X247" s="1" t="s">
        <v>73</v>
      </c>
      <c r="Y247" s="1" t="s">
        <v>998</v>
      </c>
      <c r="Z247" s="1" t="s">
        <v>996</v>
      </c>
    </row>
    <row r="248" spans="1:26" hidden="1" x14ac:dyDescent="0.25">
      <c r="A248" s="1">
        <v>247</v>
      </c>
      <c r="B248" s="1">
        <v>854</v>
      </c>
      <c r="C248" s="1">
        <v>854</v>
      </c>
      <c r="D248" s="1" t="s">
        <v>67</v>
      </c>
      <c r="E248" s="2">
        <v>10593262.203</v>
      </c>
      <c r="F248" s="1" t="s">
        <v>563</v>
      </c>
      <c r="G248" s="1" t="s">
        <v>999</v>
      </c>
      <c r="H248" s="1" t="s">
        <v>999</v>
      </c>
      <c r="I248" s="1">
        <v>13022</v>
      </c>
      <c r="J248" s="1" t="s">
        <v>644</v>
      </c>
      <c r="K248" s="1" t="s">
        <v>1000</v>
      </c>
      <c r="L248" s="2">
        <v>86.456860000000006</v>
      </c>
      <c r="M248" s="2">
        <v>27.323499999999999</v>
      </c>
      <c r="N248" s="1">
        <v>168</v>
      </c>
      <c r="O248" s="2">
        <v>120026</v>
      </c>
      <c r="P248" s="1">
        <v>12</v>
      </c>
      <c r="Q248" s="1">
        <v>3</v>
      </c>
      <c r="R248" s="2">
        <v>10.593059999999999</v>
      </c>
      <c r="S248" s="2">
        <v>120026</v>
      </c>
      <c r="T248" s="1" t="s">
        <v>563</v>
      </c>
      <c r="U248" s="1" t="str">
        <f>VLOOKUP(T248,VOCAB!$A$2:$A$15,1,0)</f>
        <v>Okhaldhunga</v>
      </c>
      <c r="V248" s="1" t="s">
        <v>67</v>
      </c>
      <c r="W248" s="1" t="s">
        <v>31</v>
      </c>
      <c r="X248" s="1" t="s">
        <v>567</v>
      </c>
      <c r="Y248" s="1" t="s">
        <v>841</v>
      </c>
      <c r="Z248" s="1" t="s">
        <v>999</v>
      </c>
    </row>
    <row r="249" spans="1:26" hidden="1" x14ac:dyDescent="0.25">
      <c r="A249" s="1">
        <v>248</v>
      </c>
      <c r="B249" s="1">
        <v>516</v>
      </c>
      <c r="C249" s="1">
        <v>516</v>
      </c>
      <c r="D249" s="1" t="s">
        <v>155</v>
      </c>
      <c r="E249" s="2">
        <v>38495761.622000001</v>
      </c>
      <c r="F249" s="1" t="s">
        <v>834</v>
      </c>
      <c r="G249" s="1" t="s">
        <v>834</v>
      </c>
      <c r="H249" s="1" t="s">
        <v>834</v>
      </c>
      <c r="I249" s="1">
        <v>21044</v>
      </c>
      <c r="J249" s="1" t="s">
        <v>1001</v>
      </c>
      <c r="K249" s="1" t="s">
        <v>1002</v>
      </c>
      <c r="L249" s="2">
        <v>86.063519999999997</v>
      </c>
      <c r="M249" s="2">
        <v>27.32479</v>
      </c>
      <c r="N249" s="1">
        <v>360</v>
      </c>
      <c r="O249" s="2">
        <v>210045</v>
      </c>
      <c r="P249" s="1">
        <v>21</v>
      </c>
      <c r="Q249" s="1">
        <v>4</v>
      </c>
      <c r="R249" s="2">
        <v>93.026589999999999</v>
      </c>
      <c r="S249" s="2">
        <v>210045</v>
      </c>
      <c r="T249" s="1" t="s">
        <v>834</v>
      </c>
      <c r="U249" s="1" t="str">
        <f>VLOOKUP(T249,VOCAB!$A$2:$A$15,1,0)</f>
        <v>Ramechhap</v>
      </c>
      <c r="V249" s="1" t="s">
        <v>155</v>
      </c>
      <c r="W249" s="1" t="s">
        <v>160</v>
      </c>
      <c r="X249" s="1" t="s">
        <v>838</v>
      </c>
      <c r="Y249" s="1" t="s">
        <v>921</v>
      </c>
      <c r="Z249" s="1" t="s">
        <v>922</v>
      </c>
    </row>
    <row r="250" spans="1:26" hidden="1" x14ac:dyDescent="0.25">
      <c r="A250" s="1">
        <v>249</v>
      </c>
      <c r="B250" s="1">
        <v>594</v>
      </c>
      <c r="C250" s="1">
        <v>594</v>
      </c>
      <c r="D250" s="1" t="s">
        <v>723</v>
      </c>
      <c r="E250" s="2">
        <v>140976407.595</v>
      </c>
      <c r="F250" s="1" t="s">
        <v>724</v>
      </c>
      <c r="G250" s="1" t="s">
        <v>1003</v>
      </c>
      <c r="H250" s="1" t="s">
        <v>1004</v>
      </c>
      <c r="I250" s="1">
        <v>31035</v>
      </c>
      <c r="J250" s="1" t="s">
        <v>1005</v>
      </c>
      <c r="K250" s="1" t="s">
        <v>1006</v>
      </c>
      <c r="L250" s="2">
        <v>85.359780000000001</v>
      </c>
      <c r="M250" s="2">
        <v>27.325430000000001</v>
      </c>
      <c r="N250" s="1">
        <v>747</v>
      </c>
      <c r="O250" s="2">
        <v>310016</v>
      </c>
      <c r="P250" s="1">
        <v>31</v>
      </c>
      <c r="Q250" s="1">
        <v>6</v>
      </c>
      <c r="R250" s="2">
        <v>142.33472</v>
      </c>
      <c r="S250" s="2">
        <v>310016</v>
      </c>
      <c r="T250" s="1" t="s">
        <v>724</v>
      </c>
      <c r="U250" s="1" t="str">
        <f>VLOOKUP(T250,VOCAB!$A$2:$A$15,1,0)</f>
        <v>Makwanpur</v>
      </c>
      <c r="V250" s="1" t="s">
        <v>723</v>
      </c>
      <c r="W250" s="1" t="s">
        <v>160</v>
      </c>
      <c r="X250" s="1" t="s">
        <v>728</v>
      </c>
      <c r="Y250" s="1" t="s">
        <v>1007</v>
      </c>
      <c r="Z250" s="1" t="s">
        <v>1004</v>
      </c>
    </row>
    <row r="251" spans="1:26" x14ac:dyDescent="0.25">
      <c r="A251" s="1">
        <v>250</v>
      </c>
      <c r="B251" s="1">
        <v>701</v>
      </c>
      <c r="C251" s="1">
        <v>701</v>
      </c>
      <c r="D251" s="1" t="s">
        <v>25</v>
      </c>
      <c r="E251" s="2">
        <v>48991126.191</v>
      </c>
      <c r="F251" s="1" t="s">
        <v>610</v>
      </c>
      <c r="G251" s="1" t="s">
        <v>1008</v>
      </c>
      <c r="H251" s="1" t="s">
        <v>1008</v>
      </c>
      <c r="I251" s="1">
        <v>9033</v>
      </c>
      <c r="J251" s="1" t="s">
        <v>1009</v>
      </c>
      <c r="K251" s="1" t="s">
        <v>1010</v>
      </c>
      <c r="L251" s="2">
        <v>87.254990000000006</v>
      </c>
      <c r="M251" s="2">
        <v>27.327439999999999</v>
      </c>
      <c r="N251" s="1">
        <v>33</v>
      </c>
      <c r="O251" s="2">
        <v>90004</v>
      </c>
      <c r="P251" s="1">
        <v>9</v>
      </c>
      <c r="Q251" s="1">
        <v>2</v>
      </c>
      <c r="R251" s="2">
        <v>48.990830000000003</v>
      </c>
      <c r="S251" s="2">
        <v>90004</v>
      </c>
      <c r="T251" s="1" t="s">
        <v>610</v>
      </c>
      <c r="U251" s="1" t="e">
        <f>VLOOKUP(T251,VOCAB!$A$2:$A$15,1,0)</f>
        <v>#N/A</v>
      </c>
      <c r="V251" s="1" t="s">
        <v>25</v>
      </c>
      <c r="W251" s="1" t="s">
        <v>31</v>
      </c>
      <c r="X251" s="1" t="s">
        <v>615</v>
      </c>
      <c r="Y251" s="1" t="s">
        <v>1011</v>
      </c>
      <c r="Z251" s="1" t="s">
        <v>1008</v>
      </c>
    </row>
    <row r="252" spans="1:26" hidden="1" x14ac:dyDescent="0.25">
      <c r="A252" s="1">
        <v>251</v>
      </c>
      <c r="B252" s="1">
        <v>842</v>
      </c>
      <c r="C252" s="1">
        <v>842</v>
      </c>
      <c r="D252" s="1" t="s">
        <v>67</v>
      </c>
      <c r="E252" s="2">
        <v>18253913.765999999</v>
      </c>
      <c r="F252" s="1" t="s">
        <v>563</v>
      </c>
      <c r="G252" s="1" t="s">
        <v>1012</v>
      </c>
      <c r="H252" s="1" t="s">
        <v>1013</v>
      </c>
      <c r="I252" s="1">
        <v>13034</v>
      </c>
      <c r="J252" s="1" t="s">
        <v>247</v>
      </c>
      <c r="K252" s="1" t="s">
        <v>1014</v>
      </c>
      <c r="L252" s="2">
        <v>86.302940000000007</v>
      </c>
      <c r="M252" s="2">
        <v>27.328759999999999</v>
      </c>
      <c r="N252" s="1">
        <v>157</v>
      </c>
      <c r="O252" s="2">
        <v>120014</v>
      </c>
      <c r="P252" s="1">
        <v>12</v>
      </c>
      <c r="Q252" s="1">
        <v>3</v>
      </c>
      <c r="R252" s="2">
        <v>18.253889999999998</v>
      </c>
      <c r="S252" s="2">
        <v>120014</v>
      </c>
      <c r="T252" s="1" t="s">
        <v>563</v>
      </c>
      <c r="U252" s="1" t="str">
        <f>VLOOKUP(T252,VOCAB!$A$2:$A$15,1,0)</f>
        <v>Okhaldhunga</v>
      </c>
      <c r="V252" s="1" t="s">
        <v>67</v>
      </c>
      <c r="W252" s="1" t="s">
        <v>31</v>
      </c>
      <c r="X252" s="1" t="s">
        <v>567</v>
      </c>
      <c r="Y252" s="1" t="s">
        <v>1015</v>
      </c>
      <c r="Z252" s="1" t="s">
        <v>1013</v>
      </c>
    </row>
    <row r="253" spans="1:26" x14ac:dyDescent="0.25">
      <c r="A253" s="1">
        <v>252</v>
      </c>
      <c r="B253" s="1">
        <v>891</v>
      </c>
      <c r="C253" s="1">
        <v>891</v>
      </c>
      <c r="D253" s="1" t="s">
        <v>67</v>
      </c>
      <c r="E253" s="2">
        <v>16705519.867000001</v>
      </c>
      <c r="F253" s="1" t="s">
        <v>68</v>
      </c>
      <c r="G253" s="1" t="s">
        <v>1016</v>
      </c>
      <c r="H253" s="1" t="s">
        <v>1016</v>
      </c>
      <c r="I253" s="1">
        <v>12008</v>
      </c>
      <c r="J253" s="1" t="s">
        <v>1017</v>
      </c>
      <c r="K253" s="1" t="s">
        <v>1018</v>
      </c>
      <c r="L253" s="2">
        <v>86.830420000000004</v>
      </c>
      <c r="M253" s="2">
        <v>27.3291</v>
      </c>
      <c r="N253" s="1">
        <v>202</v>
      </c>
      <c r="O253" s="2">
        <v>130007</v>
      </c>
      <c r="P253" s="1">
        <v>13</v>
      </c>
      <c r="Q253" s="1">
        <v>3</v>
      </c>
      <c r="R253" s="2">
        <v>16.705909999999999</v>
      </c>
      <c r="S253" s="2">
        <v>130007</v>
      </c>
      <c r="T253" s="1" t="s">
        <v>68</v>
      </c>
      <c r="U253" s="1" t="e">
        <f>VLOOKUP(T253,VOCAB!$A$2:$A$15,1,0)</f>
        <v>#N/A</v>
      </c>
      <c r="V253" s="1" t="s">
        <v>67</v>
      </c>
      <c r="W253" s="1" t="s">
        <v>31</v>
      </c>
      <c r="X253" s="1" t="s">
        <v>73</v>
      </c>
      <c r="Y253" s="1" t="s">
        <v>1019</v>
      </c>
      <c r="Z253" s="1" t="s">
        <v>1016</v>
      </c>
    </row>
    <row r="254" spans="1:26" x14ac:dyDescent="0.25">
      <c r="A254" s="1">
        <v>253</v>
      </c>
      <c r="B254" s="1">
        <v>951</v>
      </c>
      <c r="C254" s="1">
        <v>951</v>
      </c>
      <c r="D254" s="1" t="s">
        <v>67</v>
      </c>
      <c r="E254" s="2">
        <v>10166128.356000001</v>
      </c>
      <c r="F254" s="1" t="s">
        <v>68</v>
      </c>
      <c r="G254" s="1" t="s">
        <v>1020</v>
      </c>
      <c r="H254" s="1" t="s">
        <v>1021</v>
      </c>
      <c r="I254" s="1">
        <v>12068</v>
      </c>
      <c r="J254" s="1" t="s">
        <v>1022</v>
      </c>
      <c r="K254" s="1" t="s">
        <v>1023</v>
      </c>
      <c r="L254" s="2">
        <v>86.791690000000003</v>
      </c>
      <c r="M254" s="2">
        <v>27.329719999999998</v>
      </c>
      <c r="N254" s="1">
        <v>259</v>
      </c>
      <c r="O254" s="2">
        <v>130067</v>
      </c>
      <c r="P254" s="1">
        <v>13</v>
      </c>
      <c r="Q254" s="1">
        <v>3</v>
      </c>
      <c r="R254" s="2">
        <v>10.16583</v>
      </c>
      <c r="S254" s="2">
        <v>130067</v>
      </c>
      <c r="T254" s="1" t="s">
        <v>68</v>
      </c>
      <c r="U254" s="1" t="e">
        <f>VLOOKUP(T254,VOCAB!$A$2:$A$15,1,0)</f>
        <v>#N/A</v>
      </c>
      <c r="V254" s="1" t="s">
        <v>67</v>
      </c>
      <c r="W254" s="1" t="s">
        <v>31</v>
      </c>
      <c r="X254" s="1" t="s">
        <v>73</v>
      </c>
      <c r="Y254" s="1" t="s">
        <v>1024</v>
      </c>
      <c r="Z254" s="1" t="s">
        <v>1021</v>
      </c>
    </row>
    <row r="255" spans="1:26" hidden="1" x14ac:dyDescent="0.25">
      <c r="A255" s="1">
        <v>254</v>
      </c>
      <c r="B255" s="1">
        <v>853</v>
      </c>
      <c r="C255" s="1">
        <v>853</v>
      </c>
      <c r="D255" s="1" t="s">
        <v>67</v>
      </c>
      <c r="E255" s="2">
        <v>14601977.848999999</v>
      </c>
      <c r="F255" s="1" t="s">
        <v>563</v>
      </c>
      <c r="G255" s="1" t="s">
        <v>1025</v>
      </c>
      <c r="H255" s="1" t="s">
        <v>1026</v>
      </c>
      <c r="I255" s="1">
        <v>13021</v>
      </c>
      <c r="J255" s="1" t="s">
        <v>1019</v>
      </c>
      <c r="K255" s="1" t="s">
        <v>1027</v>
      </c>
      <c r="L255" s="2">
        <v>86.662499999999994</v>
      </c>
      <c r="M255" s="2">
        <v>27.329740000000001</v>
      </c>
      <c r="N255" s="1">
        <v>167</v>
      </c>
      <c r="O255" s="2">
        <v>120025</v>
      </c>
      <c r="P255" s="1">
        <v>12</v>
      </c>
      <c r="Q255" s="1">
        <v>3</v>
      </c>
      <c r="R255" s="2">
        <v>14.602460000000001</v>
      </c>
      <c r="S255" s="2">
        <v>120025</v>
      </c>
      <c r="T255" s="1" t="s">
        <v>563</v>
      </c>
      <c r="U255" s="1" t="str">
        <f>VLOOKUP(T255,VOCAB!$A$2:$A$15,1,0)</f>
        <v>Okhaldhunga</v>
      </c>
      <c r="V255" s="1" t="s">
        <v>67</v>
      </c>
      <c r="W255" s="1" t="s">
        <v>31</v>
      </c>
      <c r="X255" s="1" t="s">
        <v>567</v>
      </c>
      <c r="Y255" s="1" t="s">
        <v>1028</v>
      </c>
      <c r="Z255" s="1" t="s">
        <v>1026</v>
      </c>
    </row>
    <row r="256" spans="1:26" hidden="1" x14ac:dyDescent="0.25">
      <c r="A256" s="1">
        <v>255</v>
      </c>
      <c r="B256" s="1">
        <v>876</v>
      </c>
      <c r="C256" s="1">
        <v>876</v>
      </c>
      <c r="D256" s="1" t="s">
        <v>67</v>
      </c>
      <c r="E256" s="2">
        <v>16738818.648</v>
      </c>
      <c r="F256" s="1" t="s">
        <v>563</v>
      </c>
      <c r="G256" s="1" t="s">
        <v>1029</v>
      </c>
      <c r="H256" s="1" t="s">
        <v>1029</v>
      </c>
      <c r="I256" s="1">
        <v>13047</v>
      </c>
      <c r="J256" s="1" t="s">
        <v>678</v>
      </c>
      <c r="K256" s="1" t="s">
        <v>1030</v>
      </c>
      <c r="L256" s="2">
        <v>86.23827</v>
      </c>
      <c r="M256" s="2">
        <v>27.330159999999999</v>
      </c>
      <c r="N256" s="1">
        <v>187</v>
      </c>
      <c r="O256" s="2">
        <v>120048</v>
      </c>
      <c r="P256" s="1">
        <v>12</v>
      </c>
      <c r="Q256" s="1">
        <v>3</v>
      </c>
      <c r="R256" s="2">
        <v>16.738880000000002</v>
      </c>
      <c r="S256" s="2">
        <v>120048</v>
      </c>
      <c r="T256" s="1" t="s">
        <v>563</v>
      </c>
      <c r="U256" s="1" t="str">
        <f>VLOOKUP(T256,VOCAB!$A$2:$A$15,1,0)</f>
        <v>Okhaldhunga</v>
      </c>
      <c r="V256" s="1" t="s">
        <v>67</v>
      </c>
      <c r="W256" s="1" t="s">
        <v>31</v>
      </c>
      <c r="X256" s="1" t="s">
        <v>567</v>
      </c>
      <c r="Y256" s="1" t="s">
        <v>472</v>
      </c>
      <c r="Z256" s="1" t="s">
        <v>1029</v>
      </c>
    </row>
    <row r="257" spans="1:26" hidden="1" x14ac:dyDescent="0.25">
      <c r="A257" s="1">
        <v>256</v>
      </c>
      <c r="B257" s="1">
        <v>433</v>
      </c>
      <c r="C257" s="1">
        <v>433</v>
      </c>
      <c r="D257" s="1" t="s">
        <v>155</v>
      </c>
      <c r="E257" s="2">
        <v>65161989.068999998</v>
      </c>
      <c r="F257" s="1" t="s">
        <v>156</v>
      </c>
      <c r="G257" s="1" t="s">
        <v>1031</v>
      </c>
      <c r="H257" s="1" t="s">
        <v>1032</v>
      </c>
      <c r="I257" s="1">
        <v>20016</v>
      </c>
      <c r="J257" s="1" t="s">
        <v>808</v>
      </c>
      <c r="K257" s="1" t="s">
        <v>1033</v>
      </c>
      <c r="L257" s="2">
        <v>85.486519999999999</v>
      </c>
      <c r="M257" s="2">
        <v>27.333739999999999</v>
      </c>
      <c r="N257" s="1">
        <v>284</v>
      </c>
      <c r="O257" s="2">
        <v>200016</v>
      </c>
      <c r="P257" s="1">
        <v>20</v>
      </c>
      <c r="Q257" s="1">
        <v>4</v>
      </c>
      <c r="R257" s="2">
        <v>65.275360000000006</v>
      </c>
      <c r="S257" s="2">
        <v>200016</v>
      </c>
      <c r="T257" s="1" t="s">
        <v>156</v>
      </c>
      <c r="U257" s="1" t="str">
        <f>VLOOKUP(T257,VOCAB!$A$2:$A$15,1,0)</f>
        <v>Sindhuli</v>
      </c>
      <c r="V257" s="1" t="s">
        <v>155</v>
      </c>
      <c r="W257" s="1" t="s">
        <v>160</v>
      </c>
      <c r="X257" s="1" t="s">
        <v>161</v>
      </c>
      <c r="Y257" s="1" t="s">
        <v>272</v>
      </c>
      <c r="Z257" s="1" t="s">
        <v>1032</v>
      </c>
    </row>
    <row r="258" spans="1:26" hidden="1" x14ac:dyDescent="0.25">
      <c r="A258" s="1">
        <v>257</v>
      </c>
      <c r="B258" s="1">
        <v>453</v>
      </c>
      <c r="C258" s="1">
        <v>453</v>
      </c>
      <c r="D258" s="1" t="s">
        <v>155</v>
      </c>
      <c r="E258" s="2">
        <v>25285050.495000001</v>
      </c>
      <c r="F258" s="1" t="s">
        <v>156</v>
      </c>
      <c r="G258" s="1" t="s">
        <v>1034</v>
      </c>
      <c r="H258" s="1" t="s">
        <v>1034</v>
      </c>
      <c r="I258" s="1">
        <v>20036</v>
      </c>
      <c r="J258" s="1" t="s">
        <v>1035</v>
      </c>
      <c r="K258" s="1" t="s">
        <v>1036</v>
      </c>
      <c r="L258" s="2">
        <v>85.938890000000001</v>
      </c>
      <c r="M258" s="2">
        <v>27.334040000000002</v>
      </c>
      <c r="N258" s="1">
        <v>303</v>
      </c>
      <c r="O258" s="2">
        <v>200036</v>
      </c>
      <c r="P258" s="1">
        <v>20</v>
      </c>
      <c r="Q258" s="1">
        <v>4</v>
      </c>
      <c r="R258" s="2">
        <v>25.285270000000001</v>
      </c>
      <c r="S258" s="2">
        <v>200036</v>
      </c>
      <c r="T258" s="1" t="s">
        <v>156</v>
      </c>
      <c r="U258" s="1" t="str">
        <f>VLOOKUP(T258,VOCAB!$A$2:$A$15,1,0)</f>
        <v>Sindhuli</v>
      </c>
      <c r="V258" s="1" t="s">
        <v>155</v>
      </c>
      <c r="W258" s="1" t="s">
        <v>160</v>
      </c>
      <c r="X258" s="1" t="s">
        <v>161</v>
      </c>
      <c r="Y258" s="1" t="s">
        <v>972</v>
      </c>
      <c r="Z258" s="1" t="s">
        <v>1034</v>
      </c>
    </row>
    <row r="259" spans="1:26" x14ac:dyDescent="0.25">
      <c r="A259" s="1">
        <v>258</v>
      </c>
      <c r="B259" s="1">
        <v>791</v>
      </c>
      <c r="C259" s="1">
        <v>791</v>
      </c>
      <c r="D259" s="1" t="s">
        <v>25</v>
      </c>
      <c r="E259" s="2">
        <v>11577339.603</v>
      </c>
      <c r="F259" s="1" t="s">
        <v>98</v>
      </c>
      <c r="G259" s="1" t="s">
        <v>1037</v>
      </c>
      <c r="H259" s="1" t="s">
        <v>1038</v>
      </c>
      <c r="I259" s="1">
        <v>10059</v>
      </c>
      <c r="J259" s="1" t="s">
        <v>492</v>
      </c>
      <c r="K259" s="1" t="s">
        <v>1039</v>
      </c>
      <c r="L259" s="2">
        <v>87.114599999999996</v>
      </c>
      <c r="M259" s="2">
        <v>27.337209999999999</v>
      </c>
      <c r="N259" s="1">
        <v>85</v>
      </c>
      <c r="O259" s="2">
        <v>100030</v>
      </c>
      <c r="P259" s="1">
        <v>10</v>
      </c>
      <c r="Q259" s="1">
        <v>2</v>
      </c>
      <c r="R259" s="2">
        <v>101.57841000000001</v>
      </c>
      <c r="S259" s="2">
        <v>100030</v>
      </c>
      <c r="T259" s="1" t="s">
        <v>98</v>
      </c>
      <c r="U259" s="1" t="e">
        <f>VLOOKUP(T259,VOCAB!$A$2:$A$15,1,0)</f>
        <v>#N/A</v>
      </c>
      <c r="V259" s="1" t="s">
        <v>25</v>
      </c>
      <c r="W259" s="1" t="s">
        <v>31</v>
      </c>
      <c r="X259" s="1" t="s">
        <v>103</v>
      </c>
      <c r="Y259" s="1" t="s">
        <v>953</v>
      </c>
      <c r="Z259" s="1" t="s">
        <v>954</v>
      </c>
    </row>
    <row r="260" spans="1:26" x14ac:dyDescent="0.25">
      <c r="A260" s="1">
        <v>259</v>
      </c>
      <c r="B260" s="1">
        <v>919</v>
      </c>
      <c r="C260" s="1">
        <v>919</v>
      </c>
      <c r="D260" s="1" t="s">
        <v>67</v>
      </c>
      <c r="E260" s="2">
        <v>12833778.933</v>
      </c>
      <c r="F260" s="1" t="s">
        <v>68</v>
      </c>
      <c r="G260" s="1" t="s">
        <v>928</v>
      </c>
      <c r="H260" s="1" t="s">
        <v>928</v>
      </c>
      <c r="I260" s="1">
        <v>12036</v>
      </c>
      <c r="J260" s="1" t="s">
        <v>799</v>
      </c>
      <c r="K260" s="1" t="s">
        <v>1040</v>
      </c>
      <c r="L260" s="2">
        <v>86.697010000000006</v>
      </c>
      <c r="M260" s="2">
        <v>27.33736</v>
      </c>
      <c r="N260" s="1">
        <v>229</v>
      </c>
      <c r="O260" s="2">
        <v>130035</v>
      </c>
      <c r="P260" s="1">
        <v>13</v>
      </c>
      <c r="Q260" s="1">
        <v>3</v>
      </c>
      <c r="R260" s="2">
        <v>12.833679999999999</v>
      </c>
      <c r="S260" s="2">
        <v>130035</v>
      </c>
      <c r="T260" s="1" t="s">
        <v>68</v>
      </c>
      <c r="U260" s="1" t="e">
        <f>VLOOKUP(T260,VOCAB!$A$2:$A$15,1,0)</f>
        <v>#N/A</v>
      </c>
      <c r="V260" s="1" t="s">
        <v>67</v>
      </c>
      <c r="W260" s="1" t="s">
        <v>31</v>
      </c>
      <c r="X260" s="1" t="s">
        <v>73</v>
      </c>
      <c r="Y260" s="1" t="s">
        <v>565</v>
      </c>
      <c r="Z260" s="1" t="s">
        <v>928</v>
      </c>
    </row>
    <row r="261" spans="1:26" hidden="1" x14ac:dyDescent="0.25">
      <c r="A261" s="1">
        <v>260</v>
      </c>
      <c r="B261" s="1">
        <v>467</v>
      </c>
      <c r="C261" s="1">
        <v>467</v>
      </c>
      <c r="D261" s="1" t="s">
        <v>155</v>
      </c>
      <c r="E261" s="2">
        <v>35514329.338</v>
      </c>
      <c r="F261" s="1" t="s">
        <v>156</v>
      </c>
      <c r="G261" s="1" t="s">
        <v>1041</v>
      </c>
      <c r="H261" s="1" t="s">
        <v>1041</v>
      </c>
      <c r="I261" s="1">
        <v>20050</v>
      </c>
      <c r="J261" s="1" t="s">
        <v>608</v>
      </c>
      <c r="K261" s="1" t="s">
        <v>1042</v>
      </c>
      <c r="L261" s="2">
        <v>85.775970000000001</v>
      </c>
      <c r="M261" s="2">
        <v>27.337599999999998</v>
      </c>
      <c r="N261" s="1">
        <v>317</v>
      </c>
      <c r="O261" s="2">
        <v>200050</v>
      </c>
      <c r="P261" s="1">
        <v>20</v>
      </c>
      <c r="Q261" s="1">
        <v>4</v>
      </c>
      <c r="R261" s="2">
        <v>35.514310000000002</v>
      </c>
      <c r="S261" s="2">
        <v>200050</v>
      </c>
      <c r="T261" s="1" t="s">
        <v>156</v>
      </c>
      <c r="U261" s="1" t="str">
        <f>VLOOKUP(T261,VOCAB!$A$2:$A$15,1,0)</f>
        <v>Sindhuli</v>
      </c>
      <c r="V261" s="1" t="s">
        <v>155</v>
      </c>
      <c r="W261" s="1" t="s">
        <v>160</v>
      </c>
      <c r="X261" s="1" t="s">
        <v>161</v>
      </c>
      <c r="Y261" s="1" t="s">
        <v>1043</v>
      </c>
      <c r="Z261" s="1" t="s">
        <v>1041</v>
      </c>
    </row>
    <row r="262" spans="1:26" x14ac:dyDescent="0.25">
      <c r="A262" s="1">
        <v>261</v>
      </c>
      <c r="B262" s="1">
        <v>932</v>
      </c>
      <c r="C262" s="1">
        <v>932</v>
      </c>
      <c r="D262" s="1" t="s">
        <v>67</v>
      </c>
      <c r="E262" s="2">
        <v>16560146.734999999</v>
      </c>
      <c r="F262" s="1" t="s">
        <v>68</v>
      </c>
      <c r="G262" s="1" t="s">
        <v>1044</v>
      </c>
      <c r="H262" s="1" t="s">
        <v>1045</v>
      </c>
      <c r="I262" s="1">
        <v>12050</v>
      </c>
      <c r="J262" s="1" t="s">
        <v>917</v>
      </c>
      <c r="K262" s="1" t="s">
        <v>1046</v>
      </c>
      <c r="L262" s="2">
        <v>86.751440000000002</v>
      </c>
      <c r="M262" s="2">
        <v>27.338989999999999</v>
      </c>
      <c r="N262" s="1">
        <v>240</v>
      </c>
      <c r="O262" s="2">
        <v>130048</v>
      </c>
      <c r="P262" s="1">
        <v>13</v>
      </c>
      <c r="Q262" s="1">
        <v>3</v>
      </c>
      <c r="R262" s="2">
        <v>16.55988</v>
      </c>
      <c r="S262" s="2">
        <v>130048</v>
      </c>
      <c r="T262" s="1" t="s">
        <v>68</v>
      </c>
      <c r="U262" s="1" t="e">
        <f>VLOOKUP(T262,VOCAB!$A$2:$A$15,1,0)</f>
        <v>#N/A</v>
      </c>
      <c r="V262" s="1" t="s">
        <v>67</v>
      </c>
      <c r="W262" s="1" t="s">
        <v>31</v>
      </c>
      <c r="X262" s="1" t="s">
        <v>73</v>
      </c>
      <c r="Y262" s="1" t="s">
        <v>1047</v>
      </c>
      <c r="Z262" s="1" t="s">
        <v>1045</v>
      </c>
    </row>
    <row r="263" spans="1:26" hidden="1" x14ac:dyDescent="0.25">
      <c r="A263" s="1">
        <v>262</v>
      </c>
      <c r="B263" s="1">
        <v>832</v>
      </c>
      <c r="C263" s="1">
        <v>832</v>
      </c>
      <c r="D263" s="1" t="s">
        <v>67</v>
      </c>
      <c r="E263" s="2">
        <v>21650498.829999998</v>
      </c>
      <c r="F263" s="1" t="s">
        <v>563</v>
      </c>
      <c r="G263" s="1" t="s">
        <v>1048</v>
      </c>
      <c r="H263" s="1" t="s">
        <v>1048</v>
      </c>
      <c r="I263" s="1">
        <v>13002</v>
      </c>
      <c r="J263" s="1" t="s">
        <v>1049</v>
      </c>
      <c r="K263" s="1" t="s">
        <v>1050</v>
      </c>
      <c r="L263" s="2">
        <v>86.532910000000001</v>
      </c>
      <c r="M263" s="2">
        <v>27.340479999999999</v>
      </c>
      <c r="N263" s="1">
        <v>145</v>
      </c>
      <c r="O263" s="2">
        <v>120001</v>
      </c>
      <c r="P263" s="1">
        <v>12</v>
      </c>
      <c r="Q263" s="1">
        <v>3</v>
      </c>
      <c r="R263" s="2">
        <v>73.618129999999994</v>
      </c>
      <c r="S263" s="2">
        <v>120001</v>
      </c>
      <c r="T263" s="1" t="s">
        <v>563</v>
      </c>
      <c r="U263" s="1" t="str">
        <f>VLOOKUP(T263,VOCAB!$A$2:$A$15,1,0)</f>
        <v>Okhaldhunga</v>
      </c>
      <c r="V263" s="1" t="s">
        <v>67</v>
      </c>
      <c r="W263" s="1" t="s">
        <v>31</v>
      </c>
      <c r="X263" s="1" t="s">
        <v>567</v>
      </c>
      <c r="Y263" s="1" t="s">
        <v>877</v>
      </c>
      <c r="Z263" s="1" t="s">
        <v>878</v>
      </c>
    </row>
    <row r="264" spans="1:26" x14ac:dyDescent="0.25">
      <c r="A264" s="1">
        <v>263</v>
      </c>
      <c r="B264" s="1">
        <v>764</v>
      </c>
      <c r="C264" s="1">
        <v>764</v>
      </c>
      <c r="D264" s="1" t="s">
        <v>25</v>
      </c>
      <c r="E264" s="2">
        <v>22051487.162</v>
      </c>
      <c r="F264" s="1" t="s">
        <v>98</v>
      </c>
      <c r="G264" s="1" t="s">
        <v>1051</v>
      </c>
      <c r="H264" s="1" t="s">
        <v>1052</v>
      </c>
      <c r="I264" s="1">
        <v>10031</v>
      </c>
      <c r="J264" s="1" t="s">
        <v>306</v>
      </c>
      <c r="K264" s="1" t="s">
        <v>1053</v>
      </c>
      <c r="L264" s="2">
        <v>87.05377</v>
      </c>
      <c r="M264" s="2">
        <v>27.340879999999999</v>
      </c>
      <c r="N264" s="1">
        <v>85</v>
      </c>
      <c r="O264" s="2">
        <v>100030</v>
      </c>
      <c r="P264" s="1">
        <v>10</v>
      </c>
      <c r="Q264" s="1">
        <v>2</v>
      </c>
      <c r="R264" s="2">
        <v>101.57841000000001</v>
      </c>
      <c r="S264" s="2">
        <v>100030</v>
      </c>
      <c r="T264" s="1" t="s">
        <v>98</v>
      </c>
      <c r="U264" s="1" t="e">
        <f>VLOOKUP(T264,VOCAB!$A$2:$A$15,1,0)</f>
        <v>#N/A</v>
      </c>
      <c r="V264" s="1" t="s">
        <v>25</v>
      </c>
      <c r="W264" s="1" t="s">
        <v>31</v>
      </c>
      <c r="X264" s="1" t="s">
        <v>103</v>
      </c>
      <c r="Y264" s="1" t="s">
        <v>953</v>
      </c>
      <c r="Z264" s="1" t="s">
        <v>954</v>
      </c>
    </row>
    <row r="265" spans="1:26" hidden="1" x14ac:dyDescent="0.25">
      <c r="A265" s="1">
        <v>264</v>
      </c>
      <c r="B265" s="1">
        <v>833</v>
      </c>
      <c r="C265" s="1">
        <v>833</v>
      </c>
      <c r="D265" s="1" t="s">
        <v>67</v>
      </c>
      <c r="E265" s="2">
        <v>18156391.092999998</v>
      </c>
      <c r="F265" s="1" t="s">
        <v>563</v>
      </c>
      <c r="G265" s="1" t="s">
        <v>1054</v>
      </c>
      <c r="H265" s="1" t="s">
        <v>1055</v>
      </c>
      <c r="I265" s="1">
        <v>13003</v>
      </c>
      <c r="J265" s="1" t="s">
        <v>404</v>
      </c>
      <c r="K265" s="1" t="s">
        <v>1056</v>
      </c>
      <c r="L265" s="2">
        <v>86.469210000000004</v>
      </c>
      <c r="M265" s="2">
        <v>27.343679999999999</v>
      </c>
      <c r="N265" s="1">
        <v>148</v>
      </c>
      <c r="O265" s="2">
        <v>120005</v>
      </c>
      <c r="P265" s="1">
        <v>12</v>
      </c>
      <c r="Q265" s="1">
        <v>3</v>
      </c>
      <c r="R265" s="2">
        <v>18.15663</v>
      </c>
      <c r="S265" s="2">
        <v>120005</v>
      </c>
      <c r="T265" s="1" t="s">
        <v>563</v>
      </c>
      <c r="U265" s="1" t="str">
        <f>VLOOKUP(T265,VOCAB!$A$2:$A$15,1,0)</f>
        <v>Okhaldhunga</v>
      </c>
      <c r="V265" s="1" t="s">
        <v>67</v>
      </c>
      <c r="W265" s="1" t="s">
        <v>31</v>
      </c>
      <c r="X265" s="1" t="s">
        <v>567</v>
      </c>
      <c r="Y265" s="1" t="s">
        <v>782</v>
      </c>
      <c r="Z265" s="1" t="s">
        <v>1055</v>
      </c>
    </row>
    <row r="266" spans="1:26" hidden="1" x14ac:dyDescent="0.25">
      <c r="A266" s="1">
        <v>265</v>
      </c>
      <c r="B266" s="1">
        <v>423</v>
      </c>
      <c r="C266" s="1">
        <v>423</v>
      </c>
      <c r="D266" s="1" t="s">
        <v>155</v>
      </c>
      <c r="E266" s="2">
        <v>30067410.232999999</v>
      </c>
      <c r="F266" s="1" t="s">
        <v>156</v>
      </c>
      <c r="G266" s="1" t="s">
        <v>1057</v>
      </c>
      <c r="H266" s="1" t="s">
        <v>1057</v>
      </c>
      <c r="I266" s="1">
        <v>20006</v>
      </c>
      <c r="J266" s="1" t="s">
        <v>274</v>
      </c>
      <c r="K266" s="1" t="s">
        <v>1058</v>
      </c>
      <c r="L266" s="2">
        <v>85.811880000000002</v>
      </c>
      <c r="M266" s="2">
        <v>27.34403</v>
      </c>
      <c r="N266" s="1">
        <v>274</v>
      </c>
      <c r="O266" s="2">
        <v>200006</v>
      </c>
      <c r="P266" s="1">
        <v>20</v>
      </c>
      <c r="Q266" s="1">
        <v>4</v>
      </c>
      <c r="R266" s="2">
        <v>30.066649999999999</v>
      </c>
      <c r="S266" s="2">
        <v>200006</v>
      </c>
      <c r="T266" s="1" t="s">
        <v>156</v>
      </c>
      <c r="U266" s="1" t="str">
        <f>VLOOKUP(T266,VOCAB!$A$2:$A$15,1,0)</f>
        <v>Sindhuli</v>
      </c>
      <c r="V266" s="1" t="s">
        <v>155</v>
      </c>
      <c r="W266" s="1" t="s">
        <v>160</v>
      </c>
      <c r="X266" s="1" t="s">
        <v>161</v>
      </c>
      <c r="Y266" s="1" t="s">
        <v>680</v>
      </c>
      <c r="Z266" s="1" t="s">
        <v>1057</v>
      </c>
    </row>
    <row r="267" spans="1:26" hidden="1" x14ac:dyDescent="0.25">
      <c r="A267" s="1">
        <v>266</v>
      </c>
      <c r="B267" s="1">
        <v>869</v>
      </c>
      <c r="C267" s="1">
        <v>869</v>
      </c>
      <c r="D267" s="1" t="s">
        <v>67</v>
      </c>
      <c r="E267" s="2">
        <v>12306028.043</v>
      </c>
      <c r="F267" s="1" t="s">
        <v>563</v>
      </c>
      <c r="G267" s="1" t="s">
        <v>1059</v>
      </c>
      <c r="H267" s="1" t="s">
        <v>1060</v>
      </c>
      <c r="I267" s="1">
        <v>13040</v>
      </c>
      <c r="J267" s="1" t="s">
        <v>625</v>
      </c>
      <c r="K267" s="1" t="s">
        <v>1061</v>
      </c>
      <c r="L267" s="2">
        <v>86.269710000000003</v>
      </c>
      <c r="M267" s="2">
        <v>27.34469</v>
      </c>
      <c r="N267" s="1">
        <v>182</v>
      </c>
      <c r="O267" s="2">
        <v>120041</v>
      </c>
      <c r="P267" s="1">
        <v>12</v>
      </c>
      <c r="Q267" s="1">
        <v>3</v>
      </c>
      <c r="R267" s="2">
        <v>12.305770000000001</v>
      </c>
      <c r="S267" s="2">
        <v>120041</v>
      </c>
      <c r="T267" s="1" t="s">
        <v>563</v>
      </c>
      <c r="U267" s="1" t="str">
        <f>VLOOKUP(T267,VOCAB!$A$2:$A$15,1,0)</f>
        <v>Okhaldhunga</v>
      </c>
      <c r="V267" s="1" t="s">
        <v>67</v>
      </c>
      <c r="W267" s="1" t="s">
        <v>31</v>
      </c>
      <c r="X267" s="1" t="s">
        <v>567</v>
      </c>
      <c r="Y267" s="1" t="s">
        <v>623</v>
      </c>
      <c r="Z267" s="1" t="s">
        <v>1060</v>
      </c>
    </row>
    <row r="268" spans="1:26" hidden="1" x14ac:dyDescent="0.25">
      <c r="A268" s="1">
        <v>267</v>
      </c>
      <c r="B268" s="1">
        <v>844</v>
      </c>
      <c r="C268" s="1">
        <v>844</v>
      </c>
      <c r="D268" s="1" t="s">
        <v>67</v>
      </c>
      <c r="E268" s="2">
        <v>22606154.202</v>
      </c>
      <c r="F268" s="1" t="s">
        <v>563</v>
      </c>
      <c r="G268" s="1" t="s">
        <v>1062</v>
      </c>
      <c r="H268" s="1" t="s">
        <v>1062</v>
      </c>
      <c r="I268" s="1">
        <v>13012</v>
      </c>
      <c r="J268" s="1" t="s">
        <v>242</v>
      </c>
      <c r="K268" s="1" t="s">
        <v>1063</v>
      </c>
      <c r="L268" s="2">
        <v>86.403270000000006</v>
      </c>
      <c r="M268" s="2">
        <v>27.34639</v>
      </c>
      <c r="N268" s="1">
        <v>159</v>
      </c>
      <c r="O268" s="2">
        <v>120016</v>
      </c>
      <c r="P268" s="1">
        <v>12</v>
      </c>
      <c r="Q268" s="1">
        <v>3</v>
      </c>
      <c r="R268" s="2">
        <v>22.60604</v>
      </c>
      <c r="S268" s="2">
        <v>120016</v>
      </c>
      <c r="T268" s="1" t="s">
        <v>563</v>
      </c>
      <c r="U268" s="1" t="str">
        <f>VLOOKUP(T268,VOCAB!$A$2:$A$15,1,0)</f>
        <v>Okhaldhunga</v>
      </c>
      <c r="V268" s="1" t="s">
        <v>67</v>
      </c>
      <c r="W268" s="1" t="s">
        <v>31</v>
      </c>
      <c r="X268" s="1" t="s">
        <v>567</v>
      </c>
      <c r="Y268" s="1" t="s">
        <v>1064</v>
      </c>
      <c r="Z268" s="1" t="s">
        <v>1062</v>
      </c>
    </row>
    <row r="269" spans="1:26" x14ac:dyDescent="0.25">
      <c r="A269" s="1">
        <v>268</v>
      </c>
      <c r="B269" s="1">
        <v>725</v>
      </c>
      <c r="C269" s="1">
        <v>725</v>
      </c>
      <c r="D269" s="1" t="s">
        <v>25</v>
      </c>
      <c r="E269" s="2">
        <v>51602029.803999998</v>
      </c>
      <c r="F269" s="1" t="s">
        <v>610</v>
      </c>
      <c r="G269" s="1" t="s">
        <v>1065</v>
      </c>
      <c r="H269" s="1" t="s">
        <v>1065</v>
      </c>
      <c r="I269" s="1">
        <v>9027</v>
      </c>
      <c r="J269" s="1" t="s">
        <v>1066</v>
      </c>
      <c r="K269" s="1" t="s">
        <v>1067</v>
      </c>
      <c r="L269" s="2">
        <v>87.402590000000004</v>
      </c>
      <c r="M269" s="2">
        <v>27.35022</v>
      </c>
      <c r="N269" s="1">
        <v>34</v>
      </c>
      <c r="O269" s="2">
        <v>90006</v>
      </c>
      <c r="P269" s="1">
        <v>9</v>
      </c>
      <c r="Q269" s="1">
        <v>2</v>
      </c>
      <c r="R269" s="2">
        <v>171.86644999999999</v>
      </c>
      <c r="S269" s="2">
        <v>90006</v>
      </c>
      <c r="T269" s="1" t="s">
        <v>610</v>
      </c>
      <c r="U269" s="1" t="e">
        <f>VLOOKUP(T269,VOCAB!$A$2:$A$15,1,0)</f>
        <v>#N/A</v>
      </c>
      <c r="V269" s="1" t="s">
        <v>25</v>
      </c>
      <c r="W269" s="1" t="s">
        <v>31</v>
      </c>
      <c r="X269" s="1" t="s">
        <v>615</v>
      </c>
      <c r="Y269" s="1" t="s">
        <v>812</v>
      </c>
      <c r="Z269" s="1" t="s">
        <v>813</v>
      </c>
    </row>
    <row r="270" spans="1:26" x14ac:dyDescent="0.25">
      <c r="A270" s="1">
        <v>269</v>
      </c>
      <c r="B270" s="1">
        <v>762</v>
      </c>
      <c r="C270" s="1">
        <v>762</v>
      </c>
      <c r="D270" s="1" t="s">
        <v>25</v>
      </c>
      <c r="E270" s="2">
        <v>26659693.561999999</v>
      </c>
      <c r="F270" s="1" t="s">
        <v>98</v>
      </c>
      <c r="G270" s="1" t="s">
        <v>1068</v>
      </c>
      <c r="H270" s="1" t="s">
        <v>1068</v>
      </c>
      <c r="I270" s="1">
        <v>10029</v>
      </c>
      <c r="J270" s="1" t="s">
        <v>408</v>
      </c>
      <c r="K270" s="1" t="s">
        <v>1069</v>
      </c>
      <c r="L270" s="2">
        <v>87.161230000000003</v>
      </c>
      <c r="M270" s="2">
        <v>27.350449999999999</v>
      </c>
      <c r="N270" s="1">
        <v>85</v>
      </c>
      <c r="O270" s="2">
        <v>100030</v>
      </c>
      <c r="P270" s="1">
        <v>10</v>
      </c>
      <c r="Q270" s="1">
        <v>2</v>
      </c>
      <c r="R270" s="2">
        <v>101.57841000000001</v>
      </c>
      <c r="S270" s="2">
        <v>100030</v>
      </c>
      <c r="T270" s="1" t="s">
        <v>98</v>
      </c>
      <c r="U270" s="1" t="e">
        <f>VLOOKUP(T270,VOCAB!$A$2:$A$15,1,0)</f>
        <v>#N/A</v>
      </c>
      <c r="V270" s="1" t="s">
        <v>25</v>
      </c>
      <c r="W270" s="1" t="s">
        <v>31</v>
      </c>
      <c r="X270" s="1" t="s">
        <v>103</v>
      </c>
      <c r="Y270" s="1" t="s">
        <v>953</v>
      </c>
      <c r="Z270" s="1" t="s">
        <v>954</v>
      </c>
    </row>
    <row r="271" spans="1:26" hidden="1" x14ac:dyDescent="0.25">
      <c r="A271" s="1">
        <v>270</v>
      </c>
      <c r="B271" s="1">
        <v>505</v>
      </c>
      <c r="C271" s="1">
        <v>505</v>
      </c>
      <c r="D271" s="1" t="s">
        <v>155</v>
      </c>
      <c r="E271" s="2">
        <v>31593558.414000001</v>
      </c>
      <c r="F271" s="1" t="s">
        <v>834</v>
      </c>
      <c r="G271" s="1" t="s">
        <v>1070</v>
      </c>
      <c r="H271" s="1" t="s">
        <v>1071</v>
      </c>
      <c r="I271" s="1">
        <v>21004</v>
      </c>
      <c r="J271" s="1" t="s">
        <v>1072</v>
      </c>
      <c r="K271" s="1" t="s">
        <v>1073</v>
      </c>
      <c r="L271" s="2">
        <v>86.018469999999994</v>
      </c>
      <c r="M271" s="2">
        <v>27.351140000000001</v>
      </c>
      <c r="N271" s="1">
        <v>351</v>
      </c>
      <c r="O271" s="2">
        <v>210035</v>
      </c>
      <c r="P271" s="1">
        <v>21</v>
      </c>
      <c r="Q271" s="1">
        <v>4</v>
      </c>
      <c r="R271" s="2">
        <v>137.46728999999999</v>
      </c>
      <c r="S271" s="2">
        <v>210035</v>
      </c>
      <c r="T271" s="1" t="s">
        <v>834</v>
      </c>
      <c r="U271" s="1" t="str">
        <f>VLOOKUP(T271,VOCAB!$A$2:$A$15,1,0)</f>
        <v>Ramechhap</v>
      </c>
      <c r="V271" s="1" t="s">
        <v>155</v>
      </c>
      <c r="W271" s="1" t="s">
        <v>160</v>
      </c>
      <c r="X271" s="1" t="s">
        <v>838</v>
      </c>
      <c r="Y271" s="1" t="s">
        <v>1074</v>
      </c>
      <c r="Z271" s="1" t="s">
        <v>1075</v>
      </c>
    </row>
    <row r="272" spans="1:26" x14ac:dyDescent="0.25">
      <c r="A272" s="1">
        <v>271</v>
      </c>
      <c r="B272" s="1">
        <v>819</v>
      </c>
      <c r="C272" s="1">
        <v>819</v>
      </c>
      <c r="D272" s="1" t="s">
        <v>67</v>
      </c>
      <c r="E272" s="2">
        <v>17457577.140000001</v>
      </c>
      <c r="F272" s="1" t="s">
        <v>1076</v>
      </c>
      <c r="G272" s="1" t="s">
        <v>1077</v>
      </c>
      <c r="H272" s="1" t="s">
        <v>1078</v>
      </c>
      <c r="I272" s="1">
        <v>11023</v>
      </c>
      <c r="J272" s="1" t="s">
        <v>1079</v>
      </c>
      <c r="K272" s="1" t="s">
        <v>1080</v>
      </c>
      <c r="L272" s="2">
        <v>86.607510000000005</v>
      </c>
      <c r="M272" s="2">
        <v>27.352530000000002</v>
      </c>
      <c r="N272" s="1">
        <v>136</v>
      </c>
      <c r="O272" s="2">
        <v>110025</v>
      </c>
      <c r="P272" s="1">
        <v>11</v>
      </c>
      <c r="Q272" s="1">
        <v>3</v>
      </c>
      <c r="R272" s="2">
        <v>17.457740000000001</v>
      </c>
      <c r="S272" s="2">
        <v>110025</v>
      </c>
      <c r="T272" s="1" t="s">
        <v>1076</v>
      </c>
      <c r="U272" s="1" t="e">
        <f>VLOOKUP(T272,VOCAB!$A$2:$A$15,1,0)</f>
        <v>#N/A</v>
      </c>
      <c r="V272" s="1" t="s">
        <v>67</v>
      </c>
      <c r="W272" s="1" t="s">
        <v>31</v>
      </c>
      <c r="X272" s="1" t="s">
        <v>1081</v>
      </c>
      <c r="Y272" s="1" t="s">
        <v>1082</v>
      </c>
      <c r="Z272" s="1" t="s">
        <v>1077</v>
      </c>
    </row>
    <row r="273" spans="1:26" hidden="1" x14ac:dyDescent="0.25">
      <c r="A273" s="1">
        <v>272</v>
      </c>
      <c r="B273" s="1">
        <v>838</v>
      </c>
      <c r="C273" s="1">
        <v>838</v>
      </c>
      <c r="D273" s="1" t="s">
        <v>67</v>
      </c>
      <c r="E273" s="2">
        <v>23060070.153999999</v>
      </c>
      <c r="F273" s="1" t="s">
        <v>563</v>
      </c>
      <c r="G273" s="1" t="s">
        <v>1083</v>
      </c>
      <c r="H273" s="1" t="s">
        <v>1083</v>
      </c>
      <c r="I273" s="1">
        <v>13008</v>
      </c>
      <c r="J273" s="1" t="s">
        <v>264</v>
      </c>
      <c r="K273" s="1" t="s">
        <v>1084</v>
      </c>
      <c r="L273" s="2">
        <v>86.324849999999998</v>
      </c>
      <c r="M273" s="2">
        <v>27.354679999999998</v>
      </c>
      <c r="N273" s="1">
        <v>153</v>
      </c>
      <c r="O273" s="2">
        <v>120010</v>
      </c>
      <c r="P273" s="1">
        <v>12</v>
      </c>
      <c r="Q273" s="1">
        <v>3</v>
      </c>
      <c r="R273" s="2">
        <v>23.060099999999998</v>
      </c>
      <c r="S273" s="2">
        <v>120010</v>
      </c>
      <c r="T273" s="1" t="s">
        <v>563</v>
      </c>
      <c r="U273" s="1" t="str">
        <f>VLOOKUP(T273,VOCAB!$A$2:$A$15,1,0)</f>
        <v>Okhaldhunga</v>
      </c>
      <c r="V273" s="1" t="s">
        <v>67</v>
      </c>
      <c r="W273" s="1" t="s">
        <v>31</v>
      </c>
      <c r="X273" s="1" t="s">
        <v>567</v>
      </c>
      <c r="Y273" s="1" t="s">
        <v>932</v>
      </c>
      <c r="Z273" s="1" t="s">
        <v>1083</v>
      </c>
    </row>
    <row r="274" spans="1:26" hidden="1" x14ac:dyDescent="0.25">
      <c r="A274" s="1">
        <v>273</v>
      </c>
      <c r="B274" s="1">
        <v>523</v>
      </c>
      <c r="C274" s="1">
        <v>523</v>
      </c>
      <c r="D274" s="1" t="s">
        <v>155</v>
      </c>
      <c r="E274" s="2">
        <v>12938280.804</v>
      </c>
      <c r="F274" s="1" t="s">
        <v>834</v>
      </c>
      <c r="G274" s="1" t="s">
        <v>1085</v>
      </c>
      <c r="H274" s="1" t="s">
        <v>1085</v>
      </c>
      <c r="I274" s="1">
        <v>21051</v>
      </c>
      <c r="J274" s="1" t="s">
        <v>1086</v>
      </c>
      <c r="K274" s="1" t="s">
        <v>1087</v>
      </c>
      <c r="L274" s="2">
        <v>86.099419999999995</v>
      </c>
      <c r="M274" s="2">
        <v>27.355840000000001</v>
      </c>
      <c r="N274" s="1">
        <v>351</v>
      </c>
      <c r="O274" s="2">
        <v>210035</v>
      </c>
      <c r="P274" s="1">
        <v>21</v>
      </c>
      <c r="Q274" s="1">
        <v>4</v>
      </c>
      <c r="R274" s="2">
        <v>137.46728999999999</v>
      </c>
      <c r="S274" s="2">
        <v>210035</v>
      </c>
      <c r="T274" s="1" t="s">
        <v>834</v>
      </c>
      <c r="U274" s="1" t="str">
        <f>VLOOKUP(T274,VOCAB!$A$2:$A$15,1,0)</f>
        <v>Ramechhap</v>
      </c>
      <c r="V274" s="1" t="s">
        <v>155</v>
      </c>
      <c r="W274" s="1" t="s">
        <v>160</v>
      </c>
      <c r="X274" s="1" t="s">
        <v>838</v>
      </c>
      <c r="Y274" s="1" t="s">
        <v>1074</v>
      </c>
      <c r="Z274" s="1" t="s">
        <v>1075</v>
      </c>
    </row>
    <row r="275" spans="1:26" hidden="1" x14ac:dyDescent="0.25">
      <c r="A275" s="1">
        <v>274</v>
      </c>
      <c r="B275" s="1">
        <v>521</v>
      </c>
      <c r="C275" s="1">
        <v>521</v>
      </c>
      <c r="D275" s="1" t="s">
        <v>155</v>
      </c>
      <c r="E275" s="2">
        <v>9048548.3310000002</v>
      </c>
      <c r="F275" s="1" t="s">
        <v>834</v>
      </c>
      <c r="G275" s="1" t="s">
        <v>1088</v>
      </c>
      <c r="H275" s="1" t="s">
        <v>1089</v>
      </c>
      <c r="I275" s="1">
        <v>21049</v>
      </c>
      <c r="J275" s="1" t="s">
        <v>1090</v>
      </c>
      <c r="K275" s="1" t="s">
        <v>1091</v>
      </c>
      <c r="L275" s="2">
        <v>86.204899999999995</v>
      </c>
      <c r="M275" s="2">
        <v>27.356390000000001</v>
      </c>
      <c r="N275" s="1">
        <v>364</v>
      </c>
      <c r="O275" s="2">
        <v>210050</v>
      </c>
      <c r="P275" s="1">
        <v>21</v>
      </c>
      <c r="Q275" s="1">
        <v>4</v>
      </c>
      <c r="R275" s="2">
        <v>9.0484899999999993</v>
      </c>
      <c r="S275" s="2">
        <v>210050</v>
      </c>
      <c r="T275" s="1" t="s">
        <v>834</v>
      </c>
      <c r="U275" s="1" t="str">
        <f>VLOOKUP(T275,VOCAB!$A$2:$A$15,1,0)</f>
        <v>Ramechhap</v>
      </c>
      <c r="V275" s="1" t="s">
        <v>155</v>
      </c>
      <c r="W275" s="1" t="s">
        <v>160</v>
      </c>
      <c r="X275" s="1" t="s">
        <v>838</v>
      </c>
      <c r="Y275" s="1" t="s">
        <v>1092</v>
      </c>
      <c r="Z275" s="1" t="s">
        <v>1089</v>
      </c>
    </row>
    <row r="276" spans="1:26" x14ac:dyDescent="0.25">
      <c r="A276" s="1">
        <v>275</v>
      </c>
      <c r="B276" s="1">
        <v>820</v>
      </c>
      <c r="C276" s="1">
        <v>820</v>
      </c>
      <c r="D276" s="1" t="s">
        <v>67</v>
      </c>
      <c r="E276" s="2">
        <v>10828605.015000001</v>
      </c>
      <c r="F276" s="1" t="s">
        <v>1076</v>
      </c>
      <c r="G276" s="1" t="s">
        <v>1093</v>
      </c>
      <c r="H276" s="1" t="s">
        <v>1094</v>
      </c>
      <c r="I276" s="1">
        <v>11022</v>
      </c>
      <c r="J276" s="1" t="s">
        <v>1082</v>
      </c>
      <c r="K276" s="1" t="s">
        <v>1095</v>
      </c>
      <c r="L276" s="2">
        <v>86.656239999999997</v>
      </c>
      <c r="M276" s="2">
        <v>27.357309999999998</v>
      </c>
      <c r="N276" s="1">
        <v>137</v>
      </c>
      <c r="O276" s="2">
        <v>110026</v>
      </c>
      <c r="P276" s="1">
        <v>11</v>
      </c>
      <c r="Q276" s="1">
        <v>3</v>
      </c>
      <c r="R276" s="2">
        <v>10.82854</v>
      </c>
      <c r="S276" s="2">
        <v>110026</v>
      </c>
      <c r="T276" s="1" t="s">
        <v>1076</v>
      </c>
      <c r="U276" s="1" t="e">
        <f>VLOOKUP(T276,VOCAB!$A$2:$A$15,1,0)</f>
        <v>#N/A</v>
      </c>
      <c r="V276" s="1" t="s">
        <v>67</v>
      </c>
      <c r="W276" s="1" t="s">
        <v>31</v>
      </c>
      <c r="X276" s="1" t="s">
        <v>1081</v>
      </c>
      <c r="Y276" s="1" t="s">
        <v>1079</v>
      </c>
      <c r="Z276" s="1" t="s">
        <v>1094</v>
      </c>
    </row>
    <row r="277" spans="1:26" x14ac:dyDescent="0.25">
      <c r="A277" s="1">
        <v>276</v>
      </c>
      <c r="B277" s="1">
        <v>708</v>
      </c>
      <c r="C277" s="1">
        <v>708</v>
      </c>
      <c r="D277" s="1" t="s">
        <v>25</v>
      </c>
      <c r="E277" s="2">
        <v>46080966.443999998</v>
      </c>
      <c r="F277" s="1" t="s">
        <v>610</v>
      </c>
      <c r="G277" s="1" t="s">
        <v>1096</v>
      </c>
      <c r="H277" s="1" t="s">
        <v>1096</v>
      </c>
      <c r="I277" s="1">
        <v>9010</v>
      </c>
      <c r="J277" s="1" t="s">
        <v>1097</v>
      </c>
      <c r="K277" s="1" t="s">
        <v>1098</v>
      </c>
      <c r="L277" s="2">
        <v>87.365279999999998</v>
      </c>
      <c r="M277" s="2">
        <v>27.361599999999999</v>
      </c>
      <c r="N277" s="1">
        <v>39</v>
      </c>
      <c r="O277" s="2">
        <v>90011</v>
      </c>
      <c r="P277" s="1">
        <v>9</v>
      </c>
      <c r="Q277" s="1">
        <v>2</v>
      </c>
      <c r="R277" s="2">
        <v>46.081180000000003</v>
      </c>
      <c r="S277" s="2">
        <v>90011</v>
      </c>
      <c r="T277" s="1" t="s">
        <v>610</v>
      </c>
      <c r="U277" s="1" t="e">
        <f>VLOOKUP(T277,VOCAB!$A$2:$A$15,1,0)</f>
        <v>#N/A</v>
      </c>
      <c r="V277" s="1" t="s">
        <v>25</v>
      </c>
      <c r="W277" s="1" t="s">
        <v>31</v>
      </c>
      <c r="X277" s="1" t="s">
        <v>615</v>
      </c>
      <c r="Y277" s="1" t="s">
        <v>1099</v>
      </c>
      <c r="Z277" s="1" t="s">
        <v>1096</v>
      </c>
    </row>
    <row r="278" spans="1:26" hidden="1" x14ac:dyDescent="0.25">
      <c r="A278" s="1">
        <v>277</v>
      </c>
      <c r="B278" s="1">
        <v>860</v>
      </c>
      <c r="C278" s="1">
        <v>860</v>
      </c>
      <c r="D278" s="1" t="s">
        <v>67</v>
      </c>
      <c r="E278" s="2">
        <v>9206312.9480000008</v>
      </c>
      <c r="F278" s="1" t="s">
        <v>563</v>
      </c>
      <c r="G278" s="1" t="s">
        <v>1100</v>
      </c>
      <c r="H278" s="1" t="s">
        <v>1101</v>
      </c>
      <c r="I278" s="1">
        <v>13029</v>
      </c>
      <c r="J278" s="1" t="s">
        <v>1047</v>
      </c>
      <c r="K278" s="1" t="s">
        <v>1102</v>
      </c>
      <c r="L278" s="2">
        <v>86.239980000000003</v>
      </c>
      <c r="M278" s="2">
        <v>27.36196</v>
      </c>
      <c r="N278" s="1">
        <v>174</v>
      </c>
      <c r="O278" s="2">
        <v>120032</v>
      </c>
      <c r="P278" s="1">
        <v>12</v>
      </c>
      <c r="Q278" s="1">
        <v>3</v>
      </c>
      <c r="R278" s="2">
        <v>9.2065000000000001</v>
      </c>
      <c r="S278" s="2">
        <v>120032</v>
      </c>
      <c r="T278" s="1" t="s">
        <v>563</v>
      </c>
      <c r="U278" s="1" t="str">
        <f>VLOOKUP(T278,VOCAB!$A$2:$A$15,1,0)</f>
        <v>Okhaldhunga</v>
      </c>
      <c r="V278" s="1" t="s">
        <v>67</v>
      </c>
      <c r="W278" s="1" t="s">
        <v>31</v>
      </c>
      <c r="X278" s="1" t="s">
        <v>567</v>
      </c>
      <c r="Y278" s="1" t="s">
        <v>642</v>
      </c>
      <c r="Z278" s="1" t="s">
        <v>1101</v>
      </c>
    </row>
    <row r="279" spans="1:26" x14ac:dyDescent="0.25">
      <c r="A279" s="1">
        <v>278</v>
      </c>
      <c r="B279" s="1">
        <v>943</v>
      </c>
      <c r="C279" s="1">
        <v>943</v>
      </c>
      <c r="D279" s="1" t="s">
        <v>67</v>
      </c>
      <c r="E279" s="2">
        <v>12890922.140000001</v>
      </c>
      <c r="F279" s="1" t="s">
        <v>68</v>
      </c>
      <c r="G279" s="1" t="s">
        <v>1103</v>
      </c>
      <c r="H279" s="1" t="s">
        <v>1104</v>
      </c>
      <c r="I279" s="1">
        <v>12065</v>
      </c>
      <c r="J279" s="1" t="s">
        <v>1028</v>
      </c>
      <c r="K279" s="1" t="s">
        <v>1105</v>
      </c>
      <c r="L279" s="2">
        <v>86.706159999999997</v>
      </c>
      <c r="M279" s="2">
        <v>27.363099999999999</v>
      </c>
      <c r="N279" s="1">
        <v>251</v>
      </c>
      <c r="O279" s="2">
        <v>130059</v>
      </c>
      <c r="P279" s="1">
        <v>13</v>
      </c>
      <c r="Q279" s="1">
        <v>3</v>
      </c>
      <c r="R279" s="2">
        <v>12.890560000000001</v>
      </c>
      <c r="S279" s="2">
        <v>130059</v>
      </c>
      <c r="T279" s="1" t="s">
        <v>68</v>
      </c>
      <c r="U279" s="1" t="e">
        <f>VLOOKUP(T279,VOCAB!$A$2:$A$15,1,0)</f>
        <v>#N/A</v>
      </c>
      <c r="V279" s="1" t="s">
        <v>67</v>
      </c>
      <c r="W279" s="1" t="s">
        <v>31</v>
      </c>
      <c r="X279" s="1" t="s">
        <v>73</v>
      </c>
      <c r="Y279" s="1" t="s">
        <v>1106</v>
      </c>
      <c r="Z279" s="1" t="s">
        <v>1104</v>
      </c>
    </row>
    <row r="280" spans="1:26" hidden="1" x14ac:dyDescent="0.25">
      <c r="A280" s="1">
        <v>279</v>
      </c>
      <c r="B280" s="1">
        <v>454</v>
      </c>
      <c r="C280" s="1">
        <v>454</v>
      </c>
      <c r="D280" s="1" t="s">
        <v>155</v>
      </c>
      <c r="E280" s="2">
        <v>28515444.054000001</v>
      </c>
      <c r="F280" s="1" t="s">
        <v>156</v>
      </c>
      <c r="G280" s="1" t="s">
        <v>1107</v>
      </c>
      <c r="H280" s="1" t="s">
        <v>1107</v>
      </c>
      <c r="I280" s="1">
        <v>20037</v>
      </c>
      <c r="J280" s="1" t="s">
        <v>1108</v>
      </c>
      <c r="K280" s="1" t="s">
        <v>1109</v>
      </c>
      <c r="L280" s="2">
        <v>85.747640000000004</v>
      </c>
      <c r="M280" s="2">
        <v>27.363479999999999</v>
      </c>
      <c r="N280" s="1">
        <v>304</v>
      </c>
      <c r="O280" s="2">
        <v>200037</v>
      </c>
      <c r="P280" s="1">
        <v>20</v>
      </c>
      <c r="Q280" s="1">
        <v>4</v>
      </c>
      <c r="R280" s="2">
        <v>28.5151</v>
      </c>
      <c r="S280" s="2">
        <v>200037</v>
      </c>
      <c r="T280" s="1" t="s">
        <v>156</v>
      </c>
      <c r="U280" s="1" t="str">
        <f>VLOOKUP(T280,VOCAB!$A$2:$A$15,1,0)</f>
        <v>Sindhuli</v>
      </c>
      <c r="V280" s="1" t="s">
        <v>155</v>
      </c>
      <c r="W280" s="1" t="s">
        <v>160</v>
      </c>
      <c r="X280" s="1" t="s">
        <v>161</v>
      </c>
      <c r="Y280" s="1" t="s">
        <v>757</v>
      </c>
      <c r="Z280" s="1" t="s">
        <v>1107</v>
      </c>
    </row>
    <row r="281" spans="1:26" hidden="1" x14ac:dyDescent="0.25">
      <c r="A281" s="1">
        <v>280</v>
      </c>
      <c r="B281" s="1">
        <v>83</v>
      </c>
      <c r="C281" s="1">
        <v>83</v>
      </c>
      <c r="D281" s="1" t="s">
        <v>1110</v>
      </c>
      <c r="E281" s="2">
        <v>36846849.329000004</v>
      </c>
      <c r="F281" s="1" t="s">
        <v>1111</v>
      </c>
      <c r="G281" s="1" t="s">
        <v>1112</v>
      </c>
      <c r="H281" s="1" t="s">
        <v>1113</v>
      </c>
      <c r="I281" s="1">
        <v>24003</v>
      </c>
      <c r="J281" s="1" t="s">
        <v>1114</v>
      </c>
      <c r="K281" s="1" t="s">
        <v>1115</v>
      </c>
      <c r="L281" s="2">
        <v>85.665139999999994</v>
      </c>
      <c r="M281" s="2">
        <v>27.36382</v>
      </c>
      <c r="N281" s="1">
        <v>491</v>
      </c>
      <c r="O281" s="2">
        <v>240005</v>
      </c>
      <c r="P281" s="1">
        <v>24</v>
      </c>
      <c r="Q281" s="1">
        <v>5</v>
      </c>
      <c r="R281" s="2">
        <v>36.84666</v>
      </c>
      <c r="S281" s="2">
        <v>240005</v>
      </c>
      <c r="T281" s="1" t="s">
        <v>1111</v>
      </c>
      <c r="U281" s="1" t="str">
        <f>VLOOKUP(T281,VOCAB!$A$2:$A$15,1,0)</f>
        <v>Kavrepalanchok</v>
      </c>
      <c r="V281" s="1" t="s">
        <v>1110</v>
      </c>
      <c r="W281" s="1" t="s">
        <v>160</v>
      </c>
      <c r="X281" s="1" t="s">
        <v>1116</v>
      </c>
      <c r="Y281" s="1" t="s">
        <v>1117</v>
      </c>
      <c r="Z281" s="1" t="s">
        <v>1113</v>
      </c>
    </row>
    <row r="282" spans="1:26" hidden="1" x14ac:dyDescent="0.25">
      <c r="A282" s="1">
        <v>281</v>
      </c>
      <c r="B282" s="1">
        <v>464</v>
      </c>
      <c r="C282" s="1">
        <v>464</v>
      </c>
      <c r="D282" s="1" t="s">
        <v>155</v>
      </c>
      <c r="E282" s="2">
        <v>26177756.252</v>
      </c>
      <c r="F282" s="1" t="s">
        <v>156</v>
      </c>
      <c r="G282" s="1" t="s">
        <v>1118</v>
      </c>
      <c r="H282" s="1" t="s">
        <v>1118</v>
      </c>
      <c r="I282" s="1">
        <v>20047</v>
      </c>
      <c r="J282" s="1" t="s">
        <v>605</v>
      </c>
      <c r="K282" s="1" t="s">
        <v>1119</v>
      </c>
      <c r="L282" s="2">
        <v>85.943719999999999</v>
      </c>
      <c r="M282" s="2">
        <v>27.364039999999999</v>
      </c>
      <c r="N282" s="1">
        <v>314</v>
      </c>
      <c r="O282" s="2">
        <v>200047</v>
      </c>
      <c r="P282" s="1">
        <v>20</v>
      </c>
      <c r="Q282" s="1">
        <v>4</v>
      </c>
      <c r="R282" s="2">
        <v>26.177530000000001</v>
      </c>
      <c r="S282" s="2">
        <v>200047</v>
      </c>
      <c r="T282" s="1" t="s">
        <v>156</v>
      </c>
      <c r="U282" s="1" t="str">
        <f>VLOOKUP(T282,VOCAB!$A$2:$A$15,1,0)</f>
        <v>Sindhuli</v>
      </c>
      <c r="V282" s="1" t="s">
        <v>155</v>
      </c>
      <c r="W282" s="1" t="s">
        <v>160</v>
      </c>
      <c r="X282" s="1" t="s">
        <v>161</v>
      </c>
      <c r="Y282" s="1" t="s">
        <v>1108</v>
      </c>
      <c r="Z282" s="1" t="s">
        <v>1118</v>
      </c>
    </row>
    <row r="283" spans="1:26" hidden="1" x14ac:dyDescent="0.25">
      <c r="A283" s="1">
        <v>282</v>
      </c>
      <c r="B283" s="1">
        <v>520</v>
      </c>
      <c r="C283" s="1">
        <v>520</v>
      </c>
      <c r="D283" s="1" t="s">
        <v>155</v>
      </c>
      <c r="E283" s="2">
        <v>19856933.684999999</v>
      </c>
      <c r="F283" s="1" t="s">
        <v>834</v>
      </c>
      <c r="G283" s="1" t="s">
        <v>1120</v>
      </c>
      <c r="H283" s="1" t="s">
        <v>1121</v>
      </c>
      <c r="I283" s="1">
        <v>21048</v>
      </c>
      <c r="J283" s="1" t="s">
        <v>1122</v>
      </c>
      <c r="K283" s="1" t="s">
        <v>1123</v>
      </c>
      <c r="L283" s="2">
        <v>86.138369999999995</v>
      </c>
      <c r="M283" s="2">
        <v>27.364509999999999</v>
      </c>
      <c r="N283" s="1">
        <v>351</v>
      </c>
      <c r="O283" s="2">
        <v>210035</v>
      </c>
      <c r="P283" s="1">
        <v>21</v>
      </c>
      <c r="Q283" s="1">
        <v>4</v>
      </c>
      <c r="R283" s="2">
        <v>137.46728999999999</v>
      </c>
      <c r="S283" s="2">
        <v>210035</v>
      </c>
      <c r="T283" s="1" t="s">
        <v>834</v>
      </c>
      <c r="U283" s="1" t="str">
        <f>VLOOKUP(T283,VOCAB!$A$2:$A$15,1,0)</f>
        <v>Ramechhap</v>
      </c>
      <c r="V283" s="1" t="s">
        <v>155</v>
      </c>
      <c r="W283" s="1" t="s">
        <v>160</v>
      </c>
      <c r="X283" s="1" t="s">
        <v>838</v>
      </c>
      <c r="Y283" s="1" t="s">
        <v>1074</v>
      </c>
      <c r="Z283" s="1" t="s">
        <v>1075</v>
      </c>
    </row>
    <row r="284" spans="1:26" hidden="1" x14ac:dyDescent="0.25">
      <c r="A284" s="1">
        <v>283</v>
      </c>
      <c r="B284" s="1">
        <v>866</v>
      </c>
      <c r="C284" s="1">
        <v>866</v>
      </c>
      <c r="D284" s="1" t="s">
        <v>67</v>
      </c>
      <c r="E284" s="2">
        <v>5454327.6809999999</v>
      </c>
      <c r="F284" s="1" t="s">
        <v>563</v>
      </c>
      <c r="G284" s="1" t="s">
        <v>1124</v>
      </c>
      <c r="H284" s="1" t="s">
        <v>1124</v>
      </c>
      <c r="I284" s="1">
        <v>13037</v>
      </c>
      <c r="J284" s="1" t="s">
        <v>420</v>
      </c>
      <c r="K284" s="1" t="s">
        <v>1125</v>
      </c>
      <c r="L284" s="2">
        <v>86.419589999999999</v>
      </c>
      <c r="M284" s="2">
        <v>27.365010000000002</v>
      </c>
      <c r="N284" s="1">
        <v>179</v>
      </c>
      <c r="O284" s="2">
        <v>120038</v>
      </c>
      <c r="P284" s="1">
        <v>12</v>
      </c>
      <c r="Q284" s="1">
        <v>3</v>
      </c>
      <c r="R284" s="2">
        <v>5.4542799999999998</v>
      </c>
      <c r="S284" s="2">
        <v>120038</v>
      </c>
      <c r="T284" s="1" t="s">
        <v>563</v>
      </c>
      <c r="U284" s="1" t="str">
        <f>VLOOKUP(T284,VOCAB!$A$2:$A$15,1,0)</f>
        <v>Okhaldhunga</v>
      </c>
      <c r="V284" s="1" t="s">
        <v>67</v>
      </c>
      <c r="W284" s="1" t="s">
        <v>31</v>
      </c>
      <c r="X284" s="1" t="s">
        <v>567</v>
      </c>
      <c r="Y284" s="1" t="s">
        <v>533</v>
      </c>
      <c r="Z284" s="1" t="s">
        <v>1124</v>
      </c>
    </row>
    <row r="285" spans="1:26" hidden="1" x14ac:dyDescent="0.25">
      <c r="A285" s="1">
        <v>284</v>
      </c>
      <c r="B285" s="1">
        <v>462</v>
      </c>
      <c r="C285" s="1">
        <v>462</v>
      </c>
      <c r="D285" s="1" t="s">
        <v>155</v>
      </c>
      <c r="E285" s="2">
        <v>31707522.072999999</v>
      </c>
      <c r="F285" s="1" t="s">
        <v>156</v>
      </c>
      <c r="G285" s="1" t="s">
        <v>1126</v>
      </c>
      <c r="H285" s="1" t="s">
        <v>1127</v>
      </c>
      <c r="I285" s="1">
        <v>20045</v>
      </c>
      <c r="J285" s="1" t="s">
        <v>655</v>
      </c>
      <c r="K285" s="1" t="s">
        <v>1128</v>
      </c>
      <c r="L285" s="2">
        <v>85.715950000000007</v>
      </c>
      <c r="M285" s="2">
        <v>27.365469999999998</v>
      </c>
      <c r="N285" s="1">
        <v>312</v>
      </c>
      <c r="O285" s="2">
        <v>200045</v>
      </c>
      <c r="P285" s="1">
        <v>20</v>
      </c>
      <c r="Q285" s="1">
        <v>4</v>
      </c>
      <c r="R285" s="2">
        <v>31.707470000000001</v>
      </c>
      <c r="S285" s="2">
        <v>200045</v>
      </c>
      <c r="T285" s="1" t="s">
        <v>156</v>
      </c>
      <c r="U285" s="1" t="str">
        <f>VLOOKUP(T285,VOCAB!$A$2:$A$15,1,0)</f>
        <v>Sindhuli</v>
      </c>
      <c r="V285" s="1" t="s">
        <v>155</v>
      </c>
      <c r="W285" s="1" t="s">
        <v>160</v>
      </c>
      <c r="X285" s="1" t="s">
        <v>161</v>
      </c>
      <c r="Y285" s="1" t="s">
        <v>968</v>
      </c>
      <c r="Z285" s="1" t="s">
        <v>1127</v>
      </c>
    </row>
    <row r="286" spans="1:26" hidden="1" x14ac:dyDescent="0.25">
      <c r="A286" s="1">
        <v>285</v>
      </c>
      <c r="B286" s="1">
        <v>837</v>
      </c>
      <c r="C286" s="1">
        <v>837</v>
      </c>
      <c r="D286" s="1" t="s">
        <v>67</v>
      </c>
      <c r="E286" s="2">
        <v>15569127.753</v>
      </c>
      <c r="F286" s="1" t="s">
        <v>563</v>
      </c>
      <c r="G286" s="1" t="s">
        <v>1129</v>
      </c>
      <c r="H286" s="1" t="s">
        <v>1129</v>
      </c>
      <c r="I286" s="1">
        <v>13007</v>
      </c>
      <c r="J286" s="1" t="s">
        <v>370</v>
      </c>
      <c r="K286" s="1" t="s">
        <v>1130</v>
      </c>
      <c r="L286" s="2">
        <v>86.501350000000002</v>
      </c>
      <c r="M286" s="2">
        <v>27.36599</v>
      </c>
      <c r="N286" s="1">
        <v>152</v>
      </c>
      <c r="O286" s="2">
        <v>120009</v>
      </c>
      <c r="P286" s="1">
        <v>12</v>
      </c>
      <c r="Q286" s="1">
        <v>3</v>
      </c>
      <c r="R286" s="2">
        <v>15.569179999999999</v>
      </c>
      <c r="S286" s="2">
        <v>120009</v>
      </c>
      <c r="T286" s="1" t="s">
        <v>563</v>
      </c>
      <c r="U286" s="1" t="str">
        <f>VLOOKUP(T286,VOCAB!$A$2:$A$15,1,0)</f>
        <v>Okhaldhunga</v>
      </c>
      <c r="V286" s="1" t="s">
        <v>67</v>
      </c>
      <c r="W286" s="1" t="s">
        <v>31</v>
      </c>
      <c r="X286" s="1" t="s">
        <v>567</v>
      </c>
      <c r="Y286" s="1" t="s">
        <v>957</v>
      </c>
      <c r="Z286" s="1" t="s">
        <v>1129</v>
      </c>
    </row>
    <row r="287" spans="1:26" hidden="1" x14ac:dyDescent="0.25">
      <c r="A287" s="1">
        <v>286</v>
      </c>
      <c r="B287" s="1">
        <v>484</v>
      </c>
      <c r="C287" s="1">
        <v>484</v>
      </c>
      <c r="D287" s="1" t="s">
        <v>155</v>
      </c>
      <c r="E287" s="2">
        <v>17143100.304000001</v>
      </c>
      <c r="F287" s="1" t="s">
        <v>834</v>
      </c>
      <c r="G287" s="1" t="s">
        <v>901</v>
      </c>
      <c r="H287" s="1" t="s">
        <v>901</v>
      </c>
      <c r="I287" s="1">
        <v>21013</v>
      </c>
      <c r="J287" s="1" t="s">
        <v>1131</v>
      </c>
      <c r="K287" s="1" t="s">
        <v>1132</v>
      </c>
      <c r="L287" s="2">
        <v>86.173299999999998</v>
      </c>
      <c r="M287" s="2">
        <v>27.366489999999999</v>
      </c>
      <c r="N287" s="1">
        <v>331</v>
      </c>
      <c r="O287" s="2">
        <v>210013</v>
      </c>
      <c r="P287" s="1">
        <v>21</v>
      </c>
      <c r="Q287" s="1">
        <v>4</v>
      </c>
      <c r="R287" s="2">
        <v>17.14301</v>
      </c>
      <c r="S287" s="2">
        <v>210013</v>
      </c>
      <c r="T287" s="1" t="s">
        <v>834</v>
      </c>
      <c r="U287" s="1" t="str">
        <f>VLOOKUP(T287,VOCAB!$A$2:$A$15,1,0)</f>
        <v>Ramechhap</v>
      </c>
      <c r="V287" s="1" t="s">
        <v>155</v>
      </c>
      <c r="W287" s="1" t="s">
        <v>160</v>
      </c>
      <c r="X287" s="1" t="s">
        <v>838</v>
      </c>
      <c r="Y287" s="1" t="s">
        <v>1133</v>
      </c>
      <c r="Z287" s="1" t="s">
        <v>901</v>
      </c>
    </row>
    <row r="288" spans="1:26" x14ac:dyDescent="0.25">
      <c r="A288" s="1">
        <v>287</v>
      </c>
      <c r="B288" s="1">
        <v>772</v>
      </c>
      <c r="C288" s="1">
        <v>772</v>
      </c>
      <c r="D288" s="1" t="s">
        <v>25</v>
      </c>
      <c r="E288" s="2">
        <v>19253615.182999998</v>
      </c>
      <c r="F288" s="1" t="s">
        <v>98</v>
      </c>
      <c r="G288" s="1" t="s">
        <v>1134</v>
      </c>
      <c r="H288" s="1" t="s">
        <v>1134</v>
      </c>
      <c r="I288" s="1">
        <v>10040</v>
      </c>
      <c r="J288" s="1" t="s">
        <v>848</v>
      </c>
      <c r="K288" s="1" t="s">
        <v>1135</v>
      </c>
      <c r="L288" s="2">
        <v>87.118579999999994</v>
      </c>
      <c r="M288" s="2">
        <v>27.36805</v>
      </c>
      <c r="N288" s="1">
        <v>85</v>
      </c>
      <c r="O288" s="2">
        <v>100030</v>
      </c>
      <c r="P288" s="1">
        <v>10</v>
      </c>
      <c r="Q288" s="1">
        <v>2</v>
      </c>
      <c r="R288" s="2">
        <v>101.57841000000001</v>
      </c>
      <c r="S288" s="2">
        <v>100030</v>
      </c>
      <c r="T288" s="1" t="s">
        <v>98</v>
      </c>
      <c r="U288" s="1" t="e">
        <f>VLOOKUP(T288,VOCAB!$A$2:$A$15,1,0)</f>
        <v>#N/A</v>
      </c>
      <c r="V288" s="1" t="s">
        <v>25</v>
      </c>
      <c r="W288" s="1" t="s">
        <v>31</v>
      </c>
      <c r="X288" s="1" t="s">
        <v>103</v>
      </c>
      <c r="Y288" s="1" t="s">
        <v>953</v>
      </c>
      <c r="Z288" s="1" t="s">
        <v>954</v>
      </c>
    </row>
    <row r="289" spans="1:26" hidden="1" x14ac:dyDescent="0.25">
      <c r="A289" s="1">
        <v>288</v>
      </c>
      <c r="B289" s="1">
        <v>109</v>
      </c>
      <c r="C289" s="1">
        <v>109</v>
      </c>
      <c r="D289" s="1" t="s">
        <v>1110</v>
      </c>
      <c r="E289" s="2">
        <v>25392564.328000002</v>
      </c>
      <c r="F289" s="1" t="s">
        <v>1111</v>
      </c>
      <c r="G289" s="1" t="s">
        <v>1136</v>
      </c>
      <c r="H289" s="1" t="s">
        <v>1136</v>
      </c>
      <c r="I289" s="1">
        <v>24029</v>
      </c>
      <c r="J289" s="1" t="s">
        <v>1137</v>
      </c>
      <c r="K289" s="1" t="s">
        <v>1138</v>
      </c>
      <c r="L289" s="2">
        <v>85.598129999999998</v>
      </c>
      <c r="M289" s="2">
        <v>27.36862</v>
      </c>
      <c r="N289" s="1">
        <v>515</v>
      </c>
      <c r="O289" s="2">
        <v>240031</v>
      </c>
      <c r="P289" s="1">
        <v>24</v>
      </c>
      <c r="Q289" s="1">
        <v>5</v>
      </c>
      <c r="R289" s="2">
        <v>25.392710000000001</v>
      </c>
      <c r="S289" s="2">
        <v>240031</v>
      </c>
      <c r="T289" s="1" t="s">
        <v>1111</v>
      </c>
      <c r="U289" s="1" t="str">
        <f>VLOOKUP(T289,VOCAB!$A$2:$A$15,1,0)</f>
        <v>Kavrepalanchok</v>
      </c>
      <c r="V289" s="1" t="s">
        <v>1110</v>
      </c>
      <c r="W289" s="1" t="s">
        <v>160</v>
      </c>
      <c r="X289" s="1" t="s">
        <v>1116</v>
      </c>
      <c r="Y289" s="1" t="s">
        <v>1139</v>
      </c>
      <c r="Z289" s="1" t="s">
        <v>1136</v>
      </c>
    </row>
    <row r="290" spans="1:26" hidden="1" x14ac:dyDescent="0.25">
      <c r="A290" s="1">
        <v>289</v>
      </c>
      <c r="B290" s="1">
        <v>597</v>
      </c>
      <c r="C290" s="1">
        <v>597</v>
      </c>
      <c r="D290" s="1" t="s">
        <v>723</v>
      </c>
      <c r="E290" s="2">
        <v>33967766.398999996</v>
      </c>
      <c r="F290" s="1" t="s">
        <v>724</v>
      </c>
      <c r="G290" s="1" t="s">
        <v>1140</v>
      </c>
      <c r="H290" s="1" t="s">
        <v>1140</v>
      </c>
      <c r="I290" s="1">
        <v>31018</v>
      </c>
      <c r="J290" s="1" t="s">
        <v>1141</v>
      </c>
      <c r="K290" s="1" t="s">
        <v>1142</v>
      </c>
      <c r="L290" s="2">
        <v>85.105379999999997</v>
      </c>
      <c r="M290" s="2">
        <v>27.36946</v>
      </c>
      <c r="N290" s="1">
        <v>750</v>
      </c>
      <c r="O290" s="2">
        <v>310020</v>
      </c>
      <c r="P290" s="1">
        <v>31</v>
      </c>
      <c r="Q290" s="1">
        <v>6</v>
      </c>
      <c r="R290" s="2">
        <v>261.59541000000002</v>
      </c>
      <c r="S290" s="2">
        <v>310020</v>
      </c>
      <c r="T290" s="1" t="s">
        <v>724</v>
      </c>
      <c r="U290" s="1" t="str">
        <f>VLOOKUP(T290,VOCAB!$A$2:$A$15,1,0)</f>
        <v>Makwanpur</v>
      </c>
      <c r="V290" s="1" t="s">
        <v>723</v>
      </c>
      <c r="W290" s="1" t="s">
        <v>160</v>
      </c>
      <c r="X290" s="1" t="s">
        <v>728</v>
      </c>
      <c r="Y290" s="1" t="s">
        <v>1143</v>
      </c>
      <c r="Z290" s="1" t="s">
        <v>1144</v>
      </c>
    </row>
    <row r="291" spans="1:26" x14ac:dyDescent="0.25">
      <c r="A291" s="1">
        <v>290</v>
      </c>
      <c r="B291" s="1">
        <v>885</v>
      </c>
      <c r="C291" s="1">
        <v>885</v>
      </c>
      <c r="D291" s="1" t="s">
        <v>67</v>
      </c>
      <c r="E291" s="2">
        <v>18976196.631999999</v>
      </c>
      <c r="F291" s="1" t="s">
        <v>68</v>
      </c>
      <c r="G291" s="1" t="s">
        <v>1145</v>
      </c>
      <c r="H291" s="1" t="s">
        <v>1145</v>
      </c>
      <c r="I291" s="1">
        <v>12001</v>
      </c>
      <c r="J291" s="1" t="s">
        <v>1146</v>
      </c>
      <c r="K291" s="1" t="s">
        <v>1147</v>
      </c>
      <c r="L291" s="2">
        <v>86.764439999999993</v>
      </c>
      <c r="M291" s="2">
        <v>27.36957</v>
      </c>
      <c r="N291" s="1">
        <v>196</v>
      </c>
      <c r="O291" s="2">
        <v>130001</v>
      </c>
      <c r="P291" s="1">
        <v>13</v>
      </c>
      <c r="Q291" s="1">
        <v>3</v>
      </c>
      <c r="R291" s="2">
        <v>18.976520000000001</v>
      </c>
      <c r="S291" s="2">
        <v>130001</v>
      </c>
      <c r="T291" s="1" t="s">
        <v>68</v>
      </c>
      <c r="U291" s="1" t="e">
        <f>VLOOKUP(T291,VOCAB!$A$2:$A$15,1,0)</f>
        <v>#N/A</v>
      </c>
      <c r="V291" s="1" t="s">
        <v>67</v>
      </c>
      <c r="W291" s="1" t="s">
        <v>31</v>
      </c>
      <c r="X291" s="1" t="s">
        <v>73</v>
      </c>
      <c r="Y291" s="1" t="s">
        <v>1049</v>
      </c>
      <c r="Z291" s="1" t="s">
        <v>1145</v>
      </c>
    </row>
    <row r="292" spans="1:26" hidden="1" x14ac:dyDescent="0.25">
      <c r="A292" s="1">
        <v>291</v>
      </c>
      <c r="B292" s="1">
        <v>599</v>
      </c>
      <c r="C292" s="1">
        <v>599</v>
      </c>
      <c r="D292" s="1" t="s">
        <v>723</v>
      </c>
      <c r="E292" s="2">
        <v>33356964.532000002</v>
      </c>
      <c r="F292" s="1" t="s">
        <v>724</v>
      </c>
      <c r="G292" s="1" t="s">
        <v>1148</v>
      </c>
      <c r="H292" s="1" t="s">
        <v>1149</v>
      </c>
      <c r="I292" s="1">
        <v>31017</v>
      </c>
      <c r="J292" s="1" t="s">
        <v>1150</v>
      </c>
      <c r="K292" s="1" t="s">
        <v>1151</v>
      </c>
      <c r="L292" s="2">
        <v>85.148820000000001</v>
      </c>
      <c r="M292" s="2">
        <v>27.370329999999999</v>
      </c>
      <c r="N292" s="1">
        <v>750</v>
      </c>
      <c r="O292" s="2">
        <v>310020</v>
      </c>
      <c r="P292" s="1">
        <v>31</v>
      </c>
      <c r="Q292" s="1">
        <v>6</v>
      </c>
      <c r="R292" s="2">
        <v>261.59541000000002</v>
      </c>
      <c r="S292" s="2">
        <v>310020</v>
      </c>
      <c r="T292" s="1" t="s">
        <v>724</v>
      </c>
      <c r="U292" s="1" t="str">
        <f>VLOOKUP(T292,VOCAB!$A$2:$A$15,1,0)</f>
        <v>Makwanpur</v>
      </c>
      <c r="V292" s="1" t="s">
        <v>723</v>
      </c>
      <c r="W292" s="1" t="s">
        <v>160</v>
      </c>
      <c r="X292" s="1" t="s">
        <v>728</v>
      </c>
      <c r="Y292" s="1" t="s">
        <v>1143</v>
      </c>
      <c r="Z292" s="1" t="s">
        <v>1144</v>
      </c>
    </row>
    <row r="293" spans="1:26" x14ac:dyDescent="0.25">
      <c r="A293" s="1">
        <v>292</v>
      </c>
      <c r="B293" s="1">
        <v>946</v>
      </c>
      <c r="C293" s="1">
        <v>946</v>
      </c>
      <c r="D293" s="1" t="s">
        <v>67</v>
      </c>
      <c r="E293" s="2">
        <v>13093708.52</v>
      </c>
      <c r="F293" s="1" t="s">
        <v>68</v>
      </c>
      <c r="G293" s="1" t="s">
        <v>1152</v>
      </c>
      <c r="H293" s="1" t="s">
        <v>1153</v>
      </c>
      <c r="I293" s="1">
        <v>12063</v>
      </c>
      <c r="J293" s="1" t="s">
        <v>1015</v>
      </c>
      <c r="K293" s="1" t="s">
        <v>1154</v>
      </c>
      <c r="L293" s="2">
        <v>86.838530000000006</v>
      </c>
      <c r="M293" s="2">
        <v>27.372630000000001</v>
      </c>
      <c r="N293" s="1">
        <v>254</v>
      </c>
      <c r="O293" s="2">
        <v>130062</v>
      </c>
      <c r="P293" s="1">
        <v>13</v>
      </c>
      <c r="Q293" s="1">
        <v>3</v>
      </c>
      <c r="R293" s="2">
        <v>13.094189999999999</v>
      </c>
      <c r="S293" s="2">
        <v>130062</v>
      </c>
      <c r="T293" s="1" t="s">
        <v>68</v>
      </c>
      <c r="U293" s="1" t="e">
        <f>VLOOKUP(T293,VOCAB!$A$2:$A$15,1,0)</f>
        <v>#N/A</v>
      </c>
      <c r="V293" s="1" t="s">
        <v>67</v>
      </c>
      <c r="W293" s="1" t="s">
        <v>31</v>
      </c>
      <c r="X293" s="1" t="s">
        <v>73</v>
      </c>
      <c r="Y293" s="1" t="s">
        <v>1155</v>
      </c>
      <c r="Z293" s="1" t="s">
        <v>1153</v>
      </c>
    </row>
    <row r="294" spans="1:26" x14ac:dyDescent="0.25">
      <c r="A294" s="1">
        <v>293</v>
      </c>
      <c r="B294" s="1">
        <v>728</v>
      </c>
      <c r="C294" s="1">
        <v>728</v>
      </c>
      <c r="D294" s="1" t="s">
        <v>25</v>
      </c>
      <c r="E294" s="2">
        <v>52963785.545999996</v>
      </c>
      <c r="F294" s="1" t="s">
        <v>610</v>
      </c>
      <c r="G294" s="1" t="s">
        <v>1156</v>
      </c>
      <c r="H294" s="1" t="s">
        <v>1157</v>
      </c>
      <c r="I294" s="1">
        <v>9030</v>
      </c>
      <c r="J294" s="1" t="s">
        <v>1158</v>
      </c>
      <c r="K294" s="1" t="s">
        <v>1159</v>
      </c>
      <c r="L294" s="2">
        <v>87.30453</v>
      </c>
      <c r="M294" s="2">
        <v>27.375139999999998</v>
      </c>
      <c r="N294" s="1">
        <v>54</v>
      </c>
      <c r="O294" s="2">
        <v>90031</v>
      </c>
      <c r="P294" s="1">
        <v>9</v>
      </c>
      <c r="Q294" s="1">
        <v>2</v>
      </c>
      <c r="R294" s="2">
        <v>52.963500000000003</v>
      </c>
      <c r="S294" s="2">
        <v>90031</v>
      </c>
      <c r="T294" s="1" t="s">
        <v>610</v>
      </c>
      <c r="U294" s="1" t="e">
        <f>VLOOKUP(T294,VOCAB!$A$2:$A$15,1,0)</f>
        <v>#N/A</v>
      </c>
      <c r="V294" s="1" t="s">
        <v>25</v>
      </c>
      <c r="W294" s="1" t="s">
        <v>31</v>
      </c>
      <c r="X294" s="1" t="s">
        <v>615</v>
      </c>
      <c r="Y294" s="1" t="s">
        <v>862</v>
      </c>
      <c r="Z294" s="1" t="s">
        <v>1157</v>
      </c>
    </row>
    <row r="295" spans="1:26" hidden="1" x14ac:dyDescent="0.25">
      <c r="A295" s="1">
        <v>294</v>
      </c>
      <c r="B295" s="1">
        <v>457</v>
      </c>
      <c r="C295" s="1">
        <v>457</v>
      </c>
      <c r="D295" s="1" t="s">
        <v>155</v>
      </c>
      <c r="E295" s="2">
        <v>32267100.752</v>
      </c>
      <c r="F295" s="1" t="s">
        <v>156</v>
      </c>
      <c r="G295" s="1" t="s">
        <v>1160</v>
      </c>
      <c r="H295" s="1" t="s">
        <v>1161</v>
      </c>
      <c r="I295" s="1">
        <v>20040</v>
      </c>
      <c r="J295" s="1" t="s">
        <v>699</v>
      </c>
      <c r="K295" s="1" t="s">
        <v>1162</v>
      </c>
      <c r="L295" s="2">
        <v>85.89385</v>
      </c>
      <c r="M295" s="2">
        <v>27.37556</v>
      </c>
      <c r="N295" s="1">
        <v>307</v>
      </c>
      <c r="O295" s="2">
        <v>200040</v>
      </c>
      <c r="P295" s="1">
        <v>20</v>
      </c>
      <c r="Q295" s="1">
        <v>4</v>
      </c>
      <c r="R295" s="2">
        <v>32.267310000000002</v>
      </c>
      <c r="S295" s="2">
        <v>200040</v>
      </c>
      <c r="T295" s="1" t="s">
        <v>156</v>
      </c>
      <c r="U295" s="1" t="str">
        <f>VLOOKUP(T295,VOCAB!$A$2:$A$15,1,0)</f>
        <v>Sindhuli</v>
      </c>
      <c r="V295" s="1" t="s">
        <v>155</v>
      </c>
      <c r="W295" s="1" t="s">
        <v>160</v>
      </c>
      <c r="X295" s="1" t="s">
        <v>161</v>
      </c>
      <c r="Y295" s="1" t="s">
        <v>913</v>
      </c>
      <c r="Z295" s="1" t="s">
        <v>1161</v>
      </c>
    </row>
    <row r="296" spans="1:26" hidden="1" x14ac:dyDescent="0.25">
      <c r="A296" s="1">
        <v>295</v>
      </c>
      <c r="B296" s="1">
        <v>884</v>
      </c>
      <c r="C296" s="1">
        <v>884</v>
      </c>
      <c r="D296" s="1" t="s">
        <v>67</v>
      </c>
      <c r="E296" s="2">
        <v>13246261.763</v>
      </c>
      <c r="F296" s="1" t="s">
        <v>563</v>
      </c>
      <c r="G296" s="1" t="s">
        <v>1163</v>
      </c>
      <c r="H296" s="1" t="s">
        <v>1164</v>
      </c>
      <c r="I296" s="1">
        <v>13056</v>
      </c>
      <c r="J296" s="1" t="s">
        <v>136</v>
      </c>
      <c r="K296" s="1" t="s">
        <v>1165</v>
      </c>
      <c r="L296" s="2">
        <v>86.262079999999997</v>
      </c>
      <c r="M296" s="2">
        <v>27.37566</v>
      </c>
      <c r="N296" s="1">
        <v>195</v>
      </c>
      <c r="O296" s="2">
        <v>120056</v>
      </c>
      <c r="P296" s="1">
        <v>12</v>
      </c>
      <c r="Q296" s="1">
        <v>3</v>
      </c>
      <c r="R296" s="2">
        <v>13.24614</v>
      </c>
      <c r="S296" s="2">
        <v>120056</v>
      </c>
      <c r="T296" s="1" t="s">
        <v>563</v>
      </c>
      <c r="U296" s="1" t="str">
        <f>VLOOKUP(T296,VOCAB!$A$2:$A$15,1,0)</f>
        <v>Okhaldhunga</v>
      </c>
      <c r="V296" s="1" t="s">
        <v>67</v>
      </c>
      <c r="W296" s="1" t="s">
        <v>31</v>
      </c>
      <c r="X296" s="1" t="s">
        <v>567</v>
      </c>
      <c r="Y296" s="1" t="s">
        <v>322</v>
      </c>
      <c r="Z296" s="1" t="s">
        <v>1164</v>
      </c>
    </row>
    <row r="297" spans="1:26" x14ac:dyDescent="0.25">
      <c r="A297" s="1">
        <v>296</v>
      </c>
      <c r="B297" s="1">
        <v>768</v>
      </c>
      <c r="C297" s="1">
        <v>768</v>
      </c>
      <c r="D297" s="1" t="s">
        <v>25</v>
      </c>
      <c r="E297" s="2">
        <v>26886517.600000001</v>
      </c>
      <c r="F297" s="1" t="s">
        <v>98</v>
      </c>
      <c r="G297" s="1" t="s">
        <v>1166</v>
      </c>
      <c r="H297" s="1" t="s">
        <v>1167</v>
      </c>
      <c r="I297" s="1">
        <v>10036</v>
      </c>
      <c r="J297" s="1" t="s">
        <v>278</v>
      </c>
      <c r="K297" s="1" t="s">
        <v>1168</v>
      </c>
      <c r="L297" s="2">
        <v>87.058350000000004</v>
      </c>
      <c r="M297" s="2">
        <v>27.375789999999999</v>
      </c>
      <c r="N297" s="1">
        <v>90</v>
      </c>
      <c r="O297" s="2">
        <v>100037</v>
      </c>
      <c r="P297" s="1">
        <v>10</v>
      </c>
      <c r="Q297" s="1">
        <v>2</v>
      </c>
      <c r="R297" s="2">
        <v>26.88691</v>
      </c>
      <c r="S297" s="2">
        <v>100037</v>
      </c>
      <c r="T297" s="1" t="s">
        <v>98</v>
      </c>
      <c r="U297" s="1" t="e">
        <f>VLOOKUP(T297,VOCAB!$A$2:$A$15,1,0)</f>
        <v>#N/A</v>
      </c>
      <c r="V297" s="1" t="s">
        <v>25</v>
      </c>
      <c r="W297" s="1" t="s">
        <v>31</v>
      </c>
      <c r="X297" s="1" t="s">
        <v>103</v>
      </c>
      <c r="Y297" s="1" t="s">
        <v>579</v>
      </c>
      <c r="Z297" s="1" t="s">
        <v>1166</v>
      </c>
    </row>
    <row r="298" spans="1:26" hidden="1" x14ac:dyDescent="0.25">
      <c r="A298" s="1">
        <v>297</v>
      </c>
      <c r="B298" s="1">
        <v>867</v>
      </c>
      <c r="C298" s="1">
        <v>867</v>
      </c>
      <c r="D298" s="1" t="s">
        <v>67</v>
      </c>
      <c r="E298" s="2">
        <v>17434119.27</v>
      </c>
      <c r="F298" s="1" t="s">
        <v>563</v>
      </c>
      <c r="G298" s="1" t="s">
        <v>1169</v>
      </c>
      <c r="H298" s="1" t="s">
        <v>1169</v>
      </c>
      <c r="I298" s="1">
        <v>13038</v>
      </c>
      <c r="J298" s="1" t="s">
        <v>535</v>
      </c>
      <c r="K298" s="1" t="s">
        <v>1170</v>
      </c>
      <c r="L298" s="2">
        <v>86.464399999999998</v>
      </c>
      <c r="M298" s="2">
        <v>27.376159999999999</v>
      </c>
      <c r="N298" s="1">
        <v>180</v>
      </c>
      <c r="O298" s="2">
        <v>120039</v>
      </c>
      <c r="P298" s="1">
        <v>12</v>
      </c>
      <c r="Q298" s="1">
        <v>3</v>
      </c>
      <c r="R298" s="2">
        <v>17.433789999999998</v>
      </c>
      <c r="S298" s="2">
        <v>120039</v>
      </c>
      <c r="T298" s="1" t="s">
        <v>563</v>
      </c>
      <c r="U298" s="1" t="str">
        <f>VLOOKUP(T298,VOCAB!$A$2:$A$15,1,0)</f>
        <v>Okhaldhunga</v>
      </c>
      <c r="V298" s="1" t="s">
        <v>67</v>
      </c>
      <c r="W298" s="1" t="s">
        <v>31</v>
      </c>
      <c r="X298" s="1" t="s">
        <v>567</v>
      </c>
      <c r="Y298" s="1" t="s">
        <v>544</v>
      </c>
      <c r="Z298" s="1" t="s">
        <v>1169</v>
      </c>
    </row>
    <row r="299" spans="1:26" hidden="1" x14ac:dyDescent="0.25">
      <c r="A299" s="1">
        <v>298</v>
      </c>
      <c r="B299" s="1">
        <v>875</v>
      </c>
      <c r="C299" s="1">
        <v>875</v>
      </c>
      <c r="D299" s="1" t="s">
        <v>67</v>
      </c>
      <c r="E299" s="2">
        <v>20801389.228</v>
      </c>
      <c r="F299" s="1" t="s">
        <v>563</v>
      </c>
      <c r="G299" s="1" t="s">
        <v>1171</v>
      </c>
      <c r="H299" s="1" t="s">
        <v>1172</v>
      </c>
      <c r="I299" s="1">
        <v>13046</v>
      </c>
      <c r="J299" s="1" t="s">
        <v>1173</v>
      </c>
      <c r="K299" s="1" t="s">
        <v>1174</v>
      </c>
      <c r="L299" s="2">
        <v>86.387479999999996</v>
      </c>
      <c r="M299" s="2">
        <v>27.376519999999999</v>
      </c>
      <c r="N299" s="1">
        <v>186</v>
      </c>
      <c r="O299" s="2">
        <v>120047</v>
      </c>
      <c r="P299" s="1">
        <v>12</v>
      </c>
      <c r="Q299" s="1">
        <v>3</v>
      </c>
      <c r="R299" s="2">
        <v>20.801490000000001</v>
      </c>
      <c r="S299" s="2">
        <v>120047</v>
      </c>
      <c r="T299" s="1" t="s">
        <v>563</v>
      </c>
      <c r="U299" s="1" t="str">
        <f>VLOOKUP(T299,VOCAB!$A$2:$A$15,1,0)</f>
        <v>Okhaldhunga</v>
      </c>
      <c r="V299" s="1" t="s">
        <v>67</v>
      </c>
      <c r="W299" s="1" t="s">
        <v>31</v>
      </c>
      <c r="X299" s="1" t="s">
        <v>567</v>
      </c>
      <c r="Y299" s="1" t="s">
        <v>593</v>
      </c>
      <c r="Z299" s="1" t="s">
        <v>1172</v>
      </c>
    </row>
    <row r="300" spans="1:26" hidden="1" x14ac:dyDescent="0.25">
      <c r="A300" s="1">
        <v>299</v>
      </c>
      <c r="B300" s="1">
        <v>589</v>
      </c>
      <c r="C300" s="1">
        <v>589</v>
      </c>
      <c r="D300" s="1" t="s">
        <v>723</v>
      </c>
      <c r="E300" s="2">
        <v>35090023.585000001</v>
      </c>
      <c r="F300" s="1" t="s">
        <v>724</v>
      </c>
      <c r="G300" s="1" t="s">
        <v>1175</v>
      </c>
      <c r="H300" s="1" t="s">
        <v>1176</v>
      </c>
      <c r="I300" s="1">
        <v>31011</v>
      </c>
      <c r="J300" s="1" t="s">
        <v>1177</v>
      </c>
      <c r="K300" s="1" t="s">
        <v>1178</v>
      </c>
      <c r="L300" s="2">
        <v>85.019919999999999</v>
      </c>
      <c r="M300" s="2">
        <v>27.37717</v>
      </c>
      <c r="N300" s="1">
        <v>750</v>
      </c>
      <c r="O300" s="2">
        <v>310020</v>
      </c>
      <c r="P300" s="1">
        <v>31</v>
      </c>
      <c r="Q300" s="1">
        <v>6</v>
      </c>
      <c r="R300" s="2">
        <v>261.59541000000002</v>
      </c>
      <c r="S300" s="2">
        <v>310020</v>
      </c>
      <c r="T300" s="1" t="s">
        <v>724</v>
      </c>
      <c r="U300" s="1" t="str">
        <f>VLOOKUP(T300,VOCAB!$A$2:$A$15,1,0)</f>
        <v>Makwanpur</v>
      </c>
      <c r="V300" s="1" t="s">
        <v>723</v>
      </c>
      <c r="W300" s="1" t="s">
        <v>160</v>
      </c>
      <c r="X300" s="1" t="s">
        <v>728</v>
      </c>
      <c r="Y300" s="1" t="s">
        <v>1143</v>
      </c>
      <c r="Z300" s="1" t="s">
        <v>1144</v>
      </c>
    </row>
    <row r="301" spans="1:26" x14ac:dyDescent="0.25">
      <c r="A301" s="1">
        <v>300</v>
      </c>
      <c r="B301" s="1">
        <v>824</v>
      </c>
      <c r="C301" s="1">
        <v>824</v>
      </c>
      <c r="D301" s="1" t="s">
        <v>67</v>
      </c>
      <c r="E301" s="2">
        <v>39243187.571999997</v>
      </c>
      <c r="F301" s="1" t="s">
        <v>1076</v>
      </c>
      <c r="G301" s="1" t="s">
        <v>1179</v>
      </c>
      <c r="H301" s="1" t="s">
        <v>1179</v>
      </c>
      <c r="I301" s="1">
        <v>11028</v>
      </c>
      <c r="J301" s="1" t="s">
        <v>1180</v>
      </c>
      <c r="K301" s="1" t="s">
        <v>1181</v>
      </c>
      <c r="L301" s="2">
        <v>86.594920000000002</v>
      </c>
      <c r="M301" s="2">
        <v>27.382680000000001</v>
      </c>
      <c r="N301" s="1">
        <v>140</v>
      </c>
      <c r="O301" s="2">
        <v>110030</v>
      </c>
      <c r="P301" s="1">
        <v>11</v>
      </c>
      <c r="Q301" s="1">
        <v>3</v>
      </c>
      <c r="R301" s="2">
        <v>39.243049999999997</v>
      </c>
      <c r="S301" s="2">
        <v>110030</v>
      </c>
      <c r="T301" s="1" t="s">
        <v>1076</v>
      </c>
      <c r="U301" s="1" t="e">
        <f>VLOOKUP(T301,VOCAB!$A$2:$A$15,1,0)</f>
        <v>#N/A</v>
      </c>
      <c r="V301" s="1" t="s">
        <v>67</v>
      </c>
      <c r="W301" s="1" t="s">
        <v>31</v>
      </c>
      <c r="X301" s="1" t="s">
        <v>1081</v>
      </c>
      <c r="Y301" s="1" t="s">
        <v>1182</v>
      </c>
      <c r="Z301" s="1" t="s">
        <v>1179</v>
      </c>
    </row>
    <row r="302" spans="1:26" x14ac:dyDescent="0.25">
      <c r="A302" s="1">
        <v>301</v>
      </c>
      <c r="B302" s="1">
        <v>955</v>
      </c>
      <c r="C302" s="1">
        <v>955</v>
      </c>
      <c r="D302" s="1" t="s">
        <v>67</v>
      </c>
      <c r="E302" s="2">
        <v>71504235.422000006</v>
      </c>
      <c r="F302" s="1" t="s">
        <v>68</v>
      </c>
      <c r="G302" s="1" t="s">
        <v>1183</v>
      </c>
      <c r="H302" s="1" t="s">
        <v>1183</v>
      </c>
      <c r="I302" s="1">
        <v>12072</v>
      </c>
      <c r="J302" s="1" t="s">
        <v>1064</v>
      </c>
      <c r="K302" s="1" t="s">
        <v>1184</v>
      </c>
      <c r="L302" s="2">
        <v>86.882050000000007</v>
      </c>
      <c r="M302" s="2">
        <v>27.383220000000001</v>
      </c>
      <c r="N302" s="1">
        <v>263</v>
      </c>
      <c r="O302" s="2">
        <v>130071</v>
      </c>
      <c r="P302" s="1">
        <v>13</v>
      </c>
      <c r="Q302" s="1">
        <v>3</v>
      </c>
      <c r="R302" s="2">
        <v>71.503969999999995</v>
      </c>
      <c r="S302" s="2">
        <v>130071</v>
      </c>
      <c r="T302" s="1" t="s">
        <v>68</v>
      </c>
      <c r="U302" s="1" t="e">
        <f>VLOOKUP(T302,VOCAB!$A$2:$A$15,1,0)</f>
        <v>#N/A</v>
      </c>
      <c r="V302" s="1" t="s">
        <v>67</v>
      </c>
      <c r="W302" s="1" t="s">
        <v>31</v>
      </c>
      <c r="X302" s="1" t="s">
        <v>73</v>
      </c>
      <c r="Y302" s="1" t="s">
        <v>1185</v>
      </c>
      <c r="Z302" s="1" t="s">
        <v>1183</v>
      </c>
    </row>
    <row r="303" spans="1:26" hidden="1" x14ac:dyDescent="0.25">
      <c r="A303" s="1">
        <v>302</v>
      </c>
      <c r="B303" s="1">
        <v>506</v>
      </c>
      <c r="C303" s="1">
        <v>506</v>
      </c>
      <c r="D303" s="1" t="s">
        <v>155</v>
      </c>
      <c r="E303" s="2">
        <v>14539917.673</v>
      </c>
      <c r="F303" s="1" t="s">
        <v>834</v>
      </c>
      <c r="G303" s="1" t="s">
        <v>1186</v>
      </c>
      <c r="H303" s="1" t="s">
        <v>1186</v>
      </c>
      <c r="I303" s="1">
        <v>21034</v>
      </c>
      <c r="J303" s="1" t="s">
        <v>1187</v>
      </c>
      <c r="K303" s="1" t="s">
        <v>1188</v>
      </c>
      <c r="L303" s="2">
        <v>86.065960000000004</v>
      </c>
      <c r="M303" s="2">
        <v>27.38334</v>
      </c>
      <c r="N303" s="1">
        <v>351</v>
      </c>
      <c r="O303" s="2">
        <v>210035</v>
      </c>
      <c r="P303" s="1">
        <v>21</v>
      </c>
      <c r="Q303" s="1">
        <v>4</v>
      </c>
      <c r="R303" s="2">
        <v>137.46728999999999</v>
      </c>
      <c r="S303" s="2">
        <v>210035</v>
      </c>
      <c r="T303" s="1" t="s">
        <v>834</v>
      </c>
      <c r="U303" s="1" t="str">
        <f>VLOOKUP(T303,VOCAB!$A$2:$A$15,1,0)</f>
        <v>Ramechhap</v>
      </c>
      <c r="V303" s="1" t="s">
        <v>155</v>
      </c>
      <c r="W303" s="1" t="s">
        <v>160</v>
      </c>
      <c r="X303" s="1" t="s">
        <v>838</v>
      </c>
      <c r="Y303" s="1" t="s">
        <v>1074</v>
      </c>
      <c r="Z303" s="1" t="s">
        <v>1075</v>
      </c>
    </row>
    <row r="304" spans="1:26" x14ac:dyDescent="0.25">
      <c r="A304" s="1">
        <v>303</v>
      </c>
      <c r="B304" s="1">
        <v>1588</v>
      </c>
      <c r="C304" s="1">
        <v>1588</v>
      </c>
      <c r="D304" s="1" t="s">
        <v>1189</v>
      </c>
      <c r="E304" s="2">
        <v>25773226.164000001</v>
      </c>
      <c r="F304" s="1" t="s">
        <v>1190</v>
      </c>
      <c r="G304" s="1" t="s">
        <v>1191</v>
      </c>
      <c r="H304" s="1" t="s">
        <v>1192</v>
      </c>
      <c r="I304" s="1">
        <v>47046</v>
      </c>
      <c r="J304" s="1" t="s">
        <v>1193</v>
      </c>
      <c r="K304" s="1" t="s">
        <v>1194</v>
      </c>
      <c r="L304" s="2">
        <v>83.849549999999994</v>
      </c>
      <c r="M304" s="2">
        <v>27.383839999999999</v>
      </c>
      <c r="N304" s="1">
        <v>1286</v>
      </c>
      <c r="O304" s="2">
        <v>480046</v>
      </c>
      <c r="P304" s="1">
        <v>48</v>
      </c>
      <c r="Q304" s="1">
        <v>8</v>
      </c>
      <c r="R304" s="2">
        <v>25.773129999999998</v>
      </c>
      <c r="S304" s="2">
        <v>480046</v>
      </c>
      <c r="T304" s="1" t="s">
        <v>1190</v>
      </c>
      <c r="U304" s="1" t="e">
        <f>VLOOKUP(T304,VOCAB!$A$2:$A$15,1,0)</f>
        <v>#N/A</v>
      </c>
      <c r="V304" s="1" t="s">
        <v>1189</v>
      </c>
      <c r="W304" s="1" t="s">
        <v>1195</v>
      </c>
      <c r="X304" s="1" t="s">
        <v>1196</v>
      </c>
      <c r="Y304" s="1" t="s">
        <v>1197</v>
      </c>
      <c r="Z304" s="1" t="s">
        <v>1192</v>
      </c>
    </row>
    <row r="305" spans="1:26" x14ac:dyDescent="0.25">
      <c r="A305" s="1">
        <v>304</v>
      </c>
      <c r="B305" s="1">
        <v>948</v>
      </c>
      <c r="C305" s="1">
        <v>948</v>
      </c>
      <c r="D305" s="1" t="s">
        <v>67</v>
      </c>
      <c r="E305" s="2">
        <v>13852791.172</v>
      </c>
      <c r="F305" s="1" t="s">
        <v>68</v>
      </c>
      <c r="G305" s="1" t="s">
        <v>1198</v>
      </c>
      <c r="H305" s="1" t="s">
        <v>1199</v>
      </c>
      <c r="I305" s="1">
        <v>12034</v>
      </c>
      <c r="J305" s="1" t="s">
        <v>1200</v>
      </c>
      <c r="K305" s="1" t="s">
        <v>1201</v>
      </c>
      <c r="L305" s="2">
        <v>86.714870000000005</v>
      </c>
      <c r="M305" s="2">
        <v>27.384260000000001</v>
      </c>
      <c r="N305" s="1">
        <v>256</v>
      </c>
      <c r="O305" s="2">
        <v>130064</v>
      </c>
      <c r="P305" s="1">
        <v>13</v>
      </c>
      <c r="Q305" s="1">
        <v>3</v>
      </c>
      <c r="R305" s="2">
        <v>13.852399999999999</v>
      </c>
      <c r="S305" s="2">
        <v>130064</v>
      </c>
      <c r="T305" s="1" t="s">
        <v>68</v>
      </c>
      <c r="U305" s="1" t="e">
        <f>VLOOKUP(T305,VOCAB!$A$2:$A$15,1,0)</f>
        <v>#N/A</v>
      </c>
      <c r="V305" s="1" t="s">
        <v>67</v>
      </c>
      <c r="W305" s="1" t="s">
        <v>31</v>
      </c>
      <c r="X305" s="1" t="s">
        <v>73</v>
      </c>
      <c r="Y305" s="1" t="s">
        <v>1202</v>
      </c>
      <c r="Z305" s="1" t="s">
        <v>1199</v>
      </c>
    </row>
    <row r="306" spans="1:26" hidden="1" x14ac:dyDescent="0.25">
      <c r="A306" s="1">
        <v>305</v>
      </c>
      <c r="B306" s="1">
        <v>491</v>
      </c>
      <c r="C306" s="1">
        <v>491</v>
      </c>
      <c r="D306" s="1" t="s">
        <v>155</v>
      </c>
      <c r="E306" s="2">
        <v>10409979.111</v>
      </c>
      <c r="F306" s="1" t="s">
        <v>834</v>
      </c>
      <c r="G306" s="1" t="s">
        <v>1203</v>
      </c>
      <c r="H306" s="1" t="s">
        <v>1204</v>
      </c>
      <c r="I306" s="1">
        <v>21020</v>
      </c>
      <c r="J306" s="1" t="s">
        <v>1205</v>
      </c>
      <c r="K306" s="1" t="s">
        <v>1206</v>
      </c>
      <c r="L306" s="2">
        <v>86.200379999999996</v>
      </c>
      <c r="M306" s="2">
        <v>27.384329999999999</v>
      </c>
      <c r="N306" s="1">
        <v>338</v>
      </c>
      <c r="O306" s="2">
        <v>210020</v>
      </c>
      <c r="P306" s="1">
        <v>21</v>
      </c>
      <c r="Q306" s="1">
        <v>4</v>
      </c>
      <c r="R306" s="2">
        <v>10.410119999999999</v>
      </c>
      <c r="S306" s="2">
        <v>210020</v>
      </c>
      <c r="T306" s="1" t="s">
        <v>834</v>
      </c>
      <c r="U306" s="1" t="str">
        <f>VLOOKUP(T306,VOCAB!$A$2:$A$15,1,0)</f>
        <v>Ramechhap</v>
      </c>
      <c r="V306" s="1" t="s">
        <v>155</v>
      </c>
      <c r="W306" s="1" t="s">
        <v>160</v>
      </c>
      <c r="X306" s="1" t="s">
        <v>838</v>
      </c>
      <c r="Y306" s="1" t="s">
        <v>1207</v>
      </c>
      <c r="Z306" s="1" t="s">
        <v>1204</v>
      </c>
    </row>
    <row r="307" spans="1:26" x14ac:dyDescent="0.25">
      <c r="A307" s="1">
        <v>306</v>
      </c>
      <c r="B307" s="1">
        <v>945</v>
      </c>
      <c r="C307" s="1">
        <v>945</v>
      </c>
      <c r="D307" s="1" t="s">
        <v>67</v>
      </c>
      <c r="E307" s="2">
        <v>27165567.489</v>
      </c>
      <c r="F307" s="1" t="s">
        <v>68</v>
      </c>
      <c r="G307" s="1" t="s">
        <v>1208</v>
      </c>
      <c r="H307" s="1" t="s">
        <v>1209</v>
      </c>
      <c r="I307" s="1">
        <v>12062</v>
      </c>
      <c r="J307" s="1" t="s">
        <v>1210</v>
      </c>
      <c r="K307" s="1" t="s">
        <v>1211</v>
      </c>
      <c r="L307" s="2">
        <v>86.817930000000004</v>
      </c>
      <c r="M307" s="2">
        <v>27.384440000000001</v>
      </c>
      <c r="N307" s="1">
        <v>253</v>
      </c>
      <c r="O307" s="2">
        <v>130061</v>
      </c>
      <c r="P307" s="1">
        <v>13</v>
      </c>
      <c r="Q307" s="1">
        <v>3</v>
      </c>
      <c r="R307" s="2">
        <v>27.165030000000002</v>
      </c>
      <c r="S307" s="2">
        <v>130061</v>
      </c>
      <c r="T307" s="1" t="s">
        <v>68</v>
      </c>
      <c r="U307" s="1" t="e">
        <f>VLOOKUP(T307,VOCAB!$A$2:$A$15,1,0)</f>
        <v>#N/A</v>
      </c>
      <c r="V307" s="1" t="s">
        <v>67</v>
      </c>
      <c r="W307" s="1" t="s">
        <v>31</v>
      </c>
      <c r="X307" s="1" t="s">
        <v>73</v>
      </c>
      <c r="Y307" s="1" t="s">
        <v>1212</v>
      </c>
      <c r="Z307" s="1" t="s">
        <v>1209</v>
      </c>
    </row>
    <row r="308" spans="1:26" x14ac:dyDescent="0.25">
      <c r="A308" s="1">
        <v>307</v>
      </c>
      <c r="B308" s="1">
        <v>753</v>
      </c>
      <c r="C308" s="1">
        <v>753</v>
      </c>
      <c r="D308" s="1" t="s">
        <v>25</v>
      </c>
      <c r="E308" s="2">
        <v>128378721.763</v>
      </c>
      <c r="F308" s="1" t="s">
        <v>98</v>
      </c>
      <c r="G308" s="1" t="s">
        <v>1213</v>
      </c>
      <c r="H308" s="1" t="s">
        <v>1213</v>
      </c>
      <c r="I308" s="1">
        <v>10021</v>
      </c>
      <c r="J308" s="1" t="s">
        <v>513</v>
      </c>
      <c r="K308" s="1" t="s">
        <v>1214</v>
      </c>
      <c r="L308" s="2">
        <v>86.971119999999999</v>
      </c>
      <c r="M308" s="2">
        <v>27.384599999999999</v>
      </c>
      <c r="N308" s="1">
        <v>77</v>
      </c>
      <c r="O308" s="2">
        <v>100022</v>
      </c>
      <c r="P308" s="1">
        <v>10</v>
      </c>
      <c r="Q308" s="1">
        <v>2</v>
      </c>
      <c r="R308" s="2">
        <v>128.37753000000001</v>
      </c>
      <c r="S308" s="2">
        <v>100022</v>
      </c>
      <c r="T308" s="1" t="s">
        <v>98</v>
      </c>
      <c r="U308" s="1" t="e">
        <f>VLOOKUP(T308,VOCAB!$A$2:$A$15,1,0)</f>
        <v>#N/A</v>
      </c>
      <c r="V308" s="1" t="s">
        <v>25</v>
      </c>
      <c r="W308" s="1" t="s">
        <v>31</v>
      </c>
      <c r="X308" s="1" t="s">
        <v>103</v>
      </c>
      <c r="Y308" s="1" t="s">
        <v>561</v>
      </c>
      <c r="Z308" s="1" t="s">
        <v>1213</v>
      </c>
    </row>
    <row r="309" spans="1:26" hidden="1" x14ac:dyDescent="0.25">
      <c r="A309" s="1">
        <v>308</v>
      </c>
      <c r="B309" s="1">
        <v>583</v>
      </c>
      <c r="C309" s="1">
        <v>583</v>
      </c>
      <c r="D309" s="1" t="s">
        <v>723</v>
      </c>
      <c r="E309" s="2">
        <v>64024407.009000003</v>
      </c>
      <c r="F309" s="1" t="s">
        <v>724</v>
      </c>
      <c r="G309" s="1" t="s">
        <v>1215</v>
      </c>
      <c r="H309" s="1" t="s">
        <v>864</v>
      </c>
      <c r="I309" s="1">
        <v>31005</v>
      </c>
      <c r="J309" s="1" t="s">
        <v>1216</v>
      </c>
      <c r="K309" s="1" t="s">
        <v>1217</v>
      </c>
      <c r="L309" s="2">
        <v>85.40361</v>
      </c>
      <c r="M309" s="2">
        <v>27.385870000000001</v>
      </c>
      <c r="N309" s="1">
        <v>738</v>
      </c>
      <c r="O309" s="2">
        <v>310005</v>
      </c>
      <c r="P309" s="1">
        <v>31</v>
      </c>
      <c r="Q309" s="1">
        <v>6</v>
      </c>
      <c r="R309" s="2">
        <v>67.169449999999998</v>
      </c>
      <c r="S309" s="2">
        <v>310005</v>
      </c>
      <c r="T309" s="1" t="s">
        <v>724</v>
      </c>
      <c r="U309" s="1" t="str">
        <f>VLOOKUP(T309,VOCAB!$A$2:$A$15,1,0)</f>
        <v>Makwanpur</v>
      </c>
      <c r="V309" s="1" t="s">
        <v>723</v>
      </c>
      <c r="W309" s="1" t="s">
        <v>160</v>
      </c>
      <c r="X309" s="1" t="s">
        <v>728</v>
      </c>
      <c r="Y309" s="1" t="s">
        <v>1177</v>
      </c>
      <c r="Z309" s="1" t="s">
        <v>864</v>
      </c>
    </row>
    <row r="310" spans="1:26" x14ac:dyDescent="0.25">
      <c r="A310" s="1">
        <v>309</v>
      </c>
      <c r="B310" s="1">
        <v>822</v>
      </c>
      <c r="C310" s="1">
        <v>822</v>
      </c>
      <c r="D310" s="1" t="s">
        <v>67</v>
      </c>
      <c r="E310" s="2">
        <v>16254732.817</v>
      </c>
      <c r="F310" s="1" t="s">
        <v>1076</v>
      </c>
      <c r="G310" s="1" t="s">
        <v>1218</v>
      </c>
      <c r="H310" s="1" t="s">
        <v>1218</v>
      </c>
      <c r="I310" s="1">
        <v>11025</v>
      </c>
      <c r="J310" s="1" t="s">
        <v>1219</v>
      </c>
      <c r="K310" s="1" t="s">
        <v>1220</v>
      </c>
      <c r="L310" s="2">
        <v>86.659880000000001</v>
      </c>
      <c r="M310" s="2">
        <v>27.38964</v>
      </c>
      <c r="N310" s="1">
        <v>139</v>
      </c>
      <c r="O310" s="2">
        <v>110028</v>
      </c>
      <c r="P310" s="1">
        <v>11</v>
      </c>
      <c r="Q310" s="1">
        <v>3</v>
      </c>
      <c r="R310" s="2">
        <v>16.254799999999999</v>
      </c>
      <c r="S310" s="2">
        <v>110028</v>
      </c>
      <c r="T310" s="1" t="s">
        <v>1076</v>
      </c>
      <c r="U310" s="1" t="e">
        <f>VLOOKUP(T310,VOCAB!$A$2:$A$15,1,0)</f>
        <v>#N/A</v>
      </c>
      <c r="V310" s="1" t="s">
        <v>67</v>
      </c>
      <c r="W310" s="1" t="s">
        <v>31</v>
      </c>
      <c r="X310" s="1" t="s">
        <v>1081</v>
      </c>
      <c r="Y310" s="1" t="s">
        <v>1221</v>
      </c>
      <c r="Z310" s="1" t="s">
        <v>1218</v>
      </c>
    </row>
    <row r="311" spans="1:26" x14ac:dyDescent="0.25">
      <c r="A311" s="1">
        <v>310</v>
      </c>
      <c r="B311" s="1">
        <v>710</v>
      </c>
      <c r="C311" s="1">
        <v>710</v>
      </c>
      <c r="D311" s="1" t="s">
        <v>25</v>
      </c>
      <c r="E311" s="2">
        <v>91255079.336999997</v>
      </c>
      <c r="F311" s="1" t="s">
        <v>610</v>
      </c>
      <c r="G311" s="1" t="s">
        <v>1222</v>
      </c>
      <c r="H311" s="1" t="s">
        <v>1223</v>
      </c>
      <c r="I311" s="1">
        <v>9011</v>
      </c>
      <c r="J311" s="1" t="s">
        <v>1224</v>
      </c>
      <c r="K311" s="1" t="s">
        <v>1225</v>
      </c>
      <c r="L311" s="2">
        <v>87.206559999999996</v>
      </c>
      <c r="M311" s="2">
        <v>27.389759999999999</v>
      </c>
      <c r="N311" s="1">
        <v>41</v>
      </c>
      <c r="O311" s="2">
        <v>90013</v>
      </c>
      <c r="P311" s="1">
        <v>9</v>
      </c>
      <c r="Q311" s="1">
        <v>2</v>
      </c>
      <c r="R311" s="2">
        <v>91.255570000000006</v>
      </c>
      <c r="S311" s="2">
        <v>90013</v>
      </c>
      <c r="T311" s="1" t="s">
        <v>610</v>
      </c>
      <c r="U311" s="1" t="e">
        <f>VLOOKUP(T311,VOCAB!$A$2:$A$15,1,0)</f>
        <v>#N/A</v>
      </c>
      <c r="V311" s="1" t="s">
        <v>25</v>
      </c>
      <c r="W311" s="1" t="s">
        <v>31</v>
      </c>
      <c r="X311" s="1" t="s">
        <v>615</v>
      </c>
      <c r="Y311" s="1" t="s">
        <v>1226</v>
      </c>
      <c r="Z311" s="1" t="s">
        <v>1227</v>
      </c>
    </row>
    <row r="312" spans="1:26" hidden="1" x14ac:dyDescent="0.25">
      <c r="A312" s="1">
        <v>311</v>
      </c>
      <c r="B312" s="1">
        <v>110</v>
      </c>
      <c r="C312" s="1">
        <v>110</v>
      </c>
      <c r="D312" s="1" t="s">
        <v>1110</v>
      </c>
      <c r="E312" s="2">
        <v>50814532.535999998</v>
      </c>
      <c r="F312" s="1" t="s">
        <v>1111</v>
      </c>
      <c r="G312" s="1" t="s">
        <v>1228</v>
      </c>
      <c r="H312" s="1" t="s">
        <v>1228</v>
      </c>
      <c r="I312" s="1">
        <v>24030</v>
      </c>
      <c r="J312" s="1" t="s">
        <v>1229</v>
      </c>
      <c r="K312" s="1" t="s">
        <v>1230</v>
      </c>
      <c r="L312" s="2">
        <v>85.560400000000001</v>
      </c>
      <c r="M312" s="2">
        <v>27.391069999999999</v>
      </c>
      <c r="N312" s="1">
        <v>516</v>
      </c>
      <c r="O312" s="2">
        <v>240032</v>
      </c>
      <c r="P312" s="1">
        <v>24</v>
      </c>
      <c r="Q312" s="1">
        <v>5</v>
      </c>
      <c r="R312" s="2">
        <v>50.814790000000002</v>
      </c>
      <c r="S312" s="2">
        <v>240032</v>
      </c>
      <c r="T312" s="1" t="s">
        <v>1111</v>
      </c>
      <c r="U312" s="1" t="str">
        <f>VLOOKUP(T312,VOCAB!$A$2:$A$15,1,0)</f>
        <v>Kavrepalanchok</v>
      </c>
      <c r="V312" s="1" t="s">
        <v>1110</v>
      </c>
      <c r="W312" s="1" t="s">
        <v>160</v>
      </c>
      <c r="X312" s="1" t="s">
        <v>1116</v>
      </c>
      <c r="Y312" s="1" t="s">
        <v>1231</v>
      </c>
      <c r="Z312" s="1" t="s">
        <v>1228</v>
      </c>
    </row>
    <row r="313" spans="1:26" hidden="1" x14ac:dyDescent="0.25">
      <c r="A313" s="1">
        <v>312</v>
      </c>
      <c r="B313" s="1">
        <v>438</v>
      </c>
      <c r="C313" s="1">
        <v>438</v>
      </c>
      <c r="D313" s="1" t="s">
        <v>155</v>
      </c>
      <c r="E313" s="2">
        <v>35607723.620999999</v>
      </c>
      <c r="F313" s="1" t="s">
        <v>156</v>
      </c>
      <c r="G313" s="1" t="s">
        <v>1232</v>
      </c>
      <c r="H313" s="1" t="s">
        <v>1233</v>
      </c>
      <c r="I313" s="1">
        <v>20021</v>
      </c>
      <c r="J313" s="1" t="s">
        <v>541</v>
      </c>
      <c r="K313" s="1" t="s">
        <v>1234</v>
      </c>
      <c r="L313" s="2">
        <v>85.853440000000006</v>
      </c>
      <c r="M313" s="2">
        <v>27.391470000000002</v>
      </c>
      <c r="N313" s="1">
        <v>289</v>
      </c>
      <c r="O313" s="2">
        <v>200021</v>
      </c>
      <c r="P313" s="1">
        <v>20</v>
      </c>
      <c r="Q313" s="1">
        <v>4</v>
      </c>
      <c r="R313" s="2">
        <v>35.608110000000003</v>
      </c>
      <c r="S313" s="2">
        <v>200021</v>
      </c>
      <c r="T313" s="1" t="s">
        <v>156</v>
      </c>
      <c r="U313" s="1" t="str">
        <f>VLOOKUP(T313,VOCAB!$A$2:$A$15,1,0)</f>
        <v>Sindhuli</v>
      </c>
      <c r="V313" s="1" t="s">
        <v>155</v>
      </c>
      <c r="W313" s="1" t="s">
        <v>160</v>
      </c>
      <c r="X313" s="1" t="s">
        <v>161</v>
      </c>
      <c r="Y313" s="1" t="s">
        <v>597</v>
      </c>
      <c r="Z313" s="1" t="s">
        <v>1233</v>
      </c>
    </row>
    <row r="314" spans="1:26" hidden="1" x14ac:dyDescent="0.25">
      <c r="A314" s="1">
        <v>313</v>
      </c>
      <c r="B314" s="1">
        <v>843</v>
      </c>
      <c r="C314" s="1">
        <v>843</v>
      </c>
      <c r="D314" s="1" t="s">
        <v>67</v>
      </c>
      <c r="E314" s="2">
        <v>13429641.672</v>
      </c>
      <c r="F314" s="1" t="s">
        <v>563</v>
      </c>
      <c r="G314" s="1" t="s">
        <v>1235</v>
      </c>
      <c r="H314" s="1" t="s">
        <v>1235</v>
      </c>
      <c r="I314" s="1">
        <v>13011</v>
      </c>
      <c r="J314" s="1" t="s">
        <v>320</v>
      </c>
      <c r="K314" s="1" t="s">
        <v>1236</v>
      </c>
      <c r="L314" s="2">
        <v>86.263199999999998</v>
      </c>
      <c r="M314" s="2">
        <v>27.391749999999998</v>
      </c>
      <c r="N314" s="1">
        <v>158</v>
      </c>
      <c r="O314" s="2">
        <v>120015</v>
      </c>
      <c r="P314" s="1">
        <v>12</v>
      </c>
      <c r="Q314" s="1">
        <v>3</v>
      </c>
      <c r="R314" s="2">
        <v>13.429869999999999</v>
      </c>
      <c r="S314" s="2">
        <v>120015</v>
      </c>
      <c r="T314" s="1" t="s">
        <v>563</v>
      </c>
      <c r="U314" s="1" t="str">
        <f>VLOOKUP(T314,VOCAB!$A$2:$A$15,1,0)</f>
        <v>Okhaldhunga</v>
      </c>
      <c r="V314" s="1" t="s">
        <v>67</v>
      </c>
      <c r="W314" s="1" t="s">
        <v>31</v>
      </c>
      <c r="X314" s="1" t="s">
        <v>567</v>
      </c>
      <c r="Y314" s="1" t="s">
        <v>1022</v>
      </c>
      <c r="Z314" s="1" t="s">
        <v>1235</v>
      </c>
    </row>
    <row r="315" spans="1:26" hidden="1" x14ac:dyDescent="0.25">
      <c r="A315" s="1">
        <v>314</v>
      </c>
      <c r="B315" s="1">
        <v>617</v>
      </c>
      <c r="C315" s="1">
        <v>617</v>
      </c>
      <c r="D315" s="1" t="s">
        <v>723</v>
      </c>
      <c r="E315" s="2">
        <v>40135451.468999997</v>
      </c>
      <c r="F315" s="1" t="s">
        <v>724</v>
      </c>
      <c r="G315" s="1" t="s">
        <v>1237</v>
      </c>
      <c r="H315" s="1" t="s">
        <v>1237</v>
      </c>
      <c r="I315" s="1">
        <v>31039</v>
      </c>
      <c r="J315" s="1" t="s">
        <v>804</v>
      </c>
      <c r="K315" s="1" t="s">
        <v>1238</v>
      </c>
      <c r="L315" s="2">
        <v>85.301760000000002</v>
      </c>
      <c r="M315" s="2">
        <v>27.391970000000001</v>
      </c>
      <c r="N315" s="1">
        <v>766</v>
      </c>
      <c r="O315" s="2">
        <v>310039</v>
      </c>
      <c r="P315" s="1">
        <v>31</v>
      </c>
      <c r="Q315" s="1">
        <v>6</v>
      </c>
      <c r="R315" s="2">
        <v>40.134900000000002</v>
      </c>
      <c r="S315" s="2">
        <v>310039</v>
      </c>
      <c r="T315" s="1" t="s">
        <v>724</v>
      </c>
      <c r="U315" s="1" t="str">
        <f>VLOOKUP(T315,VOCAB!$A$2:$A$15,1,0)</f>
        <v>Makwanpur</v>
      </c>
      <c r="V315" s="1" t="s">
        <v>723</v>
      </c>
      <c r="W315" s="1" t="s">
        <v>160</v>
      </c>
      <c r="X315" s="1" t="s">
        <v>728</v>
      </c>
      <c r="Y315" s="1" t="s">
        <v>1239</v>
      </c>
      <c r="Z315" s="1" t="s">
        <v>1237</v>
      </c>
    </row>
    <row r="316" spans="1:26" hidden="1" x14ac:dyDescent="0.25">
      <c r="A316" s="1">
        <v>315</v>
      </c>
      <c r="B316" s="1">
        <v>153</v>
      </c>
      <c r="C316" s="1">
        <v>153</v>
      </c>
      <c r="D316" s="1" t="s">
        <v>1110</v>
      </c>
      <c r="E316" s="2">
        <v>11422186.717</v>
      </c>
      <c r="F316" s="1" t="s">
        <v>1111</v>
      </c>
      <c r="G316" s="1" t="s">
        <v>1240</v>
      </c>
      <c r="H316" s="1" t="s">
        <v>1241</v>
      </c>
      <c r="I316" s="1">
        <v>24073</v>
      </c>
      <c r="J316" s="1" t="s">
        <v>1242</v>
      </c>
      <c r="K316" s="1" t="s">
        <v>1243</v>
      </c>
      <c r="L316" s="2">
        <v>85.495549999999994</v>
      </c>
      <c r="M316" s="2">
        <v>27.39208</v>
      </c>
      <c r="N316" s="1">
        <v>553</v>
      </c>
      <c r="O316" s="2">
        <v>240075</v>
      </c>
      <c r="P316" s="1">
        <v>24</v>
      </c>
      <c r="Q316" s="1">
        <v>5</v>
      </c>
      <c r="R316" s="2">
        <v>9.1284899999999993</v>
      </c>
      <c r="S316" s="2">
        <v>240075</v>
      </c>
      <c r="T316" s="1" t="s">
        <v>1111</v>
      </c>
      <c r="U316" s="1" t="str">
        <f>VLOOKUP(T316,VOCAB!$A$2:$A$15,1,0)</f>
        <v>Kavrepalanchok</v>
      </c>
      <c r="V316" s="1" t="s">
        <v>1110</v>
      </c>
      <c r="W316" s="1" t="s">
        <v>160</v>
      </c>
      <c r="X316" s="1" t="s">
        <v>1116</v>
      </c>
      <c r="Y316" s="1" t="s">
        <v>1244</v>
      </c>
      <c r="Z316" s="1" t="s">
        <v>1245</v>
      </c>
    </row>
    <row r="317" spans="1:26" hidden="1" x14ac:dyDescent="0.25">
      <c r="A317" s="1">
        <v>316</v>
      </c>
      <c r="B317" s="1">
        <v>497</v>
      </c>
      <c r="C317" s="1">
        <v>497</v>
      </c>
      <c r="D317" s="1" t="s">
        <v>155</v>
      </c>
      <c r="E317" s="2">
        <v>23042361.452</v>
      </c>
      <c r="F317" s="1" t="s">
        <v>834</v>
      </c>
      <c r="G317" s="1" t="s">
        <v>1246</v>
      </c>
      <c r="H317" s="1" t="s">
        <v>1246</v>
      </c>
      <c r="I317" s="1">
        <v>21026</v>
      </c>
      <c r="J317" s="1" t="s">
        <v>1247</v>
      </c>
      <c r="K317" s="1" t="s">
        <v>1248</v>
      </c>
      <c r="L317" s="2">
        <v>86.10951</v>
      </c>
      <c r="M317" s="2">
        <v>27.39331</v>
      </c>
      <c r="N317" s="1">
        <v>351</v>
      </c>
      <c r="O317" s="2">
        <v>210035</v>
      </c>
      <c r="P317" s="1">
        <v>21</v>
      </c>
      <c r="Q317" s="1">
        <v>4</v>
      </c>
      <c r="R317" s="2">
        <v>137.46728999999999</v>
      </c>
      <c r="S317" s="2">
        <v>210035</v>
      </c>
      <c r="T317" s="1" t="s">
        <v>834</v>
      </c>
      <c r="U317" s="1" t="str">
        <f>VLOOKUP(T317,VOCAB!$A$2:$A$15,1,0)</f>
        <v>Ramechhap</v>
      </c>
      <c r="V317" s="1" t="s">
        <v>155</v>
      </c>
      <c r="W317" s="1" t="s">
        <v>160</v>
      </c>
      <c r="X317" s="1" t="s">
        <v>838</v>
      </c>
      <c r="Y317" s="1" t="s">
        <v>1074</v>
      </c>
      <c r="Z317" s="1" t="s">
        <v>1075</v>
      </c>
    </row>
    <row r="318" spans="1:26" x14ac:dyDescent="0.25">
      <c r="A318" s="1">
        <v>317</v>
      </c>
      <c r="B318" s="1">
        <v>774</v>
      </c>
      <c r="C318" s="1">
        <v>774</v>
      </c>
      <c r="D318" s="1" t="s">
        <v>25</v>
      </c>
      <c r="E318" s="2">
        <v>18833906.344999999</v>
      </c>
      <c r="F318" s="1" t="s">
        <v>98</v>
      </c>
      <c r="G318" s="1" t="s">
        <v>1249</v>
      </c>
      <c r="H318" s="1" t="s">
        <v>1250</v>
      </c>
      <c r="I318" s="1">
        <v>10042</v>
      </c>
      <c r="J318" s="1" t="s">
        <v>1251</v>
      </c>
      <c r="K318" s="1" t="s">
        <v>1252</v>
      </c>
      <c r="L318" s="2">
        <v>87.104339999999993</v>
      </c>
      <c r="M318" s="2">
        <v>27.396629999999998</v>
      </c>
      <c r="N318" s="1">
        <v>95</v>
      </c>
      <c r="O318" s="2">
        <v>100043</v>
      </c>
      <c r="P318" s="1">
        <v>10</v>
      </c>
      <c r="Q318" s="1">
        <v>2</v>
      </c>
      <c r="R318" s="2">
        <v>18.833549999999999</v>
      </c>
      <c r="S318" s="2">
        <v>100043</v>
      </c>
      <c r="T318" s="1" t="s">
        <v>98</v>
      </c>
      <c r="U318" s="1" t="e">
        <f>VLOOKUP(T318,VOCAB!$A$2:$A$15,1,0)</f>
        <v>#N/A</v>
      </c>
      <c r="V318" s="1" t="s">
        <v>25</v>
      </c>
      <c r="W318" s="1" t="s">
        <v>31</v>
      </c>
      <c r="X318" s="1" t="s">
        <v>103</v>
      </c>
      <c r="Y318" s="1" t="s">
        <v>101</v>
      </c>
      <c r="Z318" s="1" t="s">
        <v>1250</v>
      </c>
    </row>
    <row r="319" spans="1:26" hidden="1" x14ac:dyDescent="0.25">
      <c r="A319" s="1">
        <v>318</v>
      </c>
      <c r="B319" s="1">
        <v>510</v>
      </c>
      <c r="C319" s="1">
        <v>510</v>
      </c>
      <c r="D319" s="1" t="s">
        <v>155</v>
      </c>
      <c r="E319" s="2">
        <v>31144627.502999999</v>
      </c>
      <c r="F319" s="1" t="s">
        <v>834</v>
      </c>
      <c r="G319" s="1" t="s">
        <v>1253</v>
      </c>
      <c r="H319" s="1" t="s">
        <v>1253</v>
      </c>
      <c r="I319" s="1">
        <v>21038</v>
      </c>
      <c r="J319" s="1" t="s">
        <v>1254</v>
      </c>
      <c r="K319" s="1" t="s">
        <v>1255</v>
      </c>
      <c r="L319" s="2">
        <v>85.985960000000006</v>
      </c>
      <c r="M319" s="2">
        <v>27.396989999999999</v>
      </c>
      <c r="N319" s="1">
        <v>354</v>
      </c>
      <c r="O319" s="2">
        <v>210039</v>
      </c>
      <c r="P319" s="1">
        <v>21</v>
      </c>
      <c r="Q319" s="1">
        <v>4</v>
      </c>
      <c r="R319" s="2">
        <v>31.144469999999998</v>
      </c>
      <c r="S319" s="2">
        <v>210039</v>
      </c>
      <c r="T319" s="1" t="s">
        <v>834</v>
      </c>
      <c r="U319" s="1" t="str">
        <f>VLOOKUP(T319,VOCAB!$A$2:$A$15,1,0)</f>
        <v>Ramechhap</v>
      </c>
      <c r="V319" s="1" t="s">
        <v>155</v>
      </c>
      <c r="W319" s="1" t="s">
        <v>160</v>
      </c>
      <c r="X319" s="1" t="s">
        <v>838</v>
      </c>
      <c r="Y319" s="1" t="s">
        <v>1256</v>
      </c>
      <c r="Z319" s="1" t="s">
        <v>1253</v>
      </c>
    </row>
    <row r="320" spans="1:26" x14ac:dyDescent="0.25">
      <c r="A320" s="1">
        <v>319</v>
      </c>
      <c r="B320" s="1">
        <v>890</v>
      </c>
      <c r="C320" s="1">
        <v>890</v>
      </c>
      <c r="D320" s="1" t="s">
        <v>67</v>
      </c>
      <c r="E320" s="2">
        <v>23106277.616</v>
      </c>
      <c r="F320" s="1" t="s">
        <v>68</v>
      </c>
      <c r="G320" s="1" t="s">
        <v>1257</v>
      </c>
      <c r="H320" s="1" t="s">
        <v>1257</v>
      </c>
      <c r="I320" s="1">
        <v>12007</v>
      </c>
      <c r="J320" s="1" t="s">
        <v>1258</v>
      </c>
      <c r="K320" s="1" t="s">
        <v>1259</v>
      </c>
      <c r="L320" s="2">
        <v>86.792760000000001</v>
      </c>
      <c r="M320" s="2">
        <v>27.400480000000002</v>
      </c>
      <c r="N320" s="1">
        <v>201</v>
      </c>
      <c r="O320" s="2">
        <v>130006</v>
      </c>
      <c r="P320" s="1">
        <v>13</v>
      </c>
      <c r="Q320" s="1">
        <v>3</v>
      </c>
      <c r="R320" s="2">
        <v>23.10669</v>
      </c>
      <c r="S320" s="2">
        <v>130006</v>
      </c>
      <c r="T320" s="1" t="s">
        <v>68</v>
      </c>
      <c r="U320" s="1" t="e">
        <f>VLOOKUP(T320,VOCAB!$A$2:$A$15,1,0)</f>
        <v>#N/A</v>
      </c>
      <c r="V320" s="1" t="s">
        <v>67</v>
      </c>
      <c r="W320" s="1" t="s">
        <v>31</v>
      </c>
      <c r="X320" s="1" t="s">
        <v>73</v>
      </c>
      <c r="Y320" s="1" t="s">
        <v>892</v>
      </c>
      <c r="Z320" s="1" t="s">
        <v>1257</v>
      </c>
    </row>
    <row r="321" spans="1:26" x14ac:dyDescent="0.25">
      <c r="A321" s="1">
        <v>320</v>
      </c>
      <c r="B321" s="1">
        <v>1547</v>
      </c>
      <c r="C321" s="1">
        <v>1547</v>
      </c>
      <c r="D321" s="1" t="s">
        <v>1189</v>
      </c>
      <c r="E321" s="2">
        <v>8311723.227</v>
      </c>
      <c r="F321" s="1" t="s">
        <v>1190</v>
      </c>
      <c r="G321" s="1" t="s">
        <v>1260</v>
      </c>
      <c r="H321" s="1" t="s">
        <v>1261</v>
      </c>
      <c r="I321" s="1">
        <v>47006</v>
      </c>
      <c r="J321" s="1" t="s">
        <v>1262</v>
      </c>
      <c r="K321" s="1" t="s">
        <v>1263</v>
      </c>
      <c r="L321" s="2">
        <v>83.788449999999997</v>
      </c>
      <c r="M321" s="2">
        <v>27.401430000000001</v>
      </c>
      <c r="N321" s="1">
        <v>1248</v>
      </c>
      <c r="O321" s="2">
        <v>480005</v>
      </c>
      <c r="P321" s="1">
        <v>48</v>
      </c>
      <c r="Q321" s="1">
        <v>8</v>
      </c>
      <c r="R321" s="2">
        <v>8.3106799999999996</v>
      </c>
      <c r="S321" s="2">
        <v>480005</v>
      </c>
      <c r="T321" s="1" t="s">
        <v>1190</v>
      </c>
      <c r="U321" s="1" t="e">
        <f>VLOOKUP(T321,VOCAB!$A$2:$A$15,1,0)</f>
        <v>#N/A</v>
      </c>
      <c r="V321" s="1" t="s">
        <v>1189</v>
      </c>
      <c r="W321" s="1" t="s">
        <v>1195</v>
      </c>
      <c r="X321" s="1" t="s">
        <v>1196</v>
      </c>
      <c r="Y321" s="1" t="s">
        <v>1264</v>
      </c>
      <c r="Z321" s="1" t="s">
        <v>1261</v>
      </c>
    </row>
    <row r="322" spans="1:26" x14ac:dyDescent="0.25">
      <c r="A322" s="1">
        <v>321</v>
      </c>
      <c r="B322" s="1">
        <v>623</v>
      </c>
      <c r="C322" s="1">
        <v>623</v>
      </c>
      <c r="D322" s="1" t="s">
        <v>723</v>
      </c>
      <c r="E322" s="2">
        <v>114917924.40700001</v>
      </c>
      <c r="F322" s="1" t="s">
        <v>1265</v>
      </c>
      <c r="G322" s="1" t="s">
        <v>1266</v>
      </c>
      <c r="H322" s="1" t="s">
        <v>1266</v>
      </c>
      <c r="I322" s="1">
        <v>35002</v>
      </c>
      <c r="J322" s="1" t="s">
        <v>1267</v>
      </c>
      <c r="K322" s="1" t="s">
        <v>1268</v>
      </c>
      <c r="L322" s="2">
        <v>84.426509999999993</v>
      </c>
      <c r="M322" s="2">
        <v>27.402170000000002</v>
      </c>
      <c r="N322" s="1">
        <v>778</v>
      </c>
      <c r="O322" s="2">
        <v>350013</v>
      </c>
      <c r="P322" s="1">
        <v>35</v>
      </c>
      <c r="Q322" s="1">
        <v>6</v>
      </c>
      <c r="R322" s="2">
        <v>218.24579</v>
      </c>
      <c r="S322" s="2">
        <v>350013</v>
      </c>
      <c r="T322" s="1" t="s">
        <v>1265</v>
      </c>
      <c r="U322" s="1" t="e">
        <f>VLOOKUP(T322,VOCAB!$A$2:$A$15,1,0)</f>
        <v>#N/A</v>
      </c>
      <c r="V322" s="1" t="s">
        <v>723</v>
      </c>
      <c r="W322" s="1" t="s">
        <v>160</v>
      </c>
      <c r="X322" s="1" t="s">
        <v>1269</v>
      </c>
      <c r="Y322" s="1" t="s">
        <v>1270</v>
      </c>
      <c r="Z322" s="1" t="s">
        <v>746</v>
      </c>
    </row>
    <row r="323" spans="1:26" hidden="1" x14ac:dyDescent="0.25">
      <c r="A323" s="1">
        <v>322</v>
      </c>
      <c r="B323" s="1">
        <v>864</v>
      </c>
      <c r="C323" s="1">
        <v>864</v>
      </c>
      <c r="D323" s="1" t="s">
        <v>67</v>
      </c>
      <c r="E323" s="2">
        <v>30352277.682999998</v>
      </c>
      <c r="F323" s="1" t="s">
        <v>563</v>
      </c>
      <c r="G323" s="1" t="s">
        <v>1271</v>
      </c>
      <c r="H323" s="1" t="s">
        <v>1271</v>
      </c>
      <c r="I323" s="1">
        <v>13036</v>
      </c>
      <c r="J323" s="1" t="s">
        <v>787</v>
      </c>
      <c r="K323" s="1" t="s">
        <v>1272</v>
      </c>
      <c r="L323" s="2">
        <v>86.308620000000005</v>
      </c>
      <c r="M323" s="2">
        <v>27.403649999999999</v>
      </c>
      <c r="N323" s="1">
        <v>177</v>
      </c>
      <c r="O323" s="2">
        <v>120036</v>
      </c>
      <c r="P323" s="1">
        <v>12</v>
      </c>
      <c r="Q323" s="1">
        <v>3</v>
      </c>
      <c r="R323" s="2">
        <v>30.352620000000002</v>
      </c>
      <c r="S323" s="2">
        <v>120036</v>
      </c>
      <c r="T323" s="1" t="s">
        <v>563</v>
      </c>
      <c r="U323" s="1" t="str">
        <f>VLOOKUP(T323,VOCAB!$A$2:$A$15,1,0)</f>
        <v>Okhaldhunga</v>
      </c>
      <c r="V323" s="1" t="s">
        <v>67</v>
      </c>
      <c r="W323" s="1" t="s">
        <v>31</v>
      </c>
      <c r="X323" s="1" t="s">
        <v>567</v>
      </c>
      <c r="Y323" s="1" t="s">
        <v>672</v>
      </c>
      <c r="Z323" s="1" t="s">
        <v>1271</v>
      </c>
    </row>
    <row r="324" spans="1:26" hidden="1" x14ac:dyDescent="0.25">
      <c r="A324" s="1">
        <v>323</v>
      </c>
      <c r="B324" s="1">
        <v>879</v>
      </c>
      <c r="C324" s="1">
        <v>879</v>
      </c>
      <c r="D324" s="1" t="s">
        <v>67</v>
      </c>
      <c r="E324" s="2">
        <v>10910433.359999999</v>
      </c>
      <c r="F324" s="1" t="s">
        <v>563</v>
      </c>
      <c r="G324" s="1" t="s">
        <v>1273</v>
      </c>
      <c r="H324" s="1" t="s">
        <v>1273</v>
      </c>
      <c r="I324" s="1">
        <v>13050</v>
      </c>
      <c r="J324" s="1" t="s">
        <v>518</v>
      </c>
      <c r="K324" s="1" t="s">
        <v>1274</v>
      </c>
      <c r="L324" s="2">
        <v>86.270979999999994</v>
      </c>
      <c r="M324" s="2">
        <v>27.406300000000002</v>
      </c>
      <c r="N324" s="1">
        <v>190</v>
      </c>
      <c r="O324" s="2">
        <v>120051</v>
      </c>
      <c r="P324" s="1">
        <v>12</v>
      </c>
      <c r="Q324" s="1">
        <v>3</v>
      </c>
      <c r="R324" s="2">
        <v>10.90996</v>
      </c>
      <c r="S324" s="2">
        <v>120051</v>
      </c>
      <c r="T324" s="1" t="s">
        <v>563</v>
      </c>
      <c r="U324" s="1" t="str">
        <f>VLOOKUP(T324,VOCAB!$A$2:$A$15,1,0)</f>
        <v>Okhaldhunga</v>
      </c>
      <c r="V324" s="1" t="s">
        <v>67</v>
      </c>
      <c r="W324" s="1" t="s">
        <v>31</v>
      </c>
      <c r="X324" s="1" t="s">
        <v>567</v>
      </c>
      <c r="Y324" s="1" t="s">
        <v>418</v>
      </c>
      <c r="Z324" s="1" t="s">
        <v>1273</v>
      </c>
    </row>
    <row r="325" spans="1:26" x14ac:dyDescent="0.25">
      <c r="A325" s="1">
        <v>324</v>
      </c>
      <c r="B325" s="1">
        <v>1565</v>
      </c>
      <c r="C325" s="1">
        <v>1565</v>
      </c>
      <c r="D325" s="1" t="s">
        <v>1189</v>
      </c>
      <c r="E325" s="2">
        <v>8731330.5189999994</v>
      </c>
      <c r="F325" s="1" t="s">
        <v>1190</v>
      </c>
      <c r="G325" s="1" t="s">
        <v>1275</v>
      </c>
      <c r="H325" s="1" t="s">
        <v>1276</v>
      </c>
      <c r="I325" s="1">
        <v>47023</v>
      </c>
      <c r="J325" s="1" t="s">
        <v>1277</v>
      </c>
      <c r="K325" s="1" t="s">
        <v>1278</v>
      </c>
      <c r="L325" s="2">
        <v>83.814369999999997</v>
      </c>
      <c r="M325" s="2">
        <v>27.40849</v>
      </c>
      <c r="N325" s="1">
        <v>1265</v>
      </c>
      <c r="O325" s="2">
        <v>480023</v>
      </c>
      <c r="P325" s="1">
        <v>48</v>
      </c>
      <c r="Q325" s="1">
        <v>8</v>
      </c>
      <c r="R325" s="2">
        <v>8.7301099999999998</v>
      </c>
      <c r="S325" s="2">
        <v>480023</v>
      </c>
      <c r="T325" s="1" t="s">
        <v>1190</v>
      </c>
      <c r="U325" s="1" t="e">
        <f>VLOOKUP(T325,VOCAB!$A$2:$A$15,1,0)</f>
        <v>#N/A</v>
      </c>
      <c r="V325" s="1" t="s">
        <v>1189</v>
      </c>
      <c r="W325" s="1" t="s">
        <v>1195</v>
      </c>
      <c r="X325" s="1" t="s">
        <v>1196</v>
      </c>
      <c r="Y325" s="1" t="s">
        <v>1279</v>
      </c>
      <c r="Z325" s="1" t="s">
        <v>1276</v>
      </c>
    </row>
    <row r="326" spans="1:26" hidden="1" x14ac:dyDescent="0.25">
      <c r="A326" s="1">
        <v>325</v>
      </c>
      <c r="B326" s="1">
        <v>612</v>
      </c>
      <c r="C326" s="1">
        <v>612</v>
      </c>
      <c r="D326" s="1" t="s">
        <v>723</v>
      </c>
      <c r="E326" s="2">
        <v>37558511.803999998</v>
      </c>
      <c r="F326" s="1" t="s">
        <v>724</v>
      </c>
      <c r="G326" s="1" t="s">
        <v>1280</v>
      </c>
      <c r="H326" s="1" t="s">
        <v>1281</v>
      </c>
      <c r="I326" s="1">
        <v>31032</v>
      </c>
      <c r="J326" s="1" t="s">
        <v>1282</v>
      </c>
      <c r="K326" s="1" t="s">
        <v>1283</v>
      </c>
      <c r="L326" s="2">
        <v>84.969660000000005</v>
      </c>
      <c r="M326" s="2">
        <v>27.4087</v>
      </c>
      <c r="N326" s="1">
        <v>750</v>
      </c>
      <c r="O326" s="2">
        <v>310020</v>
      </c>
      <c r="P326" s="1">
        <v>31</v>
      </c>
      <c r="Q326" s="1">
        <v>6</v>
      </c>
      <c r="R326" s="2">
        <v>261.59541000000002</v>
      </c>
      <c r="S326" s="2">
        <v>310020</v>
      </c>
      <c r="T326" s="1" t="s">
        <v>724</v>
      </c>
      <c r="U326" s="1" t="str">
        <f>VLOOKUP(T326,VOCAB!$A$2:$A$15,1,0)</f>
        <v>Makwanpur</v>
      </c>
      <c r="V326" s="1" t="s">
        <v>723</v>
      </c>
      <c r="W326" s="1" t="s">
        <v>160</v>
      </c>
      <c r="X326" s="1" t="s">
        <v>728</v>
      </c>
      <c r="Y326" s="1" t="s">
        <v>1143</v>
      </c>
      <c r="Z326" s="1" t="s">
        <v>1144</v>
      </c>
    </row>
    <row r="327" spans="1:26" hidden="1" x14ac:dyDescent="0.25">
      <c r="A327" s="1">
        <v>326</v>
      </c>
      <c r="B327" s="1">
        <v>845</v>
      </c>
      <c r="C327" s="1">
        <v>845</v>
      </c>
      <c r="D327" s="1" t="s">
        <v>67</v>
      </c>
      <c r="E327" s="2">
        <v>33546211.596000001</v>
      </c>
      <c r="F327" s="1" t="s">
        <v>563</v>
      </c>
      <c r="G327" s="1" t="s">
        <v>1284</v>
      </c>
      <c r="H327" s="1" t="s">
        <v>1284</v>
      </c>
      <c r="I327" s="1">
        <v>13013</v>
      </c>
      <c r="J327" s="1" t="s">
        <v>210</v>
      </c>
      <c r="K327" s="1" t="s">
        <v>1285</v>
      </c>
      <c r="L327" s="2">
        <v>86.483860000000007</v>
      </c>
      <c r="M327" s="2">
        <v>27.409649999999999</v>
      </c>
      <c r="N327" s="1">
        <v>160</v>
      </c>
      <c r="O327" s="2">
        <v>120017</v>
      </c>
      <c r="P327" s="1">
        <v>12</v>
      </c>
      <c r="Q327" s="1">
        <v>3</v>
      </c>
      <c r="R327" s="2">
        <v>33.545960000000001</v>
      </c>
      <c r="S327" s="2">
        <v>120017</v>
      </c>
      <c r="T327" s="1" t="s">
        <v>563</v>
      </c>
      <c r="U327" s="1" t="str">
        <f>VLOOKUP(T327,VOCAB!$A$2:$A$15,1,0)</f>
        <v>Okhaldhunga</v>
      </c>
      <c r="V327" s="1" t="s">
        <v>67</v>
      </c>
      <c r="W327" s="1" t="s">
        <v>31</v>
      </c>
      <c r="X327" s="1" t="s">
        <v>567</v>
      </c>
      <c r="Y327" s="1" t="s">
        <v>1146</v>
      </c>
      <c r="Z327" s="1" t="s">
        <v>1284</v>
      </c>
    </row>
    <row r="328" spans="1:26" x14ac:dyDescent="0.25">
      <c r="A328" s="1">
        <v>327</v>
      </c>
      <c r="B328" s="1">
        <v>705</v>
      </c>
      <c r="C328" s="1">
        <v>705</v>
      </c>
      <c r="D328" s="1" t="s">
        <v>25</v>
      </c>
      <c r="E328" s="2">
        <v>30422633.460000001</v>
      </c>
      <c r="F328" s="1" t="s">
        <v>610</v>
      </c>
      <c r="G328" s="1" t="s">
        <v>1286</v>
      </c>
      <c r="H328" s="1" t="s">
        <v>1286</v>
      </c>
      <c r="I328" s="1">
        <v>9007</v>
      </c>
      <c r="J328" s="1" t="s">
        <v>1287</v>
      </c>
      <c r="K328" s="1" t="s">
        <v>1288</v>
      </c>
      <c r="L328" s="2">
        <v>87.267139999999998</v>
      </c>
      <c r="M328" s="2">
        <v>27.40981</v>
      </c>
      <c r="N328" s="1">
        <v>36</v>
      </c>
      <c r="O328" s="2">
        <v>90008</v>
      </c>
      <c r="P328" s="1">
        <v>9</v>
      </c>
      <c r="Q328" s="1">
        <v>2</v>
      </c>
      <c r="R328" s="2">
        <v>30.421990000000001</v>
      </c>
      <c r="S328" s="2">
        <v>90008</v>
      </c>
      <c r="T328" s="1" t="s">
        <v>610</v>
      </c>
      <c r="U328" s="1" t="e">
        <f>VLOOKUP(T328,VOCAB!$A$2:$A$15,1,0)</f>
        <v>#N/A</v>
      </c>
      <c r="V328" s="1" t="s">
        <v>25</v>
      </c>
      <c r="W328" s="1" t="s">
        <v>31</v>
      </c>
      <c r="X328" s="1" t="s">
        <v>615</v>
      </c>
      <c r="Y328" s="1" t="s">
        <v>1289</v>
      </c>
      <c r="Z328" s="1" t="s">
        <v>1286</v>
      </c>
    </row>
    <row r="329" spans="1:26" hidden="1" x14ac:dyDescent="0.25">
      <c r="A329" s="1">
        <v>328</v>
      </c>
      <c r="B329" s="1">
        <v>476</v>
      </c>
      <c r="C329" s="1">
        <v>476</v>
      </c>
      <c r="D329" s="1" t="s">
        <v>155</v>
      </c>
      <c r="E329" s="2">
        <v>25481582.995000001</v>
      </c>
      <c r="F329" s="1" t="s">
        <v>834</v>
      </c>
      <c r="G329" s="1" t="s">
        <v>1290</v>
      </c>
      <c r="H329" s="1" t="s">
        <v>1290</v>
      </c>
      <c r="I329" s="1">
        <v>21005</v>
      </c>
      <c r="J329" s="1" t="s">
        <v>1291</v>
      </c>
      <c r="K329" s="1" t="s">
        <v>1292</v>
      </c>
      <c r="L329" s="2">
        <v>86.018889999999999</v>
      </c>
      <c r="M329" s="2">
        <v>27.411539999999999</v>
      </c>
      <c r="N329" s="1">
        <v>351</v>
      </c>
      <c r="O329" s="2">
        <v>210035</v>
      </c>
      <c r="P329" s="1">
        <v>21</v>
      </c>
      <c r="Q329" s="1">
        <v>4</v>
      </c>
      <c r="R329" s="2">
        <v>137.46728999999999</v>
      </c>
      <c r="S329" s="2">
        <v>210035</v>
      </c>
      <c r="T329" s="1" t="s">
        <v>834</v>
      </c>
      <c r="U329" s="1" t="str">
        <f>VLOOKUP(T329,VOCAB!$A$2:$A$15,1,0)</f>
        <v>Ramechhap</v>
      </c>
      <c r="V329" s="1" t="s">
        <v>155</v>
      </c>
      <c r="W329" s="1" t="s">
        <v>160</v>
      </c>
      <c r="X329" s="1" t="s">
        <v>838</v>
      </c>
      <c r="Y329" s="1" t="s">
        <v>1074</v>
      </c>
      <c r="Z329" s="1" t="s">
        <v>1075</v>
      </c>
    </row>
    <row r="330" spans="1:26" hidden="1" x14ac:dyDescent="0.25">
      <c r="A330" s="1">
        <v>329</v>
      </c>
      <c r="B330" s="1">
        <v>479</v>
      </c>
      <c r="C330" s="1">
        <v>479</v>
      </c>
      <c r="D330" s="1" t="s">
        <v>155</v>
      </c>
      <c r="E330" s="2">
        <v>26210974.778000001</v>
      </c>
      <c r="F330" s="1" t="s">
        <v>834</v>
      </c>
      <c r="G330" s="1" t="s">
        <v>1293</v>
      </c>
      <c r="H330" s="1" t="s">
        <v>1293</v>
      </c>
      <c r="I330" s="1">
        <v>21008</v>
      </c>
      <c r="J330" s="1" t="s">
        <v>1294</v>
      </c>
      <c r="K330" s="1" t="s">
        <v>1295</v>
      </c>
      <c r="L330" s="2">
        <v>86.195930000000004</v>
      </c>
      <c r="M330" s="2">
        <v>27.41225</v>
      </c>
      <c r="N330" s="1">
        <v>327</v>
      </c>
      <c r="O330" s="2">
        <v>210008</v>
      </c>
      <c r="P330" s="1">
        <v>21</v>
      </c>
      <c r="Q330" s="1">
        <v>4</v>
      </c>
      <c r="R330" s="2">
        <v>26.210550000000001</v>
      </c>
      <c r="S330" s="2">
        <v>210008</v>
      </c>
      <c r="T330" s="1" t="s">
        <v>834</v>
      </c>
      <c r="U330" s="1" t="str">
        <f>VLOOKUP(T330,VOCAB!$A$2:$A$15,1,0)</f>
        <v>Ramechhap</v>
      </c>
      <c r="V330" s="1" t="s">
        <v>155</v>
      </c>
      <c r="W330" s="1" t="s">
        <v>160</v>
      </c>
      <c r="X330" s="1" t="s">
        <v>838</v>
      </c>
      <c r="Y330" s="1" t="s">
        <v>836</v>
      </c>
      <c r="Z330" s="1" t="s">
        <v>1293</v>
      </c>
    </row>
    <row r="331" spans="1:26" hidden="1" x14ac:dyDescent="0.25">
      <c r="A331" s="1">
        <v>330</v>
      </c>
      <c r="B331" s="1">
        <v>606</v>
      </c>
      <c r="C331" s="1">
        <v>606</v>
      </c>
      <c r="D331" s="1" t="s">
        <v>723</v>
      </c>
      <c r="E331" s="2">
        <v>56125594.766999997</v>
      </c>
      <c r="F331" s="1" t="s">
        <v>724</v>
      </c>
      <c r="G331" s="1" t="s">
        <v>1296</v>
      </c>
      <c r="H331" s="1" t="s">
        <v>1297</v>
      </c>
      <c r="I331" s="1">
        <v>31026</v>
      </c>
      <c r="J331" s="1" t="s">
        <v>1298</v>
      </c>
      <c r="K331" s="1" t="s">
        <v>1299</v>
      </c>
      <c r="L331" s="2">
        <v>85.145719999999997</v>
      </c>
      <c r="M331" s="2">
        <v>27.412269999999999</v>
      </c>
      <c r="N331" s="1">
        <v>757</v>
      </c>
      <c r="O331" s="2">
        <v>310028</v>
      </c>
      <c r="P331" s="1">
        <v>31</v>
      </c>
      <c r="Q331" s="1">
        <v>6</v>
      </c>
      <c r="R331" s="2">
        <v>56.124339999999997</v>
      </c>
      <c r="S331" s="2">
        <v>310028</v>
      </c>
      <c r="T331" s="1" t="s">
        <v>724</v>
      </c>
      <c r="U331" s="1" t="str">
        <f>VLOOKUP(T331,VOCAB!$A$2:$A$15,1,0)</f>
        <v>Makwanpur</v>
      </c>
      <c r="V331" s="1" t="s">
        <v>723</v>
      </c>
      <c r="W331" s="1" t="s">
        <v>160</v>
      </c>
      <c r="X331" s="1" t="s">
        <v>728</v>
      </c>
      <c r="Y331" s="1" t="s">
        <v>1300</v>
      </c>
      <c r="Z331" s="1" t="s">
        <v>1297</v>
      </c>
    </row>
    <row r="332" spans="1:26" x14ac:dyDescent="0.25">
      <c r="A332" s="1">
        <v>331</v>
      </c>
      <c r="B332" s="1">
        <v>765</v>
      </c>
      <c r="C332" s="1">
        <v>765</v>
      </c>
      <c r="D332" s="1" t="s">
        <v>25</v>
      </c>
      <c r="E332" s="2">
        <v>22797313.963</v>
      </c>
      <c r="F332" s="1" t="s">
        <v>98</v>
      </c>
      <c r="G332" s="1" t="s">
        <v>1301</v>
      </c>
      <c r="H332" s="1" t="s">
        <v>1301</v>
      </c>
      <c r="I332" s="1">
        <v>10032</v>
      </c>
      <c r="J332" s="1" t="s">
        <v>350</v>
      </c>
      <c r="K332" s="1" t="s">
        <v>1302</v>
      </c>
      <c r="L332" s="2">
        <v>87.030860000000004</v>
      </c>
      <c r="M332" s="2">
        <v>27.412610000000001</v>
      </c>
      <c r="N332" s="1">
        <v>87</v>
      </c>
      <c r="O332" s="2">
        <v>100034</v>
      </c>
      <c r="P332" s="1">
        <v>10</v>
      </c>
      <c r="Q332" s="1">
        <v>2</v>
      </c>
      <c r="R332" s="2">
        <v>22.796890000000001</v>
      </c>
      <c r="S332" s="2">
        <v>100034</v>
      </c>
      <c r="T332" s="1" t="s">
        <v>98</v>
      </c>
      <c r="U332" s="1" t="e">
        <f>VLOOKUP(T332,VOCAB!$A$2:$A$15,1,0)</f>
        <v>#N/A</v>
      </c>
      <c r="V332" s="1" t="s">
        <v>25</v>
      </c>
      <c r="W332" s="1" t="s">
        <v>31</v>
      </c>
      <c r="X332" s="1" t="s">
        <v>103</v>
      </c>
      <c r="Y332" s="1" t="s">
        <v>657</v>
      </c>
      <c r="Z332" s="1" t="s">
        <v>1301</v>
      </c>
    </row>
    <row r="333" spans="1:26" hidden="1" x14ac:dyDescent="0.25">
      <c r="A333" s="1">
        <v>332</v>
      </c>
      <c r="B333" s="1">
        <v>96</v>
      </c>
      <c r="C333" s="1">
        <v>96</v>
      </c>
      <c r="D333" s="1" t="s">
        <v>1110</v>
      </c>
      <c r="E333" s="2">
        <v>27626841.734999999</v>
      </c>
      <c r="F333" s="1" t="s">
        <v>1111</v>
      </c>
      <c r="G333" s="1" t="s">
        <v>417</v>
      </c>
      <c r="H333" s="1" t="s">
        <v>417</v>
      </c>
      <c r="I333" s="1">
        <v>24020</v>
      </c>
      <c r="J333" s="1" t="s">
        <v>1303</v>
      </c>
      <c r="K333" s="1" t="s">
        <v>1304</v>
      </c>
      <c r="L333" s="2">
        <v>85.537639999999996</v>
      </c>
      <c r="M333" s="2">
        <v>27.41328</v>
      </c>
      <c r="N333" s="1">
        <v>504</v>
      </c>
      <c r="O333" s="2">
        <v>240018</v>
      </c>
      <c r="P333" s="1">
        <v>24</v>
      </c>
      <c r="Q333" s="1">
        <v>5</v>
      </c>
      <c r="R333" s="2">
        <v>27.6328</v>
      </c>
      <c r="S333" s="2">
        <v>240018</v>
      </c>
      <c r="T333" s="1" t="s">
        <v>1111</v>
      </c>
      <c r="U333" s="1" t="str">
        <f>VLOOKUP(T333,VOCAB!$A$2:$A$15,1,0)</f>
        <v>Kavrepalanchok</v>
      </c>
      <c r="V333" s="1" t="s">
        <v>1110</v>
      </c>
      <c r="W333" s="1" t="s">
        <v>160</v>
      </c>
      <c r="X333" s="1" t="s">
        <v>1116</v>
      </c>
      <c r="Y333" s="1" t="s">
        <v>1305</v>
      </c>
      <c r="Z333" s="1" t="s">
        <v>417</v>
      </c>
    </row>
    <row r="334" spans="1:26" x14ac:dyDescent="0.25">
      <c r="A334" s="1">
        <v>333</v>
      </c>
      <c r="B334" s="1">
        <v>809</v>
      </c>
      <c r="C334" s="1">
        <v>809</v>
      </c>
      <c r="D334" s="1" t="s">
        <v>67</v>
      </c>
      <c r="E334" s="2">
        <v>30045796.533</v>
      </c>
      <c r="F334" s="1" t="s">
        <v>1076</v>
      </c>
      <c r="G334" s="1" t="s">
        <v>1306</v>
      </c>
      <c r="H334" s="1" t="s">
        <v>1306</v>
      </c>
      <c r="I334" s="1">
        <v>11014</v>
      </c>
      <c r="J334" s="1" t="s">
        <v>1307</v>
      </c>
      <c r="K334" s="1" t="s">
        <v>1308</v>
      </c>
      <c r="L334" s="2">
        <v>86.719909999999999</v>
      </c>
      <c r="M334" s="2">
        <v>27.41405</v>
      </c>
      <c r="N334" s="1">
        <v>126</v>
      </c>
      <c r="O334" s="2">
        <v>110015</v>
      </c>
      <c r="P334" s="1">
        <v>11</v>
      </c>
      <c r="Q334" s="1">
        <v>3</v>
      </c>
      <c r="R334" s="2">
        <v>30.04598</v>
      </c>
      <c r="S334" s="2">
        <v>110015</v>
      </c>
      <c r="T334" s="1" t="s">
        <v>1076</v>
      </c>
      <c r="U334" s="1" t="e">
        <f>VLOOKUP(T334,VOCAB!$A$2:$A$15,1,0)</f>
        <v>#N/A</v>
      </c>
      <c r="V334" s="1" t="s">
        <v>67</v>
      </c>
      <c r="W334" s="1" t="s">
        <v>31</v>
      </c>
      <c r="X334" s="1" t="s">
        <v>1081</v>
      </c>
      <c r="Y334" s="1" t="s">
        <v>1309</v>
      </c>
      <c r="Z334" s="1" t="s">
        <v>1306</v>
      </c>
    </row>
    <row r="335" spans="1:26" hidden="1" x14ac:dyDescent="0.25">
      <c r="A335" s="1">
        <v>334</v>
      </c>
      <c r="B335" s="1">
        <v>477</v>
      </c>
      <c r="C335" s="1">
        <v>477</v>
      </c>
      <c r="D335" s="1" t="s">
        <v>155</v>
      </c>
      <c r="E335" s="2">
        <v>26833572.747000001</v>
      </c>
      <c r="F335" s="1" t="s">
        <v>834</v>
      </c>
      <c r="G335" s="1" t="s">
        <v>1310</v>
      </c>
      <c r="H335" s="1" t="s">
        <v>1310</v>
      </c>
      <c r="I335" s="1">
        <v>21006</v>
      </c>
      <c r="J335" s="1" t="s">
        <v>1311</v>
      </c>
      <c r="K335" s="1" t="s">
        <v>1312</v>
      </c>
      <c r="L335" s="2">
        <v>85.93674</v>
      </c>
      <c r="M335" s="2">
        <v>27.41508</v>
      </c>
      <c r="N335" s="1">
        <v>325</v>
      </c>
      <c r="O335" s="2">
        <v>210006</v>
      </c>
      <c r="P335" s="1">
        <v>21</v>
      </c>
      <c r="Q335" s="1">
        <v>4</v>
      </c>
      <c r="R335" s="2">
        <v>26.833939999999998</v>
      </c>
      <c r="S335" s="2">
        <v>210006</v>
      </c>
      <c r="T335" s="1" t="s">
        <v>834</v>
      </c>
      <c r="U335" s="1" t="str">
        <f>VLOOKUP(T335,VOCAB!$A$2:$A$15,1,0)</f>
        <v>Ramechhap</v>
      </c>
      <c r="V335" s="1" t="s">
        <v>155</v>
      </c>
      <c r="W335" s="1" t="s">
        <v>160</v>
      </c>
      <c r="X335" s="1" t="s">
        <v>838</v>
      </c>
      <c r="Y335" s="1" t="s">
        <v>1131</v>
      </c>
      <c r="Z335" s="1" t="s">
        <v>1310</v>
      </c>
    </row>
    <row r="336" spans="1:26" x14ac:dyDescent="0.25">
      <c r="A336" s="1">
        <v>335</v>
      </c>
      <c r="B336" s="1">
        <v>811</v>
      </c>
      <c r="C336" s="1">
        <v>811</v>
      </c>
      <c r="D336" s="1" t="s">
        <v>67</v>
      </c>
      <c r="E336" s="2">
        <v>11441347.173</v>
      </c>
      <c r="F336" s="1" t="s">
        <v>1076</v>
      </c>
      <c r="G336" s="1" t="s">
        <v>1313</v>
      </c>
      <c r="H336" s="1" t="s">
        <v>1314</v>
      </c>
      <c r="I336" s="1">
        <v>11015</v>
      </c>
      <c r="J336" s="1" t="s">
        <v>1315</v>
      </c>
      <c r="K336" s="1" t="s">
        <v>1316</v>
      </c>
      <c r="L336" s="2">
        <v>86.655140000000003</v>
      </c>
      <c r="M336" s="2">
        <v>27.415120000000002</v>
      </c>
      <c r="N336" s="1">
        <v>128</v>
      </c>
      <c r="O336" s="2">
        <v>110017</v>
      </c>
      <c r="P336" s="1">
        <v>11</v>
      </c>
      <c r="Q336" s="1">
        <v>3</v>
      </c>
      <c r="R336" s="2">
        <v>11.44116</v>
      </c>
      <c r="S336" s="2">
        <v>110017</v>
      </c>
      <c r="T336" s="1" t="s">
        <v>1076</v>
      </c>
      <c r="U336" s="1" t="e">
        <f>VLOOKUP(T336,VOCAB!$A$2:$A$15,1,0)</f>
        <v>#N/A</v>
      </c>
      <c r="V336" s="1" t="s">
        <v>67</v>
      </c>
      <c r="W336" s="1" t="s">
        <v>31</v>
      </c>
      <c r="X336" s="1" t="s">
        <v>1081</v>
      </c>
      <c r="Y336" s="1" t="s">
        <v>1317</v>
      </c>
      <c r="Z336" s="1" t="s">
        <v>1314</v>
      </c>
    </row>
    <row r="337" spans="1:26" hidden="1" x14ac:dyDescent="0.25">
      <c r="A337" s="1">
        <v>336</v>
      </c>
      <c r="B337" s="1">
        <v>107</v>
      </c>
      <c r="C337" s="1">
        <v>107</v>
      </c>
      <c r="D337" s="1" t="s">
        <v>1110</v>
      </c>
      <c r="E337" s="2">
        <v>33112714.932</v>
      </c>
      <c r="F337" s="1" t="s">
        <v>1111</v>
      </c>
      <c r="G337" s="1" t="s">
        <v>1318</v>
      </c>
      <c r="H337" s="1" t="s">
        <v>1319</v>
      </c>
      <c r="I337" s="1">
        <v>24066</v>
      </c>
      <c r="J337" s="1" t="s">
        <v>1320</v>
      </c>
      <c r="K337" s="1" t="s">
        <v>1321</v>
      </c>
      <c r="L337" s="2">
        <v>85.621970000000005</v>
      </c>
      <c r="M337" s="2">
        <v>27.41516</v>
      </c>
      <c r="N337" s="1">
        <v>513</v>
      </c>
      <c r="O337" s="2">
        <v>240029</v>
      </c>
      <c r="P337" s="1">
        <v>24</v>
      </c>
      <c r="Q337" s="1">
        <v>5</v>
      </c>
      <c r="R337" s="2">
        <v>33.112769999999998</v>
      </c>
      <c r="S337" s="2">
        <v>240029</v>
      </c>
      <c r="T337" s="1" t="s">
        <v>1111</v>
      </c>
      <c r="U337" s="1" t="str">
        <f>VLOOKUP(T337,VOCAB!$A$2:$A$15,1,0)</f>
        <v>Kavrepalanchok</v>
      </c>
      <c r="V337" s="1" t="s">
        <v>1110</v>
      </c>
      <c r="W337" s="1" t="s">
        <v>160</v>
      </c>
      <c r="X337" s="1" t="s">
        <v>1116</v>
      </c>
      <c r="Y337" s="1" t="s">
        <v>1229</v>
      </c>
      <c r="Z337" s="1" t="s">
        <v>1319</v>
      </c>
    </row>
    <row r="338" spans="1:26" hidden="1" x14ac:dyDescent="0.25">
      <c r="A338" s="1">
        <v>337</v>
      </c>
      <c r="B338" s="1">
        <v>481</v>
      </c>
      <c r="C338" s="1">
        <v>481</v>
      </c>
      <c r="D338" s="1" t="s">
        <v>155</v>
      </c>
      <c r="E338" s="2">
        <v>10015367.751</v>
      </c>
      <c r="F338" s="1" t="s">
        <v>834</v>
      </c>
      <c r="G338" s="1" t="s">
        <v>207</v>
      </c>
      <c r="H338" s="1" t="s">
        <v>207</v>
      </c>
      <c r="I338" s="1">
        <v>21010</v>
      </c>
      <c r="J338" s="1" t="s">
        <v>1322</v>
      </c>
      <c r="K338" s="1" t="s">
        <v>1323</v>
      </c>
      <c r="L338" s="2">
        <v>86.053370000000001</v>
      </c>
      <c r="M338" s="2">
        <v>27.415800000000001</v>
      </c>
      <c r="N338" s="1">
        <v>351</v>
      </c>
      <c r="O338" s="2">
        <v>210035</v>
      </c>
      <c r="P338" s="1">
        <v>21</v>
      </c>
      <c r="Q338" s="1">
        <v>4</v>
      </c>
      <c r="R338" s="2">
        <v>137.46728999999999</v>
      </c>
      <c r="S338" s="2">
        <v>210035</v>
      </c>
      <c r="T338" s="1" t="s">
        <v>834</v>
      </c>
      <c r="U338" s="1" t="str">
        <f>VLOOKUP(T338,VOCAB!$A$2:$A$15,1,0)</f>
        <v>Ramechhap</v>
      </c>
      <c r="V338" s="1" t="s">
        <v>155</v>
      </c>
      <c r="W338" s="1" t="s">
        <v>160</v>
      </c>
      <c r="X338" s="1" t="s">
        <v>838</v>
      </c>
      <c r="Y338" s="1" t="s">
        <v>1074</v>
      </c>
      <c r="Z338" s="1" t="s">
        <v>1075</v>
      </c>
    </row>
    <row r="339" spans="1:26" hidden="1" x14ac:dyDescent="0.25">
      <c r="A339" s="1">
        <v>338</v>
      </c>
      <c r="B339" s="1">
        <v>446</v>
      </c>
      <c r="C339" s="1">
        <v>446</v>
      </c>
      <c r="D339" s="1" t="s">
        <v>155</v>
      </c>
      <c r="E339" s="2">
        <v>35344048.405000001</v>
      </c>
      <c r="F339" s="1" t="s">
        <v>156</v>
      </c>
      <c r="G339" s="1" t="s">
        <v>1324</v>
      </c>
      <c r="H339" s="1" t="s">
        <v>1325</v>
      </c>
      <c r="I339" s="1">
        <v>20029</v>
      </c>
      <c r="J339" s="1" t="s">
        <v>1043</v>
      </c>
      <c r="K339" s="1" t="s">
        <v>1326</v>
      </c>
      <c r="L339" s="2">
        <v>85.8108</v>
      </c>
      <c r="M339" s="2">
        <v>27.41629</v>
      </c>
      <c r="N339" s="1">
        <v>297</v>
      </c>
      <c r="O339" s="2">
        <v>200029</v>
      </c>
      <c r="P339" s="1">
        <v>20</v>
      </c>
      <c r="Q339" s="1">
        <v>4</v>
      </c>
      <c r="R339" s="2">
        <v>35.343960000000003</v>
      </c>
      <c r="S339" s="2">
        <v>200029</v>
      </c>
      <c r="T339" s="1" t="s">
        <v>156</v>
      </c>
      <c r="U339" s="1" t="str">
        <f>VLOOKUP(T339,VOCAB!$A$2:$A$15,1,0)</f>
        <v>Sindhuli</v>
      </c>
      <c r="V339" s="1" t="s">
        <v>155</v>
      </c>
      <c r="W339" s="1" t="s">
        <v>160</v>
      </c>
      <c r="X339" s="1" t="s">
        <v>161</v>
      </c>
      <c r="Y339" s="1" t="s">
        <v>435</v>
      </c>
      <c r="Z339" s="1" t="s">
        <v>1325</v>
      </c>
    </row>
    <row r="340" spans="1:26" hidden="1" x14ac:dyDescent="0.25">
      <c r="A340" s="1">
        <v>339</v>
      </c>
      <c r="B340" s="1">
        <v>90</v>
      </c>
      <c r="C340" s="1">
        <v>90</v>
      </c>
      <c r="D340" s="1" t="s">
        <v>1110</v>
      </c>
      <c r="E340" s="2">
        <v>39834103.280000001</v>
      </c>
      <c r="F340" s="1" t="s">
        <v>1111</v>
      </c>
      <c r="G340" s="1" t="s">
        <v>1327</v>
      </c>
      <c r="H340" s="1" t="s">
        <v>1327</v>
      </c>
      <c r="I340" s="1">
        <v>24011</v>
      </c>
      <c r="J340" s="1" t="s">
        <v>1328</v>
      </c>
      <c r="K340" s="1" t="s">
        <v>1329</v>
      </c>
      <c r="L340" s="2">
        <v>85.673720000000003</v>
      </c>
      <c r="M340" s="2">
        <v>27.417300000000001</v>
      </c>
      <c r="N340" s="1">
        <v>498</v>
      </c>
      <c r="O340" s="2">
        <v>240012</v>
      </c>
      <c r="P340" s="1">
        <v>24</v>
      </c>
      <c r="Q340" s="1">
        <v>5</v>
      </c>
      <c r="R340" s="2">
        <v>39.83379</v>
      </c>
      <c r="S340" s="2">
        <v>240012</v>
      </c>
      <c r="T340" s="1" t="s">
        <v>1111</v>
      </c>
      <c r="U340" s="1" t="str">
        <f>VLOOKUP(T340,VOCAB!$A$2:$A$15,1,0)</f>
        <v>Kavrepalanchok</v>
      </c>
      <c r="V340" s="1" t="s">
        <v>1110</v>
      </c>
      <c r="W340" s="1" t="s">
        <v>160</v>
      </c>
      <c r="X340" s="1" t="s">
        <v>1116</v>
      </c>
      <c r="Y340" s="1" t="s">
        <v>1330</v>
      </c>
      <c r="Z340" s="1" t="s">
        <v>1327</v>
      </c>
    </row>
    <row r="341" spans="1:26" hidden="1" x14ac:dyDescent="0.25">
      <c r="A341" s="1">
        <v>340</v>
      </c>
      <c r="B341" s="1">
        <v>598</v>
      </c>
      <c r="C341" s="1">
        <v>598</v>
      </c>
      <c r="D341" s="1" t="s">
        <v>723</v>
      </c>
      <c r="E341" s="2">
        <v>47772220.353</v>
      </c>
      <c r="F341" s="1" t="s">
        <v>724</v>
      </c>
      <c r="G341" s="1" t="s">
        <v>1331</v>
      </c>
      <c r="H341" s="1" t="s">
        <v>1332</v>
      </c>
      <c r="I341" s="1">
        <v>31019</v>
      </c>
      <c r="J341" s="1" t="s">
        <v>1333</v>
      </c>
      <c r="K341" s="1" t="s">
        <v>1334</v>
      </c>
      <c r="L341" s="2">
        <v>85.036699999999996</v>
      </c>
      <c r="M341" s="2">
        <v>27.41769</v>
      </c>
      <c r="N341" s="1">
        <v>750</v>
      </c>
      <c r="O341" s="2">
        <v>310020</v>
      </c>
      <c r="P341" s="1">
        <v>31</v>
      </c>
      <c r="Q341" s="1">
        <v>6</v>
      </c>
      <c r="R341" s="2">
        <v>261.59541000000002</v>
      </c>
      <c r="S341" s="2">
        <v>310020</v>
      </c>
      <c r="T341" s="1" t="s">
        <v>724</v>
      </c>
      <c r="U341" s="1" t="str">
        <f>VLOOKUP(T341,VOCAB!$A$2:$A$15,1,0)</f>
        <v>Makwanpur</v>
      </c>
      <c r="V341" s="1" t="s">
        <v>723</v>
      </c>
      <c r="W341" s="1" t="s">
        <v>160</v>
      </c>
      <c r="X341" s="1" t="s">
        <v>728</v>
      </c>
      <c r="Y341" s="1" t="s">
        <v>1143</v>
      </c>
      <c r="Z341" s="1" t="s">
        <v>1144</v>
      </c>
    </row>
    <row r="342" spans="1:26" hidden="1" x14ac:dyDescent="0.25">
      <c r="A342" s="1">
        <v>341</v>
      </c>
      <c r="B342" s="1">
        <v>151</v>
      </c>
      <c r="C342" s="1">
        <v>151</v>
      </c>
      <c r="D342" s="1" t="s">
        <v>1110</v>
      </c>
      <c r="E342" s="2">
        <v>19753587.460999999</v>
      </c>
      <c r="F342" s="1" t="s">
        <v>1111</v>
      </c>
      <c r="G342" s="1" t="s">
        <v>1335</v>
      </c>
      <c r="H342" s="1" t="s">
        <v>1335</v>
      </c>
      <c r="I342" s="1">
        <v>24071</v>
      </c>
      <c r="J342" s="1" t="s">
        <v>1336</v>
      </c>
      <c r="K342" s="1" t="s">
        <v>1337</v>
      </c>
      <c r="L342" s="2">
        <v>85.469939999999994</v>
      </c>
      <c r="M342" s="2">
        <v>27.41874</v>
      </c>
      <c r="N342" s="1">
        <v>551</v>
      </c>
      <c r="O342" s="2">
        <v>240073</v>
      </c>
      <c r="P342" s="1">
        <v>24</v>
      </c>
      <c r="Q342" s="1">
        <v>5</v>
      </c>
      <c r="R342" s="2">
        <v>17.438079999999999</v>
      </c>
      <c r="S342" s="2">
        <v>240073</v>
      </c>
      <c r="T342" s="1" t="s">
        <v>1111</v>
      </c>
      <c r="U342" s="1" t="str">
        <f>VLOOKUP(T342,VOCAB!$A$2:$A$15,1,0)</f>
        <v>Kavrepalanchok</v>
      </c>
      <c r="V342" s="1" t="s">
        <v>1110</v>
      </c>
      <c r="W342" s="1" t="s">
        <v>160</v>
      </c>
      <c r="X342" s="1" t="s">
        <v>1116</v>
      </c>
      <c r="Y342" s="1" t="s">
        <v>1338</v>
      </c>
      <c r="Z342" s="1" t="s">
        <v>1335</v>
      </c>
    </row>
    <row r="343" spans="1:26" x14ac:dyDescent="0.25">
      <c r="A343" s="1">
        <v>342</v>
      </c>
      <c r="B343" s="1">
        <v>1586</v>
      </c>
      <c r="C343" s="1">
        <v>1586</v>
      </c>
      <c r="D343" s="1" t="s">
        <v>1189</v>
      </c>
      <c r="E343" s="2">
        <v>16994440.555</v>
      </c>
      <c r="F343" s="1" t="s">
        <v>1190</v>
      </c>
      <c r="G343" s="1" t="s">
        <v>1339</v>
      </c>
      <c r="H343" s="1" t="s">
        <v>1339</v>
      </c>
      <c r="I343" s="1">
        <v>47044</v>
      </c>
      <c r="J343" s="1" t="s">
        <v>1340</v>
      </c>
      <c r="K343" s="1" t="s">
        <v>1341</v>
      </c>
      <c r="L343" s="2">
        <v>83.846069999999997</v>
      </c>
      <c r="M343" s="2">
        <v>27.418859999999999</v>
      </c>
      <c r="N343" s="1">
        <v>1284</v>
      </c>
      <c r="O343" s="2">
        <v>480044</v>
      </c>
      <c r="P343" s="1">
        <v>48</v>
      </c>
      <c r="Q343" s="1">
        <v>8</v>
      </c>
      <c r="R343" s="2">
        <v>16.994589999999999</v>
      </c>
      <c r="S343" s="2">
        <v>480044</v>
      </c>
      <c r="T343" s="1" t="s">
        <v>1190</v>
      </c>
      <c r="U343" s="1" t="e">
        <f>VLOOKUP(T343,VOCAB!$A$2:$A$15,1,0)</f>
        <v>#N/A</v>
      </c>
      <c r="V343" s="1" t="s">
        <v>1189</v>
      </c>
      <c r="W343" s="1" t="s">
        <v>1195</v>
      </c>
      <c r="X343" s="1" t="s">
        <v>1196</v>
      </c>
      <c r="Y343" s="1" t="s">
        <v>1342</v>
      </c>
      <c r="Z343" s="1" t="s">
        <v>1339</v>
      </c>
    </row>
    <row r="344" spans="1:26" x14ac:dyDescent="0.25">
      <c r="A344" s="1">
        <v>343</v>
      </c>
      <c r="B344" s="1">
        <v>828</v>
      </c>
      <c r="C344" s="1">
        <v>828</v>
      </c>
      <c r="D344" s="1" t="s">
        <v>67</v>
      </c>
      <c r="E344" s="2">
        <v>26965362.098999999</v>
      </c>
      <c r="F344" s="1" t="s">
        <v>1076</v>
      </c>
      <c r="G344" s="1" t="s">
        <v>1343</v>
      </c>
      <c r="H344" s="1" t="s">
        <v>1344</v>
      </c>
      <c r="I344" s="1">
        <v>11033</v>
      </c>
      <c r="J344" s="1" t="s">
        <v>1221</v>
      </c>
      <c r="K344" s="1" t="s">
        <v>1345</v>
      </c>
      <c r="L344" s="2">
        <v>86.585880000000003</v>
      </c>
      <c r="M344" s="2">
        <v>27.420870000000001</v>
      </c>
      <c r="N344" s="1">
        <v>144</v>
      </c>
      <c r="O344" s="2">
        <v>110034</v>
      </c>
      <c r="P344" s="1">
        <v>11</v>
      </c>
      <c r="Q344" s="1">
        <v>3</v>
      </c>
      <c r="R344" s="2">
        <v>26.965579999999999</v>
      </c>
      <c r="S344" s="2">
        <v>110034</v>
      </c>
      <c r="T344" s="1" t="s">
        <v>1076</v>
      </c>
      <c r="U344" s="1" t="e">
        <f>VLOOKUP(T344,VOCAB!$A$2:$A$15,1,0)</f>
        <v>#N/A</v>
      </c>
      <c r="V344" s="1" t="s">
        <v>67</v>
      </c>
      <c r="W344" s="1" t="s">
        <v>31</v>
      </c>
      <c r="X344" s="1" t="s">
        <v>1081</v>
      </c>
      <c r="Y344" s="1" t="s">
        <v>1346</v>
      </c>
      <c r="Z344" s="1" t="s">
        <v>1344</v>
      </c>
    </row>
    <row r="345" spans="1:26" hidden="1" x14ac:dyDescent="0.25">
      <c r="A345" s="1">
        <v>344</v>
      </c>
      <c r="B345" s="1">
        <v>507</v>
      </c>
      <c r="C345" s="1">
        <v>507</v>
      </c>
      <c r="D345" s="1" t="s">
        <v>155</v>
      </c>
      <c r="E345" s="2">
        <v>17164631.190000001</v>
      </c>
      <c r="F345" s="1" t="s">
        <v>834</v>
      </c>
      <c r="G345" s="1" t="s">
        <v>1347</v>
      </c>
      <c r="H345" s="1" t="s">
        <v>1348</v>
      </c>
      <c r="I345" s="1">
        <v>21035</v>
      </c>
      <c r="J345" s="1" t="s">
        <v>1349</v>
      </c>
      <c r="K345" s="1" t="s">
        <v>1350</v>
      </c>
      <c r="L345" s="2">
        <v>86.151319999999998</v>
      </c>
      <c r="M345" s="2">
        <v>27.421749999999999</v>
      </c>
      <c r="N345" s="1">
        <v>352</v>
      </c>
      <c r="O345" s="2">
        <v>210036</v>
      </c>
      <c r="P345" s="1">
        <v>21</v>
      </c>
      <c r="Q345" s="1">
        <v>4</v>
      </c>
      <c r="R345" s="2">
        <v>17.16423</v>
      </c>
      <c r="S345" s="2">
        <v>210036</v>
      </c>
      <c r="T345" s="1" t="s">
        <v>834</v>
      </c>
      <c r="U345" s="1" t="str">
        <f>VLOOKUP(T345,VOCAB!$A$2:$A$15,1,0)</f>
        <v>Ramechhap</v>
      </c>
      <c r="V345" s="1" t="s">
        <v>155</v>
      </c>
      <c r="W345" s="1" t="s">
        <v>160</v>
      </c>
      <c r="X345" s="1" t="s">
        <v>838</v>
      </c>
      <c r="Y345" s="1" t="s">
        <v>1351</v>
      </c>
      <c r="Z345" s="1" t="s">
        <v>1348</v>
      </c>
    </row>
    <row r="346" spans="1:26" x14ac:dyDescent="0.25">
      <c r="A346" s="1">
        <v>345</v>
      </c>
      <c r="B346" s="1">
        <v>1613</v>
      </c>
      <c r="C346" s="1">
        <v>1613</v>
      </c>
      <c r="D346" s="1" t="s">
        <v>1189</v>
      </c>
      <c r="E346" s="2">
        <v>8157535.7740000002</v>
      </c>
      <c r="F346" s="1" t="s">
        <v>1190</v>
      </c>
      <c r="G346" s="1" t="s">
        <v>1352</v>
      </c>
      <c r="H346" s="1" t="s">
        <v>1353</v>
      </c>
      <c r="I346" s="1">
        <v>47071</v>
      </c>
      <c r="J346" s="1" t="s">
        <v>1354</v>
      </c>
      <c r="K346" s="1" t="s">
        <v>1355</v>
      </c>
      <c r="L346" s="2">
        <v>83.765919999999994</v>
      </c>
      <c r="M346" s="2">
        <v>27.423770000000001</v>
      </c>
      <c r="N346" s="1">
        <v>1304</v>
      </c>
      <c r="O346" s="2">
        <v>480071</v>
      </c>
      <c r="P346" s="1">
        <v>48</v>
      </c>
      <c r="Q346" s="1">
        <v>8</v>
      </c>
      <c r="R346" s="2">
        <v>8.1576299999999993</v>
      </c>
      <c r="S346" s="2">
        <v>480071</v>
      </c>
      <c r="T346" s="1" t="s">
        <v>1190</v>
      </c>
      <c r="U346" s="1" t="e">
        <f>VLOOKUP(T346,VOCAB!$A$2:$A$15,1,0)</f>
        <v>#N/A</v>
      </c>
      <c r="V346" s="1" t="s">
        <v>1189</v>
      </c>
      <c r="W346" s="1" t="s">
        <v>1195</v>
      </c>
      <c r="X346" s="1" t="s">
        <v>1196</v>
      </c>
      <c r="Y346" s="1" t="s">
        <v>1356</v>
      </c>
      <c r="Z346" s="1" t="s">
        <v>1353</v>
      </c>
    </row>
    <row r="347" spans="1:26" x14ac:dyDescent="0.25">
      <c r="A347" s="1">
        <v>346</v>
      </c>
      <c r="B347" s="1">
        <v>1551</v>
      </c>
      <c r="C347" s="1">
        <v>1551</v>
      </c>
      <c r="D347" s="1" t="s">
        <v>1189</v>
      </c>
      <c r="E347" s="2">
        <v>7857600.1720000003</v>
      </c>
      <c r="F347" s="1" t="s">
        <v>1190</v>
      </c>
      <c r="G347" s="1" t="s">
        <v>1357</v>
      </c>
      <c r="H347" s="1" t="s">
        <v>1358</v>
      </c>
      <c r="I347" s="1">
        <v>47009</v>
      </c>
      <c r="J347" s="1" t="s">
        <v>1359</v>
      </c>
      <c r="K347" s="1" t="s">
        <v>1360</v>
      </c>
      <c r="L347" s="2">
        <v>83.741389999999996</v>
      </c>
      <c r="M347" s="2">
        <v>27.424510000000001</v>
      </c>
      <c r="N347" s="1">
        <v>1252</v>
      </c>
      <c r="O347" s="2">
        <v>480009</v>
      </c>
      <c r="P347" s="1">
        <v>48</v>
      </c>
      <c r="Q347" s="1">
        <v>8</v>
      </c>
      <c r="R347" s="2">
        <v>7.8578900000000003</v>
      </c>
      <c r="S347" s="2">
        <v>480009</v>
      </c>
      <c r="T347" s="1" t="s">
        <v>1190</v>
      </c>
      <c r="U347" s="1" t="e">
        <f>VLOOKUP(T347,VOCAB!$A$2:$A$15,1,0)</f>
        <v>#N/A</v>
      </c>
      <c r="V347" s="1" t="s">
        <v>1189</v>
      </c>
      <c r="W347" s="1" t="s">
        <v>1195</v>
      </c>
      <c r="X347" s="1" t="s">
        <v>1196</v>
      </c>
      <c r="Y347" s="1" t="s">
        <v>1361</v>
      </c>
      <c r="Z347" s="1" t="s">
        <v>1358</v>
      </c>
    </row>
    <row r="348" spans="1:26" hidden="1" x14ac:dyDescent="0.25">
      <c r="A348" s="1">
        <v>347</v>
      </c>
      <c r="B348" s="1">
        <v>852</v>
      </c>
      <c r="C348" s="1">
        <v>852</v>
      </c>
      <c r="D348" s="1" t="s">
        <v>67</v>
      </c>
      <c r="E348" s="2">
        <v>41665813.306999996</v>
      </c>
      <c r="F348" s="1" t="s">
        <v>563</v>
      </c>
      <c r="G348" s="1" t="s">
        <v>1362</v>
      </c>
      <c r="H348" s="1" t="s">
        <v>1363</v>
      </c>
      <c r="I348" s="1">
        <v>13019</v>
      </c>
      <c r="J348" s="1" t="s">
        <v>1364</v>
      </c>
      <c r="K348" s="1" t="s">
        <v>1365</v>
      </c>
      <c r="L348" s="2">
        <v>86.358590000000007</v>
      </c>
      <c r="M348" s="2">
        <v>27.425049999999999</v>
      </c>
      <c r="N348" s="1">
        <v>166</v>
      </c>
      <c r="O348" s="2">
        <v>120024</v>
      </c>
      <c r="P348" s="1">
        <v>12</v>
      </c>
      <c r="Q348" s="1">
        <v>3</v>
      </c>
      <c r="R348" s="2">
        <v>41.665900000000001</v>
      </c>
      <c r="S348" s="2">
        <v>120024</v>
      </c>
      <c r="T348" s="1" t="s">
        <v>563</v>
      </c>
      <c r="U348" s="1" t="str">
        <f>VLOOKUP(T348,VOCAB!$A$2:$A$15,1,0)</f>
        <v>Okhaldhunga</v>
      </c>
      <c r="V348" s="1" t="s">
        <v>67</v>
      </c>
      <c r="W348" s="1" t="s">
        <v>31</v>
      </c>
      <c r="X348" s="1" t="s">
        <v>567</v>
      </c>
      <c r="Y348" s="1" t="s">
        <v>1200</v>
      </c>
      <c r="Z348" s="1" t="s">
        <v>1363</v>
      </c>
    </row>
    <row r="349" spans="1:26" hidden="1" x14ac:dyDescent="0.25">
      <c r="A349" s="1">
        <v>348</v>
      </c>
      <c r="B349" s="1">
        <v>138</v>
      </c>
      <c r="C349" s="1">
        <v>138</v>
      </c>
      <c r="D349" s="1" t="s">
        <v>1110</v>
      </c>
      <c r="E349" s="2">
        <v>22529172.010000002</v>
      </c>
      <c r="F349" s="1" t="s">
        <v>1111</v>
      </c>
      <c r="G349" s="1" t="s">
        <v>1366</v>
      </c>
      <c r="H349" s="1" t="s">
        <v>1366</v>
      </c>
      <c r="I349" s="1">
        <v>24056</v>
      </c>
      <c r="J349" s="1" t="s">
        <v>1367</v>
      </c>
      <c r="K349" s="1" t="s">
        <v>1368</v>
      </c>
      <c r="L349" s="2">
        <v>85.437399999999997</v>
      </c>
      <c r="M349" s="2">
        <v>27.425370000000001</v>
      </c>
      <c r="N349" s="1">
        <v>539</v>
      </c>
      <c r="O349" s="2">
        <v>240060</v>
      </c>
      <c r="P349" s="1">
        <v>24</v>
      </c>
      <c r="Q349" s="1">
        <v>5</v>
      </c>
      <c r="R349" s="2">
        <v>24.3001</v>
      </c>
      <c r="S349" s="2">
        <v>240060</v>
      </c>
      <c r="T349" s="1" t="s">
        <v>1111</v>
      </c>
      <c r="U349" s="1" t="str">
        <f>VLOOKUP(T349,VOCAB!$A$2:$A$15,1,0)</f>
        <v>Kavrepalanchok</v>
      </c>
      <c r="V349" s="1" t="s">
        <v>1110</v>
      </c>
      <c r="W349" s="1" t="s">
        <v>160</v>
      </c>
      <c r="X349" s="1" t="s">
        <v>1116</v>
      </c>
      <c r="Y349" s="1" t="s">
        <v>1369</v>
      </c>
      <c r="Z349" s="1" t="s">
        <v>1366</v>
      </c>
    </row>
    <row r="350" spans="1:26" x14ac:dyDescent="0.25">
      <c r="A350" s="1">
        <v>349</v>
      </c>
      <c r="B350" s="1">
        <v>647</v>
      </c>
      <c r="C350" s="1">
        <v>647</v>
      </c>
      <c r="D350" s="1" t="s">
        <v>723</v>
      </c>
      <c r="E350" s="2">
        <v>34350524.133000001</v>
      </c>
      <c r="F350" s="1" t="s">
        <v>1265</v>
      </c>
      <c r="G350" s="1" t="s">
        <v>1370</v>
      </c>
      <c r="H350" s="1" t="s">
        <v>1371</v>
      </c>
      <c r="I350" s="1">
        <v>35001</v>
      </c>
      <c r="J350" s="1" t="s">
        <v>1372</v>
      </c>
      <c r="K350" s="1" t="s">
        <v>1373</v>
      </c>
      <c r="L350" s="2">
        <v>84.339449999999999</v>
      </c>
      <c r="M350" s="2">
        <v>27.426030000000001</v>
      </c>
      <c r="N350" s="1">
        <v>778</v>
      </c>
      <c r="O350" s="2">
        <v>350013</v>
      </c>
      <c r="P350" s="1">
        <v>35</v>
      </c>
      <c r="Q350" s="1">
        <v>6</v>
      </c>
      <c r="R350" s="2">
        <v>218.24579</v>
      </c>
      <c r="S350" s="2">
        <v>350013</v>
      </c>
      <c r="T350" s="1" t="s">
        <v>1265</v>
      </c>
      <c r="U350" s="1" t="e">
        <f>VLOOKUP(T350,VOCAB!$A$2:$A$15,1,0)</f>
        <v>#N/A</v>
      </c>
      <c r="V350" s="1" t="s">
        <v>723</v>
      </c>
      <c r="W350" s="1" t="s">
        <v>160</v>
      </c>
      <c r="X350" s="1" t="s">
        <v>1269</v>
      </c>
      <c r="Y350" s="1" t="s">
        <v>1270</v>
      </c>
      <c r="Z350" s="1" t="s">
        <v>746</v>
      </c>
    </row>
    <row r="351" spans="1:26" hidden="1" x14ac:dyDescent="0.25">
      <c r="A351" s="1">
        <v>350</v>
      </c>
      <c r="B351" s="1">
        <v>596</v>
      </c>
      <c r="C351" s="1">
        <v>596</v>
      </c>
      <c r="D351" s="1" t="s">
        <v>723</v>
      </c>
      <c r="E351" s="2">
        <v>106275956.65800001</v>
      </c>
      <c r="F351" s="1" t="s">
        <v>724</v>
      </c>
      <c r="G351" s="1" t="s">
        <v>1374</v>
      </c>
      <c r="H351" s="1" t="s">
        <v>1374</v>
      </c>
      <c r="I351" s="1">
        <v>31016</v>
      </c>
      <c r="J351" s="1" t="s">
        <v>1375</v>
      </c>
      <c r="K351" s="1" t="s">
        <v>1376</v>
      </c>
      <c r="L351" s="2">
        <v>84.892420000000001</v>
      </c>
      <c r="M351" s="2">
        <v>27.42604</v>
      </c>
      <c r="N351" s="1">
        <v>749</v>
      </c>
      <c r="O351" s="2">
        <v>310018</v>
      </c>
      <c r="P351" s="1">
        <v>31</v>
      </c>
      <c r="Q351" s="1">
        <v>6</v>
      </c>
      <c r="R351" s="2">
        <v>106.27531</v>
      </c>
      <c r="S351" s="2">
        <v>310018</v>
      </c>
      <c r="T351" s="1" t="s">
        <v>724</v>
      </c>
      <c r="U351" s="1" t="str">
        <f>VLOOKUP(T351,VOCAB!$A$2:$A$15,1,0)</f>
        <v>Makwanpur</v>
      </c>
      <c r="V351" s="1" t="s">
        <v>723</v>
      </c>
      <c r="W351" s="1" t="s">
        <v>160</v>
      </c>
      <c r="X351" s="1" t="s">
        <v>728</v>
      </c>
      <c r="Y351" s="1" t="s">
        <v>1377</v>
      </c>
      <c r="Z351" s="1" t="s">
        <v>1374</v>
      </c>
    </row>
    <row r="352" spans="1:26" x14ac:dyDescent="0.25">
      <c r="A352" s="1">
        <v>351</v>
      </c>
      <c r="B352" s="1">
        <v>727</v>
      </c>
      <c r="C352" s="1">
        <v>727</v>
      </c>
      <c r="D352" s="1" t="s">
        <v>25</v>
      </c>
      <c r="E352" s="2">
        <v>31520673.175999999</v>
      </c>
      <c r="F352" s="1" t="s">
        <v>610</v>
      </c>
      <c r="G352" s="1" t="s">
        <v>1118</v>
      </c>
      <c r="H352" s="1" t="s">
        <v>1118</v>
      </c>
      <c r="I352" s="1">
        <v>9029</v>
      </c>
      <c r="J352" s="1" t="s">
        <v>1378</v>
      </c>
      <c r="K352" s="1" t="s">
        <v>1379</v>
      </c>
      <c r="L352" s="2">
        <v>87.153229999999994</v>
      </c>
      <c r="M352" s="2">
        <v>27.426410000000001</v>
      </c>
      <c r="N352" s="1">
        <v>53</v>
      </c>
      <c r="O352" s="2">
        <v>90030</v>
      </c>
      <c r="P352" s="1">
        <v>9</v>
      </c>
      <c r="Q352" s="1">
        <v>2</v>
      </c>
      <c r="R352" s="2">
        <v>31.520720000000001</v>
      </c>
      <c r="S352" s="2">
        <v>90030</v>
      </c>
      <c r="T352" s="1" t="s">
        <v>610</v>
      </c>
      <c r="U352" s="1" t="e">
        <f>VLOOKUP(T352,VOCAB!$A$2:$A$15,1,0)</f>
        <v>#N/A</v>
      </c>
      <c r="V352" s="1" t="s">
        <v>25</v>
      </c>
      <c r="W352" s="1" t="s">
        <v>31</v>
      </c>
      <c r="X352" s="1" t="s">
        <v>615</v>
      </c>
      <c r="Y352" s="1" t="s">
        <v>613</v>
      </c>
      <c r="Z352" s="1" t="s">
        <v>1118</v>
      </c>
    </row>
    <row r="353" spans="1:26" x14ac:dyDescent="0.25">
      <c r="A353" s="1">
        <v>352</v>
      </c>
      <c r="B353" s="1">
        <v>1566</v>
      </c>
      <c r="C353" s="1">
        <v>1566</v>
      </c>
      <c r="D353" s="1" t="s">
        <v>1189</v>
      </c>
      <c r="E353" s="2">
        <v>11868377.567</v>
      </c>
      <c r="F353" s="1" t="s">
        <v>1190</v>
      </c>
      <c r="G353" s="1" t="s">
        <v>1380</v>
      </c>
      <c r="H353" s="1" t="s">
        <v>1380</v>
      </c>
      <c r="I353" s="1">
        <v>47024</v>
      </c>
      <c r="J353" s="1" t="s">
        <v>1381</v>
      </c>
      <c r="K353" s="1" t="s">
        <v>1382</v>
      </c>
      <c r="L353" s="2">
        <v>83.795119999999997</v>
      </c>
      <c r="M353" s="2">
        <v>27.42643</v>
      </c>
      <c r="N353" s="1">
        <v>1266</v>
      </c>
      <c r="O353" s="2">
        <v>480024</v>
      </c>
      <c r="P353" s="1">
        <v>48</v>
      </c>
      <c r="Q353" s="1">
        <v>8</v>
      </c>
      <c r="R353" s="2">
        <v>11.868209999999999</v>
      </c>
      <c r="S353" s="2">
        <v>480024</v>
      </c>
      <c r="T353" s="1" t="s">
        <v>1190</v>
      </c>
      <c r="U353" s="1" t="e">
        <f>VLOOKUP(T353,VOCAB!$A$2:$A$15,1,0)</f>
        <v>#N/A</v>
      </c>
      <c r="V353" s="1" t="s">
        <v>1189</v>
      </c>
      <c r="W353" s="1" t="s">
        <v>1195</v>
      </c>
      <c r="X353" s="1" t="s">
        <v>1196</v>
      </c>
      <c r="Y353" s="1" t="s">
        <v>1383</v>
      </c>
      <c r="Z353" s="1" t="s">
        <v>1384</v>
      </c>
    </row>
    <row r="354" spans="1:26" hidden="1" x14ac:dyDescent="0.25">
      <c r="A354" s="1">
        <v>353</v>
      </c>
      <c r="B354" s="1">
        <v>621</v>
      </c>
      <c r="C354" s="1">
        <v>621</v>
      </c>
      <c r="D354" s="1" t="s">
        <v>723</v>
      </c>
      <c r="E354" s="2">
        <v>66332504.561999999</v>
      </c>
      <c r="F354" s="1" t="s">
        <v>724</v>
      </c>
      <c r="G354" s="1" t="s">
        <v>1385</v>
      </c>
      <c r="H354" s="1" t="s">
        <v>1385</v>
      </c>
      <c r="I354" s="1">
        <v>31043</v>
      </c>
      <c r="J354" s="1" t="s">
        <v>1386</v>
      </c>
      <c r="K354" s="1" t="s">
        <v>1387</v>
      </c>
      <c r="L354" s="2">
        <v>85.233630000000005</v>
      </c>
      <c r="M354" s="2">
        <v>27.426439999999999</v>
      </c>
      <c r="N354" s="1">
        <v>770</v>
      </c>
      <c r="O354" s="2">
        <v>310043</v>
      </c>
      <c r="P354" s="1">
        <v>31</v>
      </c>
      <c r="Q354" s="1">
        <v>6</v>
      </c>
      <c r="R354" s="2">
        <v>66.33193</v>
      </c>
      <c r="S354" s="2">
        <v>310043</v>
      </c>
      <c r="T354" s="1" t="s">
        <v>724</v>
      </c>
      <c r="U354" s="1" t="str">
        <f>VLOOKUP(T354,VOCAB!$A$2:$A$15,1,0)</f>
        <v>Makwanpur</v>
      </c>
      <c r="V354" s="1" t="s">
        <v>723</v>
      </c>
      <c r="W354" s="1" t="s">
        <v>160</v>
      </c>
      <c r="X354" s="1" t="s">
        <v>728</v>
      </c>
      <c r="Y354" s="1" t="s">
        <v>1388</v>
      </c>
      <c r="Z354" s="1" t="s">
        <v>1385</v>
      </c>
    </row>
    <row r="355" spans="1:26" x14ac:dyDescent="0.25">
      <c r="A355" s="1">
        <v>354</v>
      </c>
      <c r="B355" s="1">
        <v>747</v>
      </c>
      <c r="C355" s="1">
        <v>747</v>
      </c>
      <c r="D355" s="1" t="s">
        <v>25</v>
      </c>
      <c r="E355" s="2">
        <v>17065811.228999998</v>
      </c>
      <c r="F355" s="1" t="s">
        <v>98</v>
      </c>
      <c r="G355" s="1" t="s">
        <v>1389</v>
      </c>
      <c r="H355" s="1" t="s">
        <v>1390</v>
      </c>
      <c r="I355" s="1">
        <v>10014</v>
      </c>
      <c r="J355" s="1" t="s">
        <v>659</v>
      </c>
      <c r="K355" s="1" t="s">
        <v>1391</v>
      </c>
      <c r="L355" s="2">
        <v>87.061700000000002</v>
      </c>
      <c r="M355" s="2">
        <v>27.427</v>
      </c>
      <c r="N355" s="1">
        <v>71</v>
      </c>
      <c r="O355" s="2">
        <v>100016</v>
      </c>
      <c r="P355" s="1">
        <v>10</v>
      </c>
      <c r="Q355" s="1">
        <v>2</v>
      </c>
      <c r="R355" s="2">
        <v>17.066099999999999</v>
      </c>
      <c r="S355" s="2">
        <v>100016</v>
      </c>
      <c r="T355" s="1" t="s">
        <v>98</v>
      </c>
      <c r="U355" s="1" t="e">
        <f>VLOOKUP(T355,VOCAB!$A$2:$A$15,1,0)</f>
        <v>#N/A</v>
      </c>
      <c r="V355" s="1" t="s">
        <v>25</v>
      </c>
      <c r="W355" s="1" t="s">
        <v>31</v>
      </c>
      <c r="X355" s="1" t="s">
        <v>103</v>
      </c>
      <c r="Y355" s="1" t="s">
        <v>618</v>
      </c>
      <c r="Z355" s="1" t="s">
        <v>1390</v>
      </c>
    </row>
    <row r="356" spans="1:26" hidden="1" x14ac:dyDescent="0.25">
      <c r="A356" s="1">
        <v>355</v>
      </c>
      <c r="B356" s="1">
        <v>525</v>
      </c>
      <c r="C356" s="1">
        <v>525</v>
      </c>
      <c r="D356" s="1" t="s">
        <v>155</v>
      </c>
      <c r="E356" s="2">
        <v>12670245.645</v>
      </c>
      <c r="F356" s="1" t="s">
        <v>834</v>
      </c>
      <c r="G356" s="1" t="s">
        <v>1392</v>
      </c>
      <c r="H356" s="1" t="s">
        <v>1392</v>
      </c>
      <c r="I356" s="1">
        <v>21054</v>
      </c>
      <c r="J356" s="1" t="s">
        <v>1393</v>
      </c>
      <c r="K356" s="1" t="s">
        <v>1394</v>
      </c>
      <c r="L356" s="2">
        <v>86.111400000000003</v>
      </c>
      <c r="M356" s="2">
        <v>27.42765</v>
      </c>
      <c r="N356" s="1">
        <v>366</v>
      </c>
      <c r="O356" s="2">
        <v>210054</v>
      </c>
      <c r="P356" s="1">
        <v>21</v>
      </c>
      <c r="Q356" s="1">
        <v>4</v>
      </c>
      <c r="R356" s="2">
        <v>12.670450000000001</v>
      </c>
      <c r="S356" s="2">
        <v>210054</v>
      </c>
      <c r="T356" s="1" t="s">
        <v>834</v>
      </c>
      <c r="U356" s="1" t="str">
        <f>VLOOKUP(T356,VOCAB!$A$2:$A$15,1,0)</f>
        <v>Ramechhap</v>
      </c>
      <c r="V356" s="1" t="s">
        <v>155</v>
      </c>
      <c r="W356" s="1" t="s">
        <v>160</v>
      </c>
      <c r="X356" s="1" t="s">
        <v>838</v>
      </c>
      <c r="Y356" s="1" t="s">
        <v>1395</v>
      </c>
      <c r="Z356" s="1" t="s">
        <v>1392</v>
      </c>
    </row>
    <row r="357" spans="1:26" hidden="1" x14ac:dyDescent="0.25">
      <c r="A357" s="1">
        <v>356</v>
      </c>
      <c r="B357" s="1">
        <v>86</v>
      </c>
      <c r="C357" s="1">
        <v>86</v>
      </c>
      <c r="D357" s="1" t="s">
        <v>1110</v>
      </c>
      <c r="E357" s="2">
        <v>34487441.767999999</v>
      </c>
      <c r="F357" s="1" t="s">
        <v>1111</v>
      </c>
      <c r="G357" s="1" t="s">
        <v>1396</v>
      </c>
      <c r="H357" s="1" t="s">
        <v>1396</v>
      </c>
      <c r="I357" s="1">
        <v>24006</v>
      </c>
      <c r="J357" s="1" t="s">
        <v>1397</v>
      </c>
      <c r="K357" s="1" t="s">
        <v>1398</v>
      </c>
      <c r="L357" s="2">
        <v>85.752139999999997</v>
      </c>
      <c r="M357" s="2">
        <v>27.429849999999998</v>
      </c>
      <c r="N357" s="1">
        <v>494</v>
      </c>
      <c r="O357" s="2">
        <v>240008</v>
      </c>
      <c r="P357" s="1">
        <v>24</v>
      </c>
      <c r="Q357" s="1">
        <v>5</v>
      </c>
      <c r="R357" s="2">
        <v>34.487560000000002</v>
      </c>
      <c r="S357" s="2">
        <v>240008</v>
      </c>
      <c r="T357" s="1" t="s">
        <v>1111</v>
      </c>
      <c r="U357" s="1" t="str">
        <f>VLOOKUP(T357,VOCAB!$A$2:$A$15,1,0)</f>
        <v>Kavrepalanchok</v>
      </c>
      <c r="V357" s="1" t="s">
        <v>1110</v>
      </c>
      <c r="W357" s="1" t="s">
        <v>160</v>
      </c>
      <c r="X357" s="1" t="s">
        <v>1116</v>
      </c>
      <c r="Y357" s="1" t="s">
        <v>1399</v>
      </c>
      <c r="Z357" s="1" t="s">
        <v>1396</v>
      </c>
    </row>
    <row r="358" spans="1:26" x14ac:dyDescent="0.25">
      <c r="A358" s="1">
        <v>357</v>
      </c>
      <c r="B358" s="1">
        <v>813</v>
      </c>
      <c r="C358" s="1">
        <v>813</v>
      </c>
      <c r="D358" s="1" t="s">
        <v>67</v>
      </c>
      <c r="E358" s="2">
        <v>34233148.995999999</v>
      </c>
      <c r="F358" s="1" t="s">
        <v>1076</v>
      </c>
      <c r="G358" s="1" t="s">
        <v>1400</v>
      </c>
      <c r="H358" s="1" t="s">
        <v>1401</v>
      </c>
      <c r="I358" s="1">
        <v>11017</v>
      </c>
      <c r="J358" s="1" t="s">
        <v>1402</v>
      </c>
      <c r="K358" s="1" t="s">
        <v>1403</v>
      </c>
      <c r="L358" s="2">
        <v>86.535820000000001</v>
      </c>
      <c r="M358" s="2">
        <v>27.431429999999999</v>
      </c>
      <c r="N358" s="1">
        <v>130</v>
      </c>
      <c r="O358" s="2">
        <v>110019</v>
      </c>
      <c r="P358" s="1">
        <v>11</v>
      </c>
      <c r="Q358" s="1">
        <v>3</v>
      </c>
      <c r="R358" s="2">
        <v>34.232889999999998</v>
      </c>
      <c r="S358" s="2">
        <v>110019</v>
      </c>
      <c r="T358" s="1" t="s">
        <v>1076</v>
      </c>
      <c r="U358" s="1" t="e">
        <f>VLOOKUP(T358,VOCAB!$A$2:$A$15,1,0)</f>
        <v>#N/A</v>
      </c>
      <c r="V358" s="1" t="s">
        <v>67</v>
      </c>
      <c r="W358" s="1" t="s">
        <v>31</v>
      </c>
      <c r="X358" s="1" t="s">
        <v>1081</v>
      </c>
      <c r="Y358" s="1" t="s">
        <v>1315</v>
      </c>
      <c r="Z358" s="1" t="s">
        <v>1401</v>
      </c>
    </row>
    <row r="359" spans="1:26" hidden="1" x14ac:dyDescent="0.25">
      <c r="A359" s="1">
        <v>358</v>
      </c>
      <c r="B359" s="1">
        <v>863</v>
      </c>
      <c r="C359" s="1">
        <v>863</v>
      </c>
      <c r="D359" s="1" t="s">
        <v>67</v>
      </c>
      <c r="E359" s="2">
        <v>59544465.648999996</v>
      </c>
      <c r="F359" s="1" t="s">
        <v>563</v>
      </c>
      <c r="G359" s="1" t="s">
        <v>1404</v>
      </c>
      <c r="H359" s="1" t="s">
        <v>1405</v>
      </c>
      <c r="I359" s="1">
        <v>13032</v>
      </c>
      <c r="J359" s="1" t="s">
        <v>998</v>
      </c>
      <c r="K359" s="1" t="s">
        <v>1406</v>
      </c>
      <c r="L359" s="2">
        <v>86.420289999999994</v>
      </c>
      <c r="M359" s="2">
        <v>27.43355</v>
      </c>
      <c r="N359" s="1">
        <v>176</v>
      </c>
      <c r="O359" s="2">
        <v>120035</v>
      </c>
      <c r="P359" s="1">
        <v>12</v>
      </c>
      <c r="Q359" s="1">
        <v>3</v>
      </c>
      <c r="R359" s="2">
        <v>59.543700000000001</v>
      </c>
      <c r="S359" s="2">
        <v>120035</v>
      </c>
      <c r="T359" s="1" t="s">
        <v>563</v>
      </c>
      <c r="U359" s="1" t="str">
        <f>VLOOKUP(T359,VOCAB!$A$2:$A$15,1,0)</f>
        <v>Okhaldhunga</v>
      </c>
      <c r="V359" s="1" t="s">
        <v>67</v>
      </c>
      <c r="W359" s="1" t="s">
        <v>31</v>
      </c>
      <c r="X359" s="1" t="s">
        <v>567</v>
      </c>
      <c r="Y359" s="1" t="s">
        <v>589</v>
      </c>
      <c r="Z359" s="1" t="s">
        <v>1405</v>
      </c>
    </row>
    <row r="360" spans="1:26" hidden="1" x14ac:dyDescent="0.25">
      <c r="A360" s="1">
        <v>359</v>
      </c>
      <c r="B360" s="1">
        <v>519</v>
      </c>
      <c r="C360" s="1">
        <v>519</v>
      </c>
      <c r="D360" s="1" t="s">
        <v>155</v>
      </c>
      <c r="E360" s="2">
        <v>16554341.196</v>
      </c>
      <c r="F360" s="1" t="s">
        <v>834</v>
      </c>
      <c r="G360" s="1" t="s">
        <v>1407</v>
      </c>
      <c r="H360" s="1" t="s">
        <v>1407</v>
      </c>
      <c r="I360" s="1">
        <v>21047</v>
      </c>
      <c r="J360" s="1" t="s">
        <v>1408</v>
      </c>
      <c r="K360" s="1" t="s">
        <v>1409</v>
      </c>
      <c r="L360" s="2">
        <v>86.225949999999997</v>
      </c>
      <c r="M360" s="2">
        <v>27.433879999999998</v>
      </c>
      <c r="N360" s="1">
        <v>363</v>
      </c>
      <c r="O360" s="2">
        <v>210048</v>
      </c>
      <c r="P360" s="1">
        <v>21</v>
      </c>
      <c r="Q360" s="1">
        <v>4</v>
      </c>
      <c r="R360" s="2">
        <v>16.554310000000001</v>
      </c>
      <c r="S360" s="2">
        <v>210048</v>
      </c>
      <c r="T360" s="1" t="s">
        <v>834</v>
      </c>
      <c r="U360" s="1" t="str">
        <f>VLOOKUP(T360,VOCAB!$A$2:$A$15,1,0)</f>
        <v>Ramechhap</v>
      </c>
      <c r="V360" s="1" t="s">
        <v>155</v>
      </c>
      <c r="W360" s="1" t="s">
        <v>160</v>
      </c>
      <c r="X360" s="1" t="s">
        <v>838</v>
      </c>
      <c r="Y360" s="1" t="s">
        <v>1410</v>
      </c>
      <c r="Z360" s="1" t="s">
        <v>1407</v>
      </c>
    </row>
    <row r="361" spans="1:26" x14ac:dyDescent="0.25">
      <c r="A361" s="1">
        <v>360</v>
      </c>
      <c r="B361" s="1">
        <v>625</v>
      </c>
      <c r="C361" s="1">
        <v>625</v>
      </c>
      <c r="D361" s="1" t="s">
        <v>723</v>
      </c>
      <c r="E361" s="2">
        <v>42402438.803999998</v>
      </c>
      <c r="F361" s="1" t="s">
        <v>1265</v>
      </c>
      <c r="G361" s="1" t="s">
        <v>1411</v>
      </c>
      <c r="H361" s="1" t="s">
        <v>1412</v>
      </c>
      <c r="I361" s="1">
        <v>35004</v>
      </c>
      <c r="J361" s="1" t="s">
        <v>1413</v>
      </c>
      <c r="K361" s="1" t="s">
        <v>1414</v>
      </c>
      <c r="L361" s="2">
        <v>84.304220000000001</v>
      </c>
      <c r="M361" s="2">
        <v>27.434449999999998</v>
      </c>
      <c r="N361" s="1">
        <v>778</v>
      </c>
      <c r="O361" s="2">
        <v>350013</v>
      </c>
      <c r="P361" s="1">
        <v>35</v>
      </c>
      <c r="Q361" s="1">
        <v>6</v>
      </c>
      <c r="R361" s="2">
        <v>218.24579</v>
      </c>
      <c r="S361" s="2">
        <v>350013</v>
      </c>
      <c r="T361" s="1" t="s">
        <v>1265</v>
      </c>
      <c r="U361" s="1" t="e">
        <f>VLOOKUP(T361,VOCAB!$A$2:$A$15,1,0)</f>
        <v>#N/A</v>
      </c>
      <c r="V361" s="1" t="s">
        <v>723</v>
      </c>
      <c r="W361" s="1" t="s">
        <v>160</v>
      </c>
      <c r="X361" s="1" t="s">
        <v>1269</v>
      </c>
      <c r="Y361" s="1" t="s">
        <v>1270</v>
      </c>
      <c r="Z361" s="1" t="s">
        <v>746</v>
      </c>
    </row>
    <row r="362" spans="1:26" hidden="1" x14ac:dyDescent="0.25">
      <c r="A362" s="1">
        <v>361</v>
      </c>
      <c r="B362" s="1">
        <v>608</v>
      </c>
      <c r="C362" s="1">
        <v>608</v>
      </c>
      <c r="D362" s="1" t="s">
        <v>723</v>
      </c>
      <c r="E362" s="2">
        <v>18670714.978999998</v>
      </c>
      <c r="F362" s="1" t="s">
        <v>724</v>
      </c>
      <c r="G362" s="1" t="s">
        <v>1186</v>
      </c>
      <c r="H362" s="1" t="s">
        <v>1186</v>
      </c>
      <c r="I362" s="1">
        <v>31028</v>
      </c>
      <c r="J362" s="1" t="s">
        <v>1415</v>
      </c>
      <c r="K362" s="1" t="s">
        <v>1416</v>
      </c>
      <c r="L362" s="2">
        <v>85.306079999999994</v>
      </c>
      <c r="M362" s="2">
        <v>27.434529999999999</v>
      </c>
      <c r="N362" s="1">
        <v>759</v>
      </c>
      <c r="O362" s="2">
        <v>310030</v>
      </c>
      <c r="P362" s="1">
        <v>31</v>
      </c>
      <c r="Q362" s="1">
        <v>6</v>
      </c>
      <c r="R362" s="2">
        <v>18.671230000000001</v>
      </c>
      <c r="S362" s="2">
        <v>310030</v>
      </c>
      <c r="T362" s="1" t="s">
        <v>724</v>
      </c>
      <c r="U362" s="1" t="str">
        <f>VLOOKUP(T362,VOCAB!$A$2:$A$15,1,0)</f>
        <v>Makwanpur</v>
      </c>
      <c r="V362" s="1" t="s">
        <v>723</v>
      </c>
      <c r="W362" s="1" t="s">
        <v>160</v>
      </c>
      <c r="X362" s="1" t="s">
        <v>728</v>
      </c>
      <c r="Y362" s="1" t="s">
        <v>1417</v>
      </c>
      <c r="Z362" s="1" t="s">
        <v>1186</v>
      </c>
    </row>
    <row r="363" spans="1:26" x14ac:dyDescent="0.25">
      <c r="A363" s="1">
        <v>362</v>
      </c>
      <c r="B363" s="1">
        <v>815</v>
      </c>
      <c r="C363" s="1">
        <v>815</v>
      </c>
      <c r="D363" s="1" t="s">
        <v>67</v>
      </c>
      <c r="E363" s="2">
        <v>30850853.572000001</v>
      </c>
      <c r="F363" s="1" t="s">
        <v>1076</v>
      </c>
      <c r="G363" s="1" t="s">
        <v>1418</v>
      </c>
      <c r="H363" s="1" t="s">
        <v>1419</v>
      </c>
      <c r="I363" s="1">
        <v>11019</v>
      </c>
      <c r="J363" s="1" t="s">
        <v>1317</v>
      </c>
      <c r="K363" s="1" t="s">
        <v>1420</v>
      </c>
      <c r="L363" s="2">
        <v>86.765739999999994</v>
      </c>
      <c r="M363" s="2">
        <v>27.43507</v>
      </c>
      <c r="N363" s="1">
        <v>132</v>
      </c>
      <c r="O363" s="2">
        <v>110021</v>
      </c>
      <c r="P363" s="1">
        <v>11</v>
      </c>
      <c r="Q363" s="1">
        <v>3</v>
      </c>
      <c r="R363" s="2">
        <v>30.850460000000002</v>
      </c>
      <c r="S363" s="2">
        <v>110021</v>
      </c>
      <c r="T363" s="1" t="s">
        <v>1076</v>
      </c>
      <c r="U363" s="1" t="e">
        <f>VLOOKUP(T363,VOCAB!$A$2:$A$15,1,0)</f>
        <v>#N/A</v>
      </c>
      <c r="V363" s="1" t="s">
        <v>67</v>
      </c>
      <c r="W363" s="1" t="s">
        <v>31</v>
      </c>
      <c r="X363" s="1" t="s">
        <v>1081</v>
      </c>
      <c r="Y363" s="1" t="s">
        <v>1421</v>
      </c>
      <c r="Z363" s="1" t="s">
        <v>1419</v>
      </c>
    </row>
    <row r="364" spans="1:26" hidden="1" x14ac:dyDescent="0.25">
      <c r="A364" s="1">
        <v>363</v>
      </c>
      <c r="B364" s="1">
        <v>868</v>
      </c>
      <c r="C364" s="1">
        <v>868</v>
      </c>
      <c r="D364" s="1" t="s">
        <v>67</v>
      </c>
      <c r="E364" s="2">
        <v>24246028.568</v>
      </c>
      <c r="F364" s="1" t="s">
        <v>563</v>
      </c>
      <c r="G364" s="1" t="s">
        <v>1422</v>
      </c>
      <c r="H364" s="1" t="s">
        <v>1422</v>
      </c>
      <c r="I364" s="1">
        <v>13039</v>
      </c>
      <c r="J364" s="1" t="s">
        <v>181</v>
      </c>
      <c r="K364" s="1" t="s">
        <v>1423</v>
      </c>
      <c r="L364" s="2">
        <v>86.300539999999998</v>
      </c>
      <c r="M364" s="2">
        <v>27.43657</v>
      </c>
      <c r="N364" s="1">
        <v>181</v>
      </c>
      <c r="O364" s="2">
        <v>120040</v>
      </c>
      <c r="P364" s="1">
        <v>12</v>
      </c>
      <c r="Q364" s="1">
        <v>3</v>
      </c>
      <c r="R364" s="2">
        <v>24.24558</v>
      </c>
      <c r="S364" s="2">
        <v>120040</v>
      </c>
      <c r="T364" s="1" t="s">
        <v>563</v>
      </c>
      <c r="U364" s="1" t="str">
        <f>VLOOKUP(T364,VOCAB!$A$2:$A$15,1,0)</f>
        <v>Okhaldhunga</v>
      </c>
      <c r="V364" s="1" t="s">
        <v>67</v>
      </c>
      <c r="W364" s="1" t="s">
        <v>31</v>
      </c>
      <c r="X364" s="1" t="s">
        <v>567</v>
      </c>
      <c r="Y364" s="1" t="s">
        <v>455</v>
      </c>
      <c r="Z364" s="1" t="s">
        <v>1422</v>
      </c>
    </row>
    <row r="365" spans="1:26" x14ac:dyDescent="0.25">
      <c r="A365" s="1">
        <v>364</v>
      </c>
      <c r="B365" s="1">
        <v>817</v>
      </c>
      <c r="C365" s="1">
        <v>817</v>
      </c>
      <c r="D365" s="1" t="s">
        <v>67</v>
      </c>
      <c r="E365" s="2">
        <v>15117619.028999999</v>
      </c>
      <c r="F365" s="1" t="s">
        <v>1076</v>
      </c>
      <c r="G365" s="1" t="s">
        <v>1424</v>
      </c>
      <c r="H365" s="1" t="s">
        <v>1425</v>
      </c>
      <c r="I365" s="1">
        <v>11020</v>
      </c>
      <c r="J365" s="1" t="s">
        <v>1426</v>
      </c>
      <c r="K365" s="1" t="s">
        <v>1427</v>
      </c>
      <c r="L365" s="2">
        <v>86.671430000000001</v>
      </c>
      <c r="M365" s="2">
        <v>27.437149999999999</v>
      </c>
      <c r="N365" s="1">
        <v>134</v>
      </c>
      <c r="O365" s="2">
        <v>110023</v>
      </c>
      <c r="P365" s="1">
        <v>11</v>
      </c>
      <c r="Q365" s="1">
        <v>3</v>
      </c>
      <c r="R365" s="2">
        <v>15.117660000000001</v>
      </c>
      <c r="S365" s="2">
        <v>110023</v>
      </c>
      <c r="T365" s="1" t="s">
        <v>1076</v>
      </c>
      <c r="U365" s="1" t="e">
        <f>VLOOKUP(T365,VOCAB!$A$2:$A$15,1,0)</f>
        <v>#N/A</v>
      </c>
      <c r="V365" s="1" t="s">
        <v>67</v>
      </c>
      <c r="W365" s="1" t="s">
        <v>31</v>
      </c>
      <c r="X365" s="1" t="s">
        <v>1081</v>
      </c>
      <c r="Y365" s="1" t="s">
        <v>1426</v>
      </c>
      <c r="Z365" s="1" t="s">
        <v>1425</v>
      </c>
    </row>
    <row r="366" spans="1:26" x14ac:dyDescent="0.25">
      <c r="A366" s="1">
        <v>365</v>
      </c>
      <c r="B366" s="1">
        <v>723</v>
      </c>
      <c r="C366" s="1">
        <v>723</v>
      </c>
      <c r="D366" s="1" t="s">
        <v>25</v>
      </c>
      <c r="E366" s="2">
        <v>97605557.319000006</v>
      </c>
      <c r="F366" s="1" t="s">
        <v>610</v>
      </c>
      <c r="G366" s="1" t="s">
        <v>1428</v>
      </c>
      <c r="H366" s="1" t="s">
        <v>1429</v>
      </c>
      <c r="I366" s="1">
        <v>9025</v>
      </c>
      <c r="J366" s="1" t="s">
        <v>750</v>
      </c>
      <c r="K366" s="1" t="s">
        <v>1430</v>
      </c>
      <c r="L366" s="2">
        <v>87.401660000000007</v>
      </c>
      <c r="M366" s="2">
        <v>27.438410000000001</v>
      </c>
      <c r="N366" s="1">
        <v>51</v>
      </c>
      <c r="O366" s="2">
        <v>90026</v>
      </c>
      <c r="P366" s="1">
        <v>9</v>
      </c>
      <c r="Q366" s="1">
        <v>2</v>
      </c>
      <c r="R366" s="2">
        <v>97.609260000000006</v>
      </c>
      <c r="S366" s="2">
        <v>90026</v>
      </c>
      <c r="T366" s="1" t="s">
        <v>610</v>
      </c>
      <c r="U366" s="1" t="e">
        <f>VLOOKUP(T366,VOCAB!$A$2:$A$15,1,0)</f>
        <v>#N/A</v>
      </c>
      <c r="V366" s="1" t="s">
        <v>25</v>
      </c>
      <c r="W366" s="1" t="s">
        <v>31</v>
      </c>
      <c r="X366" s="1" t="s">
        <v>615</v>
      </c>
      <c r="Y366" s="1" t="s">
        <v>943</v>
      </c>
      <c r="Z366" s="1" t="s">
        <v>1431</v>
      </c>
    </row>
    <row r="367" spans="1:26" hidden="1" x14ac:dyDescent="0.25">
      <c r="A367" s="1">
        <v>366</v>
      </c>
      <c r="B367" s="1">
        <v>515</v>
      </c>
      <c r="C367" s="1">
        <v>515</v>
      </c>
      <c r="D367" s="1" t="s">
        <v>155</v>
      </c>
      <c r="E367" s="2">
        <v>20563335.124000002</v>
      </c>
      <c r="F367" s="1" t="s">
        <v>834</v>
      </c>
      <c r="G367" s="1" t="s">
        <v>1432</v>
      </c>
      <c r="H367" s="1" t="s">
        <v>1432</v>
      </c>
      <c r="I367" s="1">
        <v>21043</v>
      </c>
      <c r="J367" s="1" t="s">
        <v>1433</v>
      </c>
      <c r="K367" s="1" t="s">
        <v>1434</v>
      </c>
      <c r="L367" s="2">
        <v>85.860550000000003</v>
      </c>
      <c r="M367" s="2">
        <v>27.43947</v>
      </c>
      <c r="N367" s="1">
        <v>359</v>
      </c>
      <c r="O367" s="2">
        <v>210044</v>
      </c>
      <c r="P367" s="1">
        <v>21</v>
      </c>
      <c r="Q367" s="1">
        <v>4</v>
      </c>
      <c r="R367" s="2">
        <v>20.563230000000001</v>
      </c>
      <c r="S367" s="2">
        <v>210044</v>
      </c>
      <c r="T367" s="1" t="s">
        <v>834</v>
      </c>
      <c r="U367" s="1" t="str">
        <f>VLOOKUP(T367,VOCAB!$A$2:$A$15,1,0)</f>
        <v>Ramechhap</v>
      </c>
      <c r="V367" s="1" t="s">
        <v>155</v>
      </c>
      <c r="W367" s="1" t="s">
        <v>160</v>
      </c>
      <c r="X367" s="1" t="s">
        <v>838</v>
      </c>
      <c r="Y367" s="1" t="s">
        <v>1435</v>
      </c>
      <c r="Z367" s="1" t="s">
        <v>1432</v>
      </c>
    </row>
    <row r="368" spans="1:26" x14ac:dyDescent="0.25">
      <c r="A368" s="1">
        <v>367</v>
      </c>
      <c r="B368" s="1">
        <v>1600</v>
      </c>
      <c r="C368" s="1">
        <v>1600</v>
      </c>
      <c r="D368" s="1" t="s">
        <v>1189</v>
      </c>
      <c r="E368" s="2">
        <v>6341089.4060000004</v>
      </c>
      <c r="F368" s="1" t="s">
        <v>1190</v>
      </c>
      <c r="G368" s="1" t="s">
        <v>1436</v>
      </c>
      <c r="H368" s="1" t="s">
        <v>1437</v>
      </c>
      <c r="I368" s="1">
        <v>47059</v>
      </c>
      <c r="J368" s="1" t="s">
        <v>1438</v>
      </c>
      <c r="K368" s="1" t="s">
        <v>1439</v>
      </c>
      <c r="L368" s="2">
        <v>83.709180000000003</v>
      </c>
      <c r="M368" s="2">
        <v>27.439979999999998</v>
      </c>
      <c r="N368" s="1">
        <v>1295</v>
      </c>
      <c r="O368" s="2">
        <v>480058</v>
      </c>
      <c r="P368" s="1">
        <v>48</v>
      </c>
      <c r="Q368" s="1">
        <v>8</v>
      </c>
      <c r="R368" s="2">
        <v>6.3406200000000004</v>
      </c>
      <c r="S368" s="2">
        <v>480058</v>
      </c>
      <c r="T368" s="1" t="s">
        <v>1190</v>
      </c>
      <c r="U368" s="1" t="e">
        <f>VLOOKUP(T368,VOCAB!$A$2:$A$15,1,0)</f>
        <v>#N/A</v>
      </c>
      <c r="V368" s="1" t="s">
        <v>1189</v>
      </c>
      <c r="W368" s="1" t="s">
        <v>1195</v>
      </c>
      <c r="X368" s="1" t="s">
        <v>1196</v>
      </c>
      <c r="Y368" s="1" t="s">
        <v>1440</v>
      </c>
      <c r="Z368" s="1" t="s">
        <v>1437</v>
      </c>
    </row>
    <row r="369" spans="1:26" x14ac:dyDescent="0.25">
      <c r="A369" s="1">
        <v>368</v>
      </c>
      <c r="B369" s="1">
        <v>769</v>
      </c>
      <c r="C369" s="1">
        <v>769</v>
      </c>
      <c r="D369" s="1" t="s">
        <v>25</v>
      </c>
      <c r="E369" s="2">
        <v>25089915.524</v>
      </c>
      <c r="F369" s="1" t="s">
        <v>98</v>
      </c>
      <c r="G369" s="1" t="s">
        <v>1441</v>
      </c>
      <c r="H369" s="1" t="s">
        <v>1442</v>
      </c>
      <c r="I369" s="1">
        <v>10037</v>
      </c>
      <c r="J369" s="1" t="s">
        <v>429</v>
      </c>
      <c r="K369" s="1" t="s">
        <v>1443</v>
      </c>
      <c r="L369" s="2">
        <v>87.102010000000007</v>
      </c>
      <c r="M369" s="2">
        <v>27.44106</v>
      </c>
      <c r="N369" s="1">
        <v>91</v>
      </c>
      <c r="O369" s="2">
        <v>100038</v>
      </c>
      <c r="P369" s="1">
        <v>10</v>
      </c>
      <c r="Q369" s="1">
        <v>2</v>
      </c>
      <c r="R369" s="2">
        <v>25.089400000000001</v>
      </c>
      <c r="S369" s="2">
        <v>100038</v>
      </c>
      <c r="T369" s="1" t="s">
        <v>98</v>
      </c>
      <c r="U369" s="1" t="e">
        <f>VLOOKUP(T369,VOCAB!$A$2:$A$15,1,0)</f>
        <v>#N/A</v>
      </c>
      <c r="V369" s="1" t="s">
        <v>25</v>
      </c>
      <c r="W369" s="1" t="s">
        <v>31</v>
      </c>
      <c r="X369" s="1" t="s">
        <v>103</v>
      </c>
      <c r="Y369" s="1" t="s">
        <v>529</v>
      </c>
      <c r="Z369" s="1" t="s">
        <v>1442</v>
      </c>
    </row>
    <row r="370" spans="1:26" hidden="1" x14ac:dyDescent="0.25">
      <c r="A370" s="1">
        <v>369</v>
      </c>
      <c r="B370" s="1">
        <v>209</v>
      </c>
      <c r="C370" s="1">
        <v>209</v>
      </c>
      <c r="D370" s="1" t="s">
        <v>1110</v>
      </c>
      <c r="E370" s="2">
        <v>18346199.357999999</v>
      </c>
      <c r="F370" s="1" t="s">
        <v>1444</v>
      </c>
      <c r="G370" s="1" t="s">
        <v>1445</v>
      </c>
      <c r="H370" s="1" t="s">
        <v>1445</v>
      </c>
      <c r="I370" s="1">
        <v>25041</v>
      </c>
      <c r="J370" s="1" t="s">
        <v>1446</v>
      </c>
      <c r="K370" s="1" t="s">
        <v>1447</v>
      </c>
      <c r="L370" s="2">
        <v>85.396590000000003</v>
      </c>
      <c r="M370" s="2">
        <v>27.442720000000001</v>
      </c>
      <c r="N370" s="1">
        <v>591</v>
      </c>
      <c r="O370" s="2">
        <v>250041</v>
      </c>
      <c r="P370" s="1">
        <v>25</v>
      </c>
      <c r="Q370" s="1">
        <v>5</v>
      </c>
      <c r="R370" s="2">
        <v>18.34009</v>
      </c>
      <c r="S370" s="2">
        <v>250041</v>
      </c>
      <c r="T370" s="1" t="s">
        <v>1444</v>
      </c>
      <c r="U370" s="1" t="str">
        <f>VLOOKUP(T370,VOCAB!$A$2:$A$15,1,0)</f>
        <v>Lalitpur</v>
      </c>
      <c r="V370" s="1" t="s">
        <v>1110</v>
      </c>
      <c r="W370" s="1" t="s">
        <v>160</v>
      </c>
      <c r="X370" s="1" t="s">
        <v>1448</v>
      </c>
      <c r="Y370" s="1" t="s">
        <v>1449</v>
      </c>
      <c r="Z370" s="1" t="s">
        <v>1445</v>
      </c>
    </row>
    <row r="371" spans="1:26" hidden="1" x14ac:dyDescent="0.25">
      <c r="A371" s="1">
        <v>370</v>
      </c>
      <c r="B371" s="1">
        <v>185</v>
      </c>
      <c r="C371" s="1">
        <v>185</v>
      </c>
      <c r="D371" s="1" t="s">
        <v>1110</v>
      </c>
      <c r="E371" s="2">
        <v>24313759.133000001</v>
      </c>
      <c r="F371" s="1" t="s">
        <v>1444</v>
      </c>
      <c r="G371" s="1" t="s">
        <v>1450</v>
      </c>
      <c r="H371" s="1" t="s">
        <v>1450</v>
      </c>
      <c r="I371" s="1">
        <v>25017</v>
      </c>
      <c r="J371" s="1" t="s">
        <v>1451</v>
      </c>
      <c r="K371" s="1" t="s">
        <v>1452</v>
      </c>
      <c r="L371" s="2">
        <v>85.365139999999997</v>
      </c>
      <c r="M371" s="2">
        <v>27.443570000000001</v>
      </c>
      <c r="N371" s="1">
        <v>579</v>
      </c>
      <c r="O371" s="2">
        <v>250017</v>
      </c>
      <c r="P371" s="1">
        <v>25</v>
      </c>
      <c r="Q371" s="1">
        <v>5</v>
      </c>
      <c r="R371" s="2">
        <v>24.313379999999999</v>
      </c>
      <c r="S371" s="2">
        <v>250017</v>
      </c>
      <c r="T371" s="1" t="s">
        <v>1444</v>
      </c>
      <c r="U371" s="1" t="str">
        <f>VLOOKUP(T371,VOCAB!$A$2:$A$15,1,0)</f>
        <v>Lalitpur</v>
      </c>
      <c r="V371" s="1" t="s">
        <v>1110</v>
      </c>
      <c r="W371" s="1" t="s">
        <v>160</v>
      </c>
      <c r="X371" s="1" t="s">
        <v>1448</v>
      </c>
      <c r="Y371" s="1" t="s">
        <v>1453</v>
      </c>
      <c r="Z371" s="1" t="s">
        <v>1450</v>
      </c>
    </row>
    <row r="372" spans="1:26" x14ac:dyDescent="0.25">
      <c r="A372" s="1">
        <v>371</v>
      </c>
      <c r="B372" s="1">
        <v>821</v>
      </c>
      <c r="C372" s="1">
        <v>821</v>
      </c>
      <c r="D372" s="1" t="s">
        <v>67</v>
      </c>
      <c r="E372" s="2">
        <v>16420115.825999999</v>
      </c>
      <c r="F372" s="1" t="s">
        <v>1076</v>
      </c>
      <c r="G372" s="1" t="s">
        <v>1454</v>
      </c>
      <c r="H372" s="1" t="s">
        <v>1454</v>
      </c>
      <c r="I372" s="1">
        <v>11024</v>
      </c>
      <c r="J372" s="1" t="s">
        <v>1455</v>
      </c>
      <c r="K372" s="1" t="s">
        <v>1456</v>
      </c>
      <c r="L372" s="2">
        <v>86.630039999999994</v>
      </c>
      <c r="M372" s="2">
        <v>27.444040000000001</v>
      </c>
      <c r="N372" s="1">
        <v>138</v>
      </c>
      <c r="O372" s="2">
        <v>110027</v>
      </c>
      <c r="P372" s="1">
        <v>11</v>
      </c>
      <c r="Q372" s="1">
        <v>3</v>
      </c>
      <c r="R372" s="2">
        <v>16.420210000000001</v>
      </c>
      <c r="S372" s="2">
        <v>110027</v>
      </c>
      <c r="T372" s="1" t="s">
        <v>1076</v>
      </c>
      <c r="U372" s="1" t="e">
        <f>VLOOKUP(T372,VOCAB!$A$2:$A$15,1,0)</f>
        <v>#N/A</v>
      </c>
      <c r="V372" s="1" t="s">
        <v>67</v>
      </c>
      <c r="W372" s="1" t="s">
        <v>31</v>
      </c>
      <c r="X372" s="1" t="s">
        <v>1081</v>
      </c>
      <c r="Y372" s="1" t="s">
        <v>1180</v>
      </c>
      <c r="Z372" s="1" t="s">
        <v>1454</v>
      </c>
    </row>
    <row r="373" spans="1:26" x14ac:dyDescent="0.25">
      <c r="A373" s="1">
        <v>372</v>
      </c>
      <c r="B373" s="1">
        <v>1601</v>
      </c>
      <c r="C373" s="1">
        <v>1601</v>
      </c>
      <c r="D373" s="1" t="s">
        <v>1189</v>
      </c>
      <c r="E373" s="2">
        <v>9882938.3249999993</v>
      </c>
      <c r="F373" s="1" t="s">
        <v>1190</v>
      </c>
      <c r="G373" s="1" t="s">
        <v>1457</v>
      </c>
      <c r="H373" s="1" t="s">
        <v>1458</v>
      </c>
      <c r="I373" s="1">
        <v>47058</v>
      </c>
      <c r="J373" s="1" t="s">
        <v>1459</v>
      </c>
      <c r="K373" s="1" t="s">
        <v>1460</v>
      </c>
      <c r="L373" s="2">
        <v>83.736850000000004</v>
      </c>
      <c r="M373" s="2">
        <v>27.445440000000001</v>
      </c>
      <c r="N373" s="1">
        <v>1296</v>
      </c>
      <c r="O373" s="2">
        <v>480059</v>
      </c>
      <c r="P373" s="1">
        <v>48</v>
      </c>
      <c r="Q373" s="1">
        <v>8</v>
      </c>
      <c r="R373" s="2">
        <v>9.8835599999999992</v>
      </c>
      <c r="S373" s="2">
        <v>480059</v>
      </c>
      <c r="T373" s="1" t="s">
        <v>1190</v>
      </c>
      <c r="U373" s="1" t="e">
        <f>VLOOKUP(T373,VOCAB!$A$2:$A$15,1,0)</f>
        <v>#N/A</v>
      </c>
      <c r="V373" s="1" t="s">
        <v>1189</v>
      </c>
      <c r="W373" s="1" t="s">
        <v>1195</v>
      </c>
      <c r="X373" s="1" t="s">
        <v>1196</v>
      </c>
      <c r="Y373" s="1" t="s">
        <v>1461</v>
      </c>
      <c r="Z373" s="1" t="s">
        <v>1457</v>
      </c>
    </row>
    <row r="374" spans="1:26" hidden="1" x14ac:dyDescent="0.25">
      <c r="A374" s="1">
        <v>373</v>
      </c>
      <c r="B374" s="1">
        <v>81</v>
      </c>
      <c r="C374" s="1">
        <v>81</v>
      </c>
      <c r="D374" s="1" t="s">
        <v>1110</v>
      </c>
      <c r="E374" s="2">
        <v>13192545.681</v>
      </c>
      <c r="F374" s="1" t="s">
        <v>1111</v>
      </c>
      <c r="G374" s="1" t="s">
        <v>1462</v>
      </c>
      <c r="H374" s="1" t="s">
        <v>1463</v>
      </c>
      <c r="I374" s="1">
        <v>24090</v>
      </c>
      <c r="J374" s="1" t="s">
        <v>1464</v>
      </c>
      <c r="K374" s="1" t="s">
        <v>1465</v>
      </c>
      <c r="L374" s="2">
        <v>85.718180000000004</v>
      </c>
      <c r="M374" s="2">
        <v>27.447140000000001</v>
      </c>
      <c r="N374" s="1">
        <v>489</v>
      </c>
      <c r="O374" s="2">
        <v>240003</v>
      </c>
      <c r="P374" s="1">
        <v>24</v>
      </c>
      <c r="Q374" s="1">
        <v>5</v>
      </c>
      <c r="R374" s="2">
        <v>13.19248</v>
      </c>
      <c r="S374" s="2">
        <v>240003</v>
      </c>
      <c r="T374" s="1" t="s">
        <v>1111</v>
      </c>
      <c r="U374" s="1" t="str">
        <f>VLOOKUP(T374,VOCAB!$A$2:$A$15,1,0)</f>
        <v>Kavrepalanchok</v>
      </c>
      <c r="V374" s="1" t="s">
        <v>1110</v>
      </c>
      <c r="W374" s="1" t="s">
        <v>160</v>
      </c>
      <c r="X374" s="1" t="s">
        <v>1116</v>
      </c>
      <c r="Y374" s="1" t="s">
        <v>1466</v>
      </c>
      <c r="Z374" s="1" t="s">
        <v>1463</v>
      </c>
    </row>
    <row r="375" spans="1:26" hidden="1" x14ac:dyDescent="0.25">
      <c r="A375" s="1">
        <v>374</v>
      </c>
      <c r="B375" s="1">
        <v>503</v>
      </c>
      <c r="C375" s="1">
        <v>503</v>
      </c>
      <c r="D375" s="1" t="s">
        <v>155</v>
      </c>
      <c r="E375" s="2">
        <v>17166860.949000001</v>
      </c>
      <c r="F375" s="1" t="s">
        <v>834</v>
      </c>
      <c r="G375" s="1" t="s">
        <v>1034</v>
      </c>
      <c r="H375" s="1" t="s">
        <v>1467</v>
      </c>
      <c r="I375" s="1">
        <v>21032</v>
      </c>
      <c r="J375" s="1" t="s">
        <v>1468</v>
      </c>
      <c r="K375" s="1" t="s">
        <v>1469</v>
      </c>
      <c r="L375" s="2">
        <v>85.911619999999999</v>
      </c>
      <c r="M375" s="2">
        <v>27.447800000000001</v>
      </c>
      <c r="N375" s="1">
        <v>349</v>
      </c>
      <c r="O375" s="2">
        <v>210032</v>
      </c>
      <c r="P375" s="1">
        <v>21</v>
      </c>
      <c r="Q375" s="1">
        <v>4</v>
      </c>
      <c r="R375" s="2">
        <v>17.16686</v>
      </c>
      <c r="S375" s="2">
        <v>210032</v>
      </c>
      <c r="T375" s="1" t="s">
        <v>834</v>
      </c>
      <c r="U375" s="1" t="str">
        <f>VLOOKUP(T375,VOCAB!$A$2:$A$15,1,0)</f>
        <v>Ramechhap</v>
      </c>
      <c r="V375" s="1" t="s">
        <v>155</v>
      </c>
      <c r="W375" s="1" t="s">
        <v>160</v>
      </c>
      <c r="X375" s="1" t="s">
        <v>838</v>
      </c>
      <c r="Y375" s="1" t="s">
        <v>1470</v>
      </c>
      <c r="Z375" s="1" t="s">
        <v>1467</v>
      </c>
    </row>
    <row r="376" spans="1:26" x14ac:dyDescent="0.25">
      <c r="A376" s="1">
        <v>375</v>
      </c>
      <c r="B376" s="1">
        <v>1576</v>
      </c>
      <c r="C376" s="1">
        <v>1576</v>
      </c>
      <c r="D376" s="1" t="s">
        <v>1189</v>
      </c>
      <c r="E376" s="2">
        <v>18625364.32</v>
      </c>
      <c r="F376" s="1" t="s">
        <v>1190</v>
      </c>
      <c r="G376" s="1" t="s">
        <v>1471</v>
      </c>
      <c r="H376" s="1" t="s">
        <v>1471</v>
      </c>
      <c r="I376" s="1">
        <v>47034</v>
      </c>
      <c r="J376" s="1" t="s">
        <v>1472</v>
      </c>
      <c r="K376" s="1" t="s">
        <v>1473</v>
      </c>
      <c r="L376" s="2">
        <v>83.860560000000007</v>
      </c>
      <c r="M376" s="2">
        <v>27.44904</v>
      </c>
      <c r="N376" s="1">
        <v>1275</v>
      </c>
      <c r="O376" s="2">
        <v>480034</v>
      </c>
      <c r="P376" s="1">
        <v>48</v>
      </c>
      <c r="Q376" s="1">
        <v>8</v>
      </c>
      <c r="R376" s="2">
        <v>18.625969999999999</v>
      </c>
      <c r="S376" s="2">
        <v>480034</v>
      </c>
      <c r="T376" s="1" t="s">
        <v>1190</v>
      </c>
      <c r="U376" s="1" t="e">
        <f>VLOOKUP(T376,VOCAB!$A$2:$A$15,1,0)</f>
        <v>#N/A</v>
      </c>
      <c r="V376" s="1" t="s">
        <v>1189</v>
      </c>
      <c r="W376" s="1" t="s">
        <v>1195</v>
      </c>
      <c r="X376" s="1" t="s">
        <v>1196</v>
      </c>
      <c r="Y376" s="1" t="s">
        <v>1474</v>
      </c>
      <c r="Z376" s="1" t="s">
        <v>1471</v>
      </c>
    </row>
    <row r="377" spans="1:26" hidden="1" x14ac:dyDescent="0.25">
      <c r="A377" s="1">
        <v>376</v>
      </c>
      <c r="B377" s="1">
        <v>514</v>
      </c>
      <c r="C377" s="1">
        <v>514</v>
      </c>
      <c r="D377" s="1" t="s">
        <v>155</v>
      </c>
      <c r="E377" s="2">
        <v>11716761.513</v>
      </c>
      <c r="F377" s="1" t="s">
        <v>834</v>
      </c>
      <c r="G377" s="1" t="s">
        <v>1475</v>
      </c>
      <c r="H377" s="1" t="s">
        <v>1476</v>
      </c>
      <c r="I377" s="1">
        <v>21042</v>
      </c>
      <c r="J377" s="1" t="s">
        <v>1477</v>
      </c>
      <c r="K377" s="1" t="s">
        <v>1478</v>
      </c>
      <c r="L377" s="2">
        <v>86.023340000000005</v>
      </c>
      <c r="M377" s="2">
        <v>27.44989</v>
      </c>
      <c r="N377" s="1">
        <v>358</v>
      </c>
      <c r="O377" s="2">
        <v>210043</v>
      </c>
      <c r="P377" s="1">
        <v>21</v>
      </c>
      <c r="Q377" s="1">
        <v>4</v>
      </c>
      <c r="R377" s="2">
        <v>11.71683</v>
      </c>
      <c r="S377" s="2">
        <v>210043</v>
      </c>
      <c r="T377" s="1" t="s">
        <v>834</v>
      </c>
      <c r="U377" s="1" t="str">
        <f>VLOOKUP(T377,VOCAB!$A$2:$A$15,1,0)</f>
        <v>Ramechhap</v>
      </c>
      <c r="V377" s="1" t="s">
        <v>155</v>
      </c>
      <c r="W377" s="1" t="s">
        <v>160</v>
      </c>
      <c r="X377" s="1" t="s">
        <v>838</v>
      </c>
      <c r="Y377" s="1" t="s">
        <v>1311</v>
      </c>
      <c r="Z377" s="1" t="s">
        <v>1476</v>
      </c>
    </row>
    <row r="378" spans="1:26" hidden="1" x14ac:dyDescent="0.25">
      <c r="A378" s="1">
        <v>377</v>
      </c>
      <c r="B378" s="1">
        <v>504</v>
      </c>
      <c r="C378" s="1">
        <v>504</v>
      </c>
      <c r="D378" s="1" t="s">
        <v>155</v>
      </c>
      <c r="E378" s="2">
        <v>8105335.6540000001</v>
      </c>
      <c r="F378" s="1" t="s">
        <v>834</v>
      </c>
      <c r="G378" s="1" t="s">
        <v>1479</v>
      </c>
      <c r="H378" s="1" t="s">
        <v>1480</v>
      </c>
      <c r="I378" s="1">
        <v>21033</v>
      </c>
      <c r="J378" s="1" t="s">
        <v>1256</v>
      </c>
      <c r="K378" s="1" t="s">
        <v>1481</v>
      </c>
      <c r="L378" s="2">
        <v>85.955870000000004</v>
      </c>
      <c r="M378" s="2">
        <v>27.449940000000002</v>
      </c>
      <c r="N378" s="1">
        <v>350</v>
      </c>
      <c r="O378" s="2">
        <v>210033</v>
      </c>
      <c r="P378" s="1">
        <v>21</v>
      </c>
      <c r="Q378" s="1">
        <v>4</v>
      </c>
      <c r="R378" s="2">
        <v>8.1051800000000007</v>
      </c>
      <c r="S378" s="2">
        <v>210033</v>
      </c>
      <c r="T378" s="1" t="s">
        <v>834</v>
      </c>
      <c r="U378" s="1" t="str">
        <f>VLOOKUP(T378,VOCAB!$A$2:$A$15,1,0)</f>
        <v>Ramechhap</v>
      </c>
      <c r="V378" s="1" t="s">
        <v>155</v>
      </c>
      <c r="W378" s="1" t="s">
        <v>160</v>
      </c>
      <c r="X378" s="1" t="s">
        <v>838</v>
      </c>
      <c r="Y378" s="1" t="s">
        <v>1482</v>
      </c>
      <c r="Z378" s="1" t="s">
        <v>1480</v>
      </c>
    </row>
    <row r="379" spans="1:26" x14ac:dyDescent="0.25">
      <c r="A379" s="1">
        <v>378</v>
      </c>
      <c r="B379" s="1">
        <v>1568</v>
      </c>
      <c r="C379" s="1">
        <v>1568</v>
      </c>
      <c r="D379" s="1" t="s">
        <v>1189</v>
      </c>
      <c r="E379" s="2">
        <v>8141617.0310000004</v>
      </c>
      <c r="F379" s="1" t="s">
        <v>1190</v>
      </c>
      <c r="G379" s="1" t="s">
        <v>1483</v>
      </c>
      <c r="H379" s="1" t="s">
        <v>1483</v>
      </c>
      <c r="I379" s="1">
        <v>47026</v>
      </c>
      <c r="J379" s="1" t="s">
        <v>1484</v>
      </c>
      <c r="K379" s="1" t="s">
        <v>1485</v>
      </c>
      <c r="L379" s="2">
        <v>83.686940000000007</v>
      </c>
      <c r="M379" s="2">
        <v>27.45055</v>
      </c>
      <c r="N379" s="1">
        <v>1268</v>
      </c>
      <c r="O379" s="2">
        <v>480026</v>
      </c>
      <c r="P379" s="1">
        <v>48</v>
      </c>
      <c r="Q379" s="1">
        <v>8</v>
      </c>
      <c r="R379" s="2">
        <v>8.1424199999999995</v>
      </c>
      <c r="S379" s="2">
        <v>480026</v>
      </c>
      <c r="T379" s="1" t="s">
        <v>1190</v>
      </c>
      <c r="U379" s="1" t="e">
        <f>VLOOKUP(T379,VOCAB!$A$2:$A$15,1,0)</f>
        <v>#N/A</v>
      </c>
      <c r="V379" s="1" t="s">
        <v>1189</v>
      </c>
      <c r="W379" s="1" t="s">
        <v>1195</v>
      </c>
      <c r="X379" s="1" t="s">
        <v>1196</v>
      </c>
      <c r="Y379" s="1" t="s">
        <v>1486</v>
      </c>
      <c r="Z379" s="1" t="s">
        <v>1483</v>
      </c>
    </row>
    <row r="380" spans="1:26" hidden="1" x14ac:dyDescent="0.25">
      <c r="A380" s="1">
        <v>379</v>
      </c>
      <c r="B380" s="1">
        <v>106</v>
      </c>
      <c r="C380" s="1">
        <v>106</v>
      </c>
      <c r="D380" s="1" t="s">
        <v>1110</v>
      </c>
      <c r="E380" s="2">
        <v>50320677.794</v>
      </c>
      <c r="F380" s="1" t="s">
        <v>1111</v>
      </c>
      <c r="G380" s="1" t="s">
        <v>1487</v>
      </c>
      <c r="H380" s="1" t="s">
        <v>1488</v>
      </c>
      <c r="I380" s="1">
        <v>24064</v>
      </c>
      <c r="J380" s="1" t="s">
        <v>1489</v>
      </c>
      <c r="K380" s="1" t="s">
        <v>1490</v>
      </c>
      <c r="L380" s="2">
        <v>85.511319999999998</v>
      </c>
      <c r="M380" s="2">
        <v>27.451339999999998</v>
      </c>
      <c r="N380" s="1">
        <v>512</v>
      </c>
      <c r="O380" s="2">
        <v>240028</v>
      </c>
      <c r="P380" s="1">
        <v>24</v>
      </c>
      <c r="Q380" s="1">
        <v>5</v>
      </c>
      <c r="R380" s="2">
        <v>47.734299999999998</v>
      </c>
      <c r="S380" s="2">
        <v>240028</v>
      </c>
      <c r="T380" s="1" t="s">
        <v>1111</v>
      </c>
      <c r="U380" s="1" t="str">
        <f>VLOOKUP(T380,VOCAB!$A$2:$A$15,1,0)</f>
        <v>Kavrepalanchok</v>
      </c>
      <c r="V380" s="1" t="s">
        <v>1110</v>
      </c>
      <c r="W380" s="1" t="s">
        <v>160</v>
      </c>
      <c r="X380" s="1" t="s">
        <v>1116</v>
      </c>
      <c r="Y380" s="1" t="s">
        <v>1137</v>
      </c>
      <c r="Z380" s="1" t="s">
        <v>1488</v>
      </c>
    </row>
    <row r="381" spans="1:26" hidden="1" x14ac:dyDescent="0.25">
      <c r="A381" s="1">
        <v>380</v>
      </c>
      <c r="B381" s="1">
        <v>489</v>
      </c>
      <c r="C381" s="1">
        <v>489</v>
      </c>
      <c r="D381" s="1" t="s">
        <v>155</v>
      </c>
      <c r="E381" s="2">
        <v>26175156.938000001</v>
      </c>
      <c r="F381" s="1" t="s">
        <v>834</v>
      </c>
      <c r="G381" s="1" t="s">
        <v>1491</v>
      </c>
      <c r="H381" s="1" t="s">
        <v>1491</v>
      </c>
      <c r="I381" s="1">
        <v>21018</v>
      </c>
      <c r="J381" s="1" t="s">
        <v>1492</v>
      </c>
      <c r="K381" s="1" t="s">
        <v>1493</v>
      </c>
      <c r="L381" s="2">
        <v>86.083219999999997</v>
      </c>
      <c r="M381" s="2">
        <v>27.451560000000001</v>
      </c>
      <c r="N381" s="1">
        <v>336</v>
      </c>
      <c r="O381" s="2">
        <v>210018</v>
      </c>
      <c r="P381" s="1">
        <v>21</v>
      </c>
      <c r="Q381" s="1">
        <v>4</v>
      </c>
      <c r="R381" s="2">
        <v>26.17529</v>
      </c>
      <c r="S381" s="2">
        <v>210018</v>
      </c>
      <c r="T381" s="1" t="s">
        <v>834</v>
      </c>
      <c r="U381" s="1" t="str">
        <f>VLOOKUP(T381,VOCAB!$A$2:$A$15,1,0)</f>
        <v>Ramechhap</v>
      </c>
      <c r="V381" s="1" t="s">
        <v>155</v>
      </c>
      <c r="W381" s="1" t="s">
        <v>160</v>
      </c>
      <c r="X381" s="1" t="s">
        <v>838</v>
      </c>
      <c r="Y381" s="1" t="s">
        <v>1494</v>
      </c>
      <c r="Z381" s="1" t="s">
        <v>1491</v>
      </c>
    </row>
    <row r="382" spans="1:26" x14ac:dyDescent="0.25">
      <c r="A382" s="1">
        <v>381</v>
      </c>
      <c r="B382" s="1">
        <v>1608</v>
      </c>
      <c r="C382" s="1">
        <v>1608</v>
      </c>
      <c r="D382" s="1" t="s">
        <v>1189</v>
      </c>
      <c r="E382" s="2">
        <v>11556586.482999999</v>
      </c>
      <c r="F382" s="1" t="s">
        <v>1190</v>
      </c>
      <c r="G382" s="1" t="s">
        <v>1495</v>
      </c>
      <c r="H382" s="1" t="s">
        <v>1495</v>
      </c>
      <c r="I382" s="1">
        <v>47066</v>
      </c>
      <c r="J382" s="1" t="s">
        <v>1496</v>
      </c>
      <c r="K382" s="1" t="s">
        <v>1497</v>
      </c>
      <c r="L382" s="2">
        <v>83.774360000000001</v>
      </c>
      <c r="M382" s="2">
        <v>27.451720000000002</v>
      </c>
      <c r="N382" s="1">
        <v>1301</v>
      </c>
      <c r="O382" s="2">
        <v>480066</v>
      </c>
      <c r="P382" s="1">
        <v>48</v>
      </c>
      <c r="Q382" s="1">
        <v>8</v>
      </c>
      <c r="R382" s="2">
        <v>11.556570000000001</v>
      </c>
      <c r="S382" s="2">
        <v>480066</v>
      </c>
      <c r="T382" s="1" t="s">
        <v>1190</v>
      </c>
      <c r="U382" s="1" t="e">
        <f>VLOOKUP(T382,VOCAB!$A$2:$A$15,1,0)</f>
        <v>#N/A</v>
      </c>
      <c r="V382" s="1" t="s">
        <v>1189</v>
      </c>
      <c r="W382" s="1" t="s">
        <v>1195</v>
      </c>
      <c r="X382" s="1" t="s">
        <v>1196</v>
      </c>
      <c r="Y382" s="1" t="s">
        <v>1498</v>
      </c>
      <c r="Z382" s="1" t="s">
        <v>1495</v>
      </c>
    </row>
    <row r="383" spans="1:26" hidden="1" x14ac:dyDescent="0.25">
      <c r="A383" s="1">
        <v>382</v>
      </c>
      <c r="B383" s="1">
        <v>580</v>
      </c>
      <c r="C383" s="1">
        <v>580</v>
      </c>
      <c r="D383" s="1" t="s">
        <v>723</v>
      </c>
      <c r="E383" s="2">
        <v>40194548.077</v>
      </c>
      <c r="F383" s="1" t="s">
        <v>724</v>
      </c>
      <c r="G383" s="1" t="s">
        <v>1499</v>
      </c>
      <c r="H383" s="1" t="s">
        <v>1499</v>
      </c>
      <c r="I383" s="1">
        <v>31002</v>
      </c>
      <c r="J383" s="1" t="s">
        <v>1500</v>
      </c>
      <c r="K383" s="1" t="s">
        <v>1501</v>
      </c>
      <c r="L383" s="2">
        <v>85.101650000000006</v>
      </c>
      <c r="M383" s="2">
        <v>27.452480000000001</v>
      </c>
      <c r="N383" s="1">
        <v>736</v>
      </c>
      <c r="O383" s="2">
        <v>310002</v>
      </c>
      <c r="P383" s="1">
        <v>31</v>
      </c>
      <c r="Q383" s="1">
        <v>6</v>
      </c>
      <c r="R383" s="2">
        <v>40.195149999999998</v>
      </c>
      <c r="S383" s="2">
        <v>310002</v>
      </c>
      <c r="T383" s="1" t="s">
        <v>724</v>
      </c>
      <c r="U383" s="1" t="str">
        <f>VLOOKUP(T383,VOCAB!$A$2:$A$15,1,0)</f>
        <v>Makwanpur</v>
      </c>
      <c r="V383" s="1" t="s">
        <v>723</v>
      </c>
      <c r="W383" s="1" t="s">
        <v>160</v>
      </c>
      <c r="X383" s="1" t="s">
        <v>728</v>
      </c>
      <c r="Y383" s="1" t="s">
        <v>1415</v>
      </c>
      <c r="Z383" s="1" t="s">
        <v>1499</v>
      </c>
    </row>
    <row r="384" spans="1:26" hidden="1" x14ac:dyDescent="0.25">
      <c r="A384" s="1">
        <v>383</v>
      </c>
      <c r="B384" s="1">
        <v>500</v>
      </c>
      <c r="C384" s="1">
        <v>500</v>
      </c>
      <c r="D384" s="1" t="s">
        <v>155</v>
      </c>
      <c r="E384" s="2">
        <v>21959787.631000001</v>
      </c>
      <c r="F384" s="1" t="s">
        <v>834</v>
      </c>
      <c r="G384" s="1" t="s">
        <v>1502</v>
      </c>
      <c r="H384" s="1" t="s">
        <v>1502</v>
      </c>
      <c r="I384" s="1">
        <v>21029</v>
      </c>
      <c r="J384" s="1" t="s">
        <v>948</v>
      </c>
      <c r="K384" s="1" t="s">
        <v>1503</v>
      </c>
      <c r="L384" s="2">
        <v>86.141000000000005</v>
      </c>
      <c r="M384" s="2">
        <v>27.45279</v>
      </c>
      <c r="N384" s="1">
        <v>346</v>
      </c>
      <c r="O384" s="2">
        <v>210029</v>
      </c>
      <c r="P384" s="1">
        <v>21</v>
      </c>
      <c r="Q384" s="1">
        <v>4</v>
      </c>
      <c r="R384" s="2">
        <v>21.959440000000001</v>
      </c>
      <c r="S384" s="2">
        <v>210029</v>
      </c>
      <c r="T384" s="1" t="s">
        <v>834</v>
      </c>
      <c r="U384" s="1" t="str">
        <f>VLOOKUP(T384,VOCAB!$A$2:$A$15,1,0)</f>
        <v>Ramechhap</v>
      </c>
      <c r="V384" s="1" t="s">
        <v>155</v>
      </c>
      <c r="W384" s="1" t="s">
        <v>160</v>
      </c>
      <c r="X384" s="1" t="s">
        <v>838</v>
      </c>
      <c r="Y384" s="1" t="s">
        <v>1393</v>
      </c>
      <c r="Z384" s="1" t="s">
        <v>1502</v>
      </c>
    </row>
    <row r="385" spans="1:26" hidden="1" x14ac:dyDescent="0.25">
      <c r="A385" s="1">
        <v>384</v>
      </c>
      <c r="B385" s="1">
        <v>480</v>
      </c>
      <c r="C385" s="1">
        <v>480</v>
      </c>
      <c r="D385" s="1" t="s">
        <v>155</v>
      </c>
      <c r="E385" s="2">
        <v>13163769.960000001</v>
      </c>
      <c r="F385" s="1" t="s">
        <v>834</v>
      </c>
      <c r="G385" s="1" t="s">
        <v>1504</v>
      </c>
      <c r="H385" s="1" t="s">
        <v>1504</v>
      </c>
      <c r="I385" s="1">
        <v>21009</v>
      </c>
      <c r="J385" s="1" t="s">
        <v>839</v>
      </c>
      <c r="K385" s="1" t="s">
        <v>1505</v>
      </c>
      <c r="L385" s="2">
        <v>86.045500000000004</v>
      </c>
      <c r="M385" s="2">
        <v>27.453109999999999</v>
      </c>
      <c r="N385" s="1">
        <v>328</v>
      </c>
      <c r="O385" s="2">
        <v>210009</v>
      </c>
      <c r="P385" s="1">
        <v>21</v>
      </c>
      <c r="Q385" s="1">
        <v>4</v>
      </c>
      <c r="R385" s="2">
        <v>13.163589999999999</v>
      </c>
      <c r="S385" s="2">
        <v>210009</v>
      </c>
      <c r="T385" s="1" t="s">
        <v>834</v>
      </c>
      <c r="U385" s="1" t="str">
        <f>VLOOKUP(T385,VOCAB!$A$2:$A$15,1,0)</f>
        <v>Ramechhap</v>
      </c>
      <c r="V385" s="1" t="s">
        <v>155</v>
      </c>
      <c r="W385" s="1" t="s">
        <v>160</v>
      </c>
      <c r="X385" s="1" t="s">
        <v>838</v>
      </c>
      <c r="Y385" s="1" t="s">
        <v>1090</v>
      </c>
      <c r="Z385" s="1" t="s">
        <v>1504</v>
      </c>
    </row>
    <row r="386" spans="1:26" hidden="1" x14ac:dyDescent="0.25">
      <c r="A386" s="1">
        <v>385</v>
      </c>
      <c r="B386" s="1">
        <v>169</v>
      </c>
      <c r="C386" s="1">
        <v>169</v>
      </c>
      <c r="D386" s="1" t="s">
        <v>1110</v>
      </c>
      <c r="E386" s="2">
        <v>13252951.554</v>
      </c>
      <c r="F386" s="1" t="s">
        <v>1444</v>
      </c>
      <c r="G386" s="1" t="s">
        <v>1506</v>
      </c>
      <c r="H386" s="1" t="s">
        <v>1507</v>
      </c>
      <c r="I386" s="1">
        <v>25001</v>
      </c>
      <c r="J386" s="1" t="s">
        <v>1508</v>
      </c>
      <c r="K386" s="1" t="s">
        <v>1509</v>
      </c>
      <c r="L386" s="2">
        <v>85.322770000000006</v>
      </c>
      <c r="M386" s="2">
        <v>27.456759999999999</v>
      </c>
      <c r="N386" s="1">
        <v>568</v>
      </c>
      <c r="O386" s="2">
        <v>250001</v>
      </c>
      <c r="P386" s="1">
        <v>25</v>
      </c>
      <c r="Q386" s="1">
        <v>5</v>
      </c>
      <c r="R386" s="2">
        <v>13.253220000000001</v>
      </c>
      <c r="S386" s="2">
        <v>250001</v>
      </c>
      <c r="T386" s="1" t="s">
        <v>1444</v>
      </c>
      <c r="U386" s="1" t="str">
        <f>VLOOKUP(T386,VOCAB!$A$2:$A$15,1,0)</f>
        <v>Lalitpur</v>
      </c>
      <c r="V386" s="1" t="s">
        <v>1110</v>
      </c>
      <c r="W386" s="1" t="s">
        <v>160</v>
      </c>
      <c r="X386" s="1" t="s">
        <v>1448</v>
      </c>
      <c r="Y386" s="1" t="s">
        <v>1510</v>
      </c>
      <c r="Z386" s="1" t="s">
        <v>1506</v>
      </c>
    </row>
    <row r="387" spans="1:26" hidden="1" x14ac:dyDescent="0.25">
      <c r="A387" s="1">
        <v>386</v>
      </c>
      <c r="B387" s="1">
        <v>620</v>
      </c>
      <c r="C387" s="1">
        <v>620</v>
      </c>
      <c r="D387" s="1" t="s">
        <v>723</v>
      </c>
      <c r="E387" s="2">
        <v>25124199.313000001</v>
      </c>
      <c r="F387" s="1" t="s">
        <v>724</v>
      </c>
      <c r="G387" s="1" t="s">
        <v>1511</v>
      </c>
      <c r="H387" s="1" t="s">
        <v>1511</v>
      </c>
      <c r="I387" s="1">
        <v>31042</v>
      </c>
      <c r="J387" s="1" t="s">
        <v>1512</v>
      </c>
      <c r="K387" s="1" t="s">
        <v>1513</v>
      </c>
      <c r="L387" s="2">
        <v>85.162930000000003</v>
      </c>
      <c r="M387" s="2">
        <v>27.457059999999998</v>
      </c>
      <c r="N387" s="1">
        <v>769</v>
      </c>
      <c r="O387" s="2">
        <v>310042</v>
      </c>
      <c r="P387" s="1">
        <v>31</v>
      </c>
      <c r="Q387" s="1">
        <v>6</v>
      </c>
      <c r="R387" s="2">
        <v>25.12425</v>
      </c>
      <c r="S387" s="2">
        <v>310042</v>
      </c>
      <c r="T387" s="1" t="s">
        <v>724</v>
      </c>
      <c r="U387" s="1" t="str">
        <f>VLOOKUP(T387,VOCAB!$A$2:$A$15,1,0)</f>
        <v>Makwanpur</v>
      </c>
      <c r="V387" s="1" t="s">
        <v>723</v>
      </c>
      <c r="W387" s="1" t="s">
        <v>160</v>
      </c>
      <c r="X387" s="1" t="s">
        <v>728</v>
      </c>
      <c r="Y387" s="1" t="s">
        <v>1514</v>
      </c>
      <c r="Z387" s="1" t="s">
        <v>1511</v>
      </c>
    </row>
    <row r="388" spans="1:26" x14ac:dyDescent="0.25">
      <c r="A388" s="1">
        <v>387</v>
      </c>
      <c r="B388" s="1">
        <v>804</v>
      </c>
      <c r="C388" s="1">
        <v>804</v>
      </c>
      <c r="D388" s="1" t="s">
        <v>67</v>
      </c>
      <c r="E388" s="2">
        <v>18860008.785999998</v>
      </c>
      <c r="F388" s="1" t="s">
        <v>1076</v>
      </c>
      <c r="G388" s="1" t="s">
        <v>1515</v>
      </c>
      <c r="H388" s="1" t="s">
        <v>1515</v>
      </c>
      <c r="I388" s="1">
        <v>11009</v>
      </c>
      <c r="J388" s="1" t="s">
        <v>1421</v>
      </c>
      <c r="K388" s="1" t="s">
        <v>1516</v>
      </c>
      <c r="L388" s="2">
        <v>86.586529999999996</v>
      </c>
      <c r="M388" s="2">
        <v>27.457070000000002</v>
      </c>
      <c r="N388" s="1">
        <v>131</v>
      </c>
      <c r="O388" s="2">
        <v>110020</v>
      </c>
      <c r="P388" s="1">
        <v>11</v>
      </c>
      <c r="Q388" s="1">
        <v>3</v>
      </c>
      <c r="R388" s="2">
        <v>254.35326000000001</v>
      </c>
      <c r="S388" s="2">
        <v>110020</v>
      </c>
      <c r="T388" s="1" t="s">
        <v>1076</v>
      </c>
      <c r="U388" s="1" t="e">
        <f>VLOOKUP(T388,VOCAB!$A$2:$A$15,1,0)</f>
        <v>#N/A</v>
      </c>
      <c r="V388" s="1" t="s">
        <v>67</v>
      </c>
      <c r="W388" s="1" t="s">
        <v>31</v>
      </c>
      <c r="X388" s="1" t="s">
        <v>1081</v>
      </c>
      <c r="Y388" s="1" t="s">
        <v>1517</v>
      </c>
      <c r="Z388" s="1" t="s">
        <v>1518</v>
      </c>
    </row>
    <row r="389" spans="1:26" hidden="1" x14ac:dyDescent="0.25">
      <c r="A389" s="1">
        <v>388</v>
      </c>
      <c r="B389" s="1">
        <v>851</v>
      </c>
      <c r="C389" s="1">
        <v>851</v>
      </c>
      <c r="D389" s="1" t="s">
        <v>67</v>
      </c>
      <c r="E389" s="2">
        <v>11581097.533</v>
      </c>
      <c r="F389" s="1" t="s">
        <v>563</v>
      </c>
      <c r="G389" s="1" t="s">
        <v>1519</v>
      </c>
      <c r="H389" s="1" t="s">
        <v>1520</v>
      </c>
      <c r="I389" s="1">
        <v>13018</v>
      </c>
      <c r="J389" s="1" t="s">
        <v>457</v>
      </c>
      <c r="K389" s="1" t="s">
        <v>1521</v>
      </c>
      <c r="L389" s="2">
        <v>86.319800000000001</v>
      </c>
      <c r="M389" s="2">
        <v>27.458600000000001</v>
      </c>
      <c r="N389" s="1">
        <v>165</v>
      </c>
      <c r="O389" s="2">
        <v>120023</v>
      </c>
      <c r="P389" s="1">
        <v>12</v>
      </c>
      <c r="Q389" s="1">
        <v>3</v>
      </c>
      <c r="R389" s="2">
        <v>11.58108</v>
      </c>
      <c r="S389" s="2">
        <v>120023</v>
      </c>
      <c r="T389" s="1" t="s">
        <v>563</v>
      </c>
      <c r="U389" s="1" t="str">
        <f>VLOOKUP(T389,VOCAB!$A$2:$A$15,1,0)</f>
        <v>Okhaldhunga</v>
      </c>
      <c r="V389" s="1" t="s">
        <v>67</v>
      </c>
      <c r="W389" s="1" t="s">
        <v>31</v>
      </c>
      <c r="X389" s="1" t="s">
        <v>567</v>
      </c>
      <c r="Y389" s="1" t="s">
        <v>1210</v>
      </c>
      <c r="Z389" s="1" t="s">
        <v>1522</v>
      </c>
    </row>
    <row r="390" spans="1:26" x14ac:dyDescent="0.25">
      <c r="A390" s="1">
        <v>389</v>
      </c>
      <c r="B390" s="1">
        <v>1594</v>
      </c>
      <c r="C390" s="1">
        <v>1594</v>
      </c>
      <c r="D390" s="1" t="s">
        <v>1189</v>
      </c>
      <c r="E390" s="2">
        <v>10677482.380000001</v>
      </c>
      <c r="F390" s="1" t="s">
        <v>1190</v>
      </c>
      <c r="G390" s="1" t="s">
        <v>1523</v>
      </c>
      <c r="H390" s="1" t="s">
        <v>1523</v>
      </c>
      <c r="I390" s="1">
        <v>47052</v>
      </c>
      <c r="J390" s="1" t="s">
        <v>1524</v>
      </c>
      <c r="K390" s="1" t="s">
        <v>1525</v>
      </c>
      <c r="L390" s="2">
        <v>83.817409999999995</v>
      </c>
      <c r="M390" s="2">
        <v>27.459499999999998</v>
      </c>
      <c r="N390" s="1">
        <v>1289</v>
      </c>
      <c r="O390" s="2">
        <v>480052</v>
      </c>
      <c r="P390" s="1">
        <v>48</v>
      </c>
      <c r="Q390" s="1">
        <v>8</v>
      </c>
      <c r="R390" s="2">
        <v>10.67704</v>
      </c>
      <c r="S390" s="2">
        <v>480052</v>
      </c>
      <c r="T390" s="1" t="s">
        <v>1190</v>
      </c>
      <c r="U390" s="1" t="e">
        <f>VLOOKUP(T390,VOCAB!$A$2:$A$15,1,0)</f>
        <v>#N/A</v>
      </c>
      <c r="V390" s="1" t="s">
        <v>1189</v>
      </c>
      <c r="W390" s="1" t="s">
        <v>1195</v>
      </c>
      <c r="X390" s="1" t="s">
        <v>1196</v>
      </c>
      <c r="Y390" s="1" t="s">
        <v>1526</v>
      </c>
      <c r="Z390" s="1" t="s">
        <v>1527</v>
      </c>
    </row>
    <row r="391" spans="1:26" hidden="1" x14ac:dyDescent="0.25">
      <c r="A391" s="1">
        <v>390</v>
      </c>
      <c r="B391" s="1">
        <v>512</v>
      </c>
      <c r="C391" s="1">
        <v>512</v>
      </c>
      <c r="D391" s="1" t="s">
        <v>155</v>
      </c>
      <c r="E391" s="2">
        <v>9684779.466</v>
      </c>
      <c r="F391" s="1" t="s">
        <v>834</v>
      </c>
      <c r="G391" s="1" t="s">
        <v>1528</v>
      </c>
      <c r="H391" s="1" t="s">
        <v>1529</v>
      </c>
      <c r="I391" s="1">
        <v>21040</v>
      </c>
      <c r="J391" s="1" t="s">
        <v>1410</v>
      </c>
      <c r="K391" s="1" t="s">
        <v>1530</v>
      </c>
      <c r="L391" s="2">
        <v>86.000640000000004</v>
      </c>
      <c r="M391" s="2">
        <v>27.460940000000001</v>
      </c>
      <c r="N391" s="1">
        <v>356</v>
      </c>
      <c r="O391" s="2">
        <v>210041</v>
      </c>
      <c r="P391" s="1">
        <v>21</v>
      </c>
      <c r="Q391" s="1">
        <v>4</v>
      </c>
      <c r="R391" s="2">
        <v>9.6849900000000009</v>
      </c>
      <c r="S391" s="2">
        <v>210041</v>
      </c>
      <c r="T391" s="1" t="s">
        <v>834</v>
      </c>
      <c r="U391" s="1" t="str">
        <f>VLOOKUP(T391,VOCAB!$A$2:$A$15,1,0)</f>
        <v>Ramechhap</v>
      </c>
      <c r="V391" s="1" t="s">
        <v>155</v>
      </c>
      <c r="W391" s="1" t="s">
        <v>160</v>
      </c>
      <c r="X391" s="1" t="s">
        <v>838</v>
      </c>
      <c r="Y391" s="1" t="s">
        <v>1254</v>
      </c>
      <c r="Z391" s="1" t="s">
        <v>1529</v>
      </c>
    </row>
    <row r="392" spans="1:26" x14ac:dyDescent="0.25">
      <c r="A392" s="1">
        <v>391</v>
      </c>
      <c r="B392" s="1">
        <v>1564</v>
      </c>
      <c r="C392" s="1">
        <v>1564</v>
      </c>
      <c r="D392" s="1" t="s">
        <v>1189</v>
      </c>
      <c r="E392" s="2">
        <v>5075557.93</v>
      </c>
      <c r="F392" s="1" t="s">
        <v>1190</v>
      </c>
      <c r="G392" s="1" t="s">
        <v>1531</v>
      </c>
      <c r="H392" s="1" t="s">
        <v>1532</v>
      </c>
      <c r="I392" s="1">
        <v>47022</v>
      </c>
      <c r="J392" s="1" t="s">
        <v>1533</v>
      </c>
      <c r="K392" s="1" t="s">
        <v>1534</v>
      </c>
      <c r="L392" s="2">
        <v>83.654390000000006</v>
      </c>
      <c r="M392" s="2">
        <v>27.461089999999999</v>
      </c>
      <c r="N392" s="1">
        <v>1264</v>
      </c>
      <c r="O392" s="2">
        <v>480022</v>
      </c>
      <c r="P392" s="1">
        <v>48</v>
      </c>
      <c r="Q392" s="1">
        <v>8</v>
      </c>
      <c r="R392" s="2">
        <v>5.0758299999999998</v>
      </c>
      <c r="S392" s="2">
        <v>480022</v>
      </c>
      <c r="T392" s="1" t="s">
        <v>1190</v>
      </c>
      <c r="U392" s="1" t="e">
        <f>VLOOKUP(T392,VOCAB!$A$2:$A$15,1,0)</f>
        <v>#N/A</v>
      </c>
      <c r="V392" s="1" t="s">
        <v>1189</v>
      </c>
      <c r="W392" s="1" t="s">
        <v>1195</v>
      </c>
      <c r="X392" s="1" t="s">
        <v>1196</v>
      </c>
      <c r="Y392" s="1" t="s">
        <v>1535</v>
      </c>
      <c r="Z392" s="1" t="s">
        <v>1532</v>
      </c>
    </row>
    <row r="393" spans="1:26" x14ac:dyDescent="0.25">
      <c r="A393" s="1">
        <v>392</v>
      </c>
      <c r="B393" s="1">
        <v>803</v>
      </c>
      <c r="C393" s="1">
        <v>803</v>
      </c>
      <c r="D393" s="1" t="s">
        <v>67</v>
      </c>
      <c r="E393" s="2">
        <v>24479017.791999999</v>
      </c>
      <c r="F393" s="1" t="s">
        <v>1076</v>
      </c>
      <c r="G393" s="1" t="s">
        <v>1536</v>
      </c>
      <c r="H393" s="1" t="s">
        <v>1536</v>
      </c>
      <c r="I393" s="1">
        <v>11008</v>
      </c>
      <c r="J393" s="1" t="s">
        <v>1537</v>
      </c>
      <c r="K393" s="1" t="s">
        <v>1538</v>
      </c>
      <c r="L393" s="2">
        <v>86.69708</v>
      </c>
      <c r="M393" s="2">
        <v>27.463290000000001</v>
      </c>
      <c r="N393" s="1">
        <v>121</v>
      </c>
      <c r="O393" s="2">
        <v>110009</v>
      </c>
      <c r="P393" s="1">
        <v>11</v>
      </c>
      <c r="Q393" s="1">
        <v>3</v>
      </c>
      <c r="R393" s="2">
        <v>24.478719999999999</v>
      </c>
      <c r="S393" s="2">
        <v>110009</v>
      </c>
      <c r="T393" s="1" t="s">
        <v>1076</v>
      </c>
      <c r="U393" s="1" t="e">
        <f>VLOOKUP(T393,VOCAB!$A$2:$A$15,1,0)</f>
        <v>#N/A</v>
      </c>
      <c r="V393" s="1" t="s">
        <v>67</v>
      </c>
      <c r="W393" s="1" t="s">
        <v>31</v>
      </c>
      <c r="X393" s="1" t="s">
        <v>1081</v>
      </c>
      <c r="Y393" s="1" t="s">
        <v>1539</v>
      </c>
      <c r="Z393" s="1" t="s">
        <v>1536</v>
      </c>
    </row>
    <row r="394" spans="1:26" hidden="1" x14ac:dyDescent="0.25">
      <c r="A394" s="1">
        <v>393</v>
      </c>
      <c r="B394" s="1">
        <v>499</v>
      </c>
      <c r="C394" s="1">
        <v>499</v>
      </c>
      <c r="D394" s="1" t="s">
        <v>155</v>
      </c>
      <c r="E394" s="2">
        <v>20971742.072000001</v>
      </c>
      <c r="F394" s="1" t="s">
        <v>834</v>
      </c>
      <c r="G394" s="1" t="s">
        <v>1540</v>
      </c>
      <c r="H394" s="1" t="s">
        <v>1540</v>
      </c>
      <c r="I394" s="1">
        <v>21028</v>
      </c>
      <c r="J394" s="1" t="s">
        <v>1351</v>
      </c>
      <c r="K394" s="1" t="s">
        <v>1541</v>
      </c>
      <c r="L394" s="2">
        <v>85.857240000000004</v>
      </c>
      <c r="M394" s="2">
        <v>27.464259999999999</v>
      </c>
      <c r="N394" s="1">
        <v>345</v>
      </c>
      <c r="O394" s="2">
        <v>210028</v>
      </c>
      <c r="P394" s="1">
        <v>21</v>
      </c>
      <c r="Q394" s="1">
        <v>4</v>
      </c>
      <c r="R394" s="2">
        <v>20.97184</v>
      </c>
      <c r="S394" s="2">
        <v>210028</v>
      </c>
      <c r="T394" s="1" t="s">
        <v>834</v>
      </c>
      <c r="U394" s="1" t="str">
        <f>VLOOKUP(T394,VOCAB!$A$2:$A$15,1,0)</f>
        <v>Ramechhap</v>
      </c>
      <c r="V394" s="1" t="s">
        <v>155</v>
      </c>
      <c r="W394" s="1" t="s">
        <v>160</v>
      </c>
      <c r="X394" s="1" t="s">
        <v>838</v>
      </c>
      <c r="Y394" s="1" t="s">
        <v>1542</v>
      </c>
      <c r="Z394" s="1" t="s">
        <v>1540</v>
      </c>
    </row>
    <row r="395" spans="1:26" hidden="1" x14ac:dyDescent="0.25">
      <c r="A395" s="1">
        <v>394</v>
      </c>
      <c r="B395" s="1">
        <v>202</v>
      </c>
      <c r="C395" s="1">
        <v>202</v>
      </c>
      <c r="D395" s="1" t="s">
        <v>1110</v>
      </c>
      <c r="E395" s="2">
        <v>12383685.741</v>
      </c>
      <c r="F395" s="1" t="s">
        <v>1444</v>
      </c>
      <c r="G395" s="1" t="s">
        <v>1543</v>
      </c>
      <c r="H395" s="1" t="s">
        <v>1543</v>
      </c>
      <c r="I395" s="1">
        <v>25034</v>
      </c>
      <c r="J395" s="1" t="s">
        <v>1544</v>
      </c>
      <c r="K395" s="1" t="s">
        <v>1545</v>
      </c>
      <c r="L395" s="2">
        <v>85.277720000000002</v>
      </c>
      <c r="M395" s="2">
        <v>27.466840000000001</v>
      </c>
      <c r="N395" s="1">
        <v>589</v>
      </c>
      <c r="O395" s="2">
        <v>250034</v>
      </c>
      <c r="P395" s="1">
        <v>25</v>
      </c>
      <c r="Q395" s="1">
        <v>5</v>
      </c>
      <c r="R395" s="2">
        <v>12.383570000000001</v>
      </c>
      <c r="S395" s="2">
        <v>250034</v>
      </c>
      <c r="T395" s="1" t="s">
        <v>1444</v>
      </c>
      <c r="U395" s="1" t="str">
        <f>VLOOKUP(T395,VOCAB!$A$2:$A$15,1,0)</f>
        <v>Lalitpur</v>
      </c>
      <c r="V395" s="1" t="s">
        <v>1110</v>
      </c>
      <c r="W395" s="1" t="s">
        <v>160</v>
      </c>
      <c r="X395" s="1" t="s">
        <v>1448</v>
      </c>
      <c r="Y395" s="1" t="s">
        <v>1546</v>
      </c>
      <c r="Z395" s="1" t="s">
        <v>1543</v>
      </c>
    </row>
    <row r="396" spans="1:26" x14ac:dyDescent="0.25">
      <c r="A396" s="1">
        <v>395</v>
      </c>
      <c r="B396" s="1">
        <v>1546</v>
      </c>
      <c r="C396" s="1">
        <v>1546</v>
      </c>
      <c r="D396" s="1" t="s">
        <v>1189</v>
      </c>
      <c r="E396" s="2">
        <v>9407562.8949999996</v>
      </c>
      <c r="F396" s="1" t="s">
        <v>1190</v>
      </c>
      <c r="G396" s="1" t="s">
        <v>1547</v>
      </c>
      <c r="H396" s="1" t="s">
        <v>1548</v>
      </c>
      <c r="I396" s="1">
        <v>47004</v>
      </c>
      <c r="J396" s="1" t="s">
        <v>1549</v>
      </c>
      <c r="K396" s="1" t="s">
        <v>1550</v>
      </c>
      <c r="L396" s="2">
        <v>83.728719999999996</v>
      </c>
      <c r="M396" s="2">
        <v>27.468050000000002</v>
      </c>
      <c r="N396" s="1">
        <v>1247</v>
      </c>
      <c r="O396" s="2">
        <v>480004</v>
      </c>
      <c r="P396" s="1">
        <v>48</v>
      </c>
      <c r="Q396" s="1">
        <v>8</v>
      </c>
      <c r="R396" s="2">
        <v>9.4069900000000004</v>
      </c>
      <c r="S396" s="2">
        <v>480004</v>
      </c>
      <c r="T396" s="1" t="s">
        <v>1190</v>
      </c>
      <c r="U396" s="1" t="e">
        <f>VLOOKUP(T396,VOCAB!$A$2:$A$15,1,0)</f>
        <v>#N/A</v>
      </c>
      <c r="V396" s="1" t="s">
        <v>1189</v>
      </c>
      <c r="W396" s="1" t="s">
        <v>1195</v>
      </c>
      <c r="X396" s="1" t="s">
        <v>1196</v>
      </c>
      <c r="Y396" s="1" t="s">
        <v>1551</v>
      </c>
      <c r="Z396" s="1" t="s">
        <v>1547</v>
      </c>
    </row>
    <row r="397" spans="1:26" hidden="1" x14ac:dyDescent="0.25">
      <c r="A397" s="1">
        <v>396</v>
      </c>
      <c r="B397" s="1">
        <v>475</v>
      </c>
      <c r="C397" s="1">
        <v>475</v>
      </c>
      <c r="D397" s="1" t="s">
        <v>155</v>
      </c>
      <c r="E397" s="2">
        <v>15632369.811000001</v>
      </c>
      <c r="F397" s="1" t="s">
        <v>834</v>
      </c>
      <c r="G397" s="1" t="s">
        <v>1552</v>
      </c>
      <c r="H397" s="1" t="s">
        <v>823</v>
      </c>
      <c r="I397" s="1">
        <v>21017</v>
      </c>
      <c r="J397" s="1" t="s">
        <v>1435</v>
      </c>
      <c r="K397" s="1" t="s">
        <v>1553</v>
      </c>
      <c r="L397" s="2">
        <v>85.977519999999998</v>
      </c>
      <c r="M397" s="2">
        <v>27.46894</v>
      </c>
      <c r="N397" s="1">
        <v>324</v>
      </c>
      <c r="O397" s="2">
        <v>210004</v>
      </c>
      <c r="P397" s="1">
        <v>21</v>
      </c>
      <c r="Q397" s="1">
        <v>4</v>
      </c>
      <c r="R397" s="2">
        <v>15.63308</v>
      </c>
      <c r="S397" s="2">
        <v>210004</v>
      </c>
      <c r="T397" s="1" t="s">
        <v>834</v>
      </c>
      <c r="U397" s="1" t="str">
        <f>VLOOKUP(T397,VOCAB!$A$2:$A$15,1,0)</f>
        <v>Ramechhap</v>
      </c>
      <c r="V397" s="1" t="s">
        <v>155</v>
      </c>
      <c r="W397" s="1" t="s">
        <v>160</v>
      </c>
      <c r="X397" s="1" t="s">
        <v>838</v>
      </c>
      <c r="Y397" s="1" t="s">
        <v>1086</v>
      </c>
      <c r="Z397" s="1" t="s">
        <v>823</v>
      </c>
    </row>
    <row r="398" spans="1:26" hidden="1" x14ac:dyDescent="0.25">
      <c r="A398" s="1">
        <v>397</v>
      </c>
      <c r="B398" s="1">
        <v>128</v>
      </c>
      <c r="C398" s="1">
        <v>128</v>
      </c>
      <c r="D398" s="1" t="s">
        <v>1110</v>
      </c>
      <c r="E398" s="2">
        <v>26775814.249000002</v>
      </c>
      <c r="F398" s="1" t="s">
        <v>1111</v>
      </c>
      <c r="G398" s="1" t="s">
        <v>1554</v>
      </c>
      <c r="H398" s="1" t="s">
        <v>1555</v>
      </c>
      <c r="I398" s="1">
        <v>24054</v>
      </c>
      <c r="J398" s="1" t="s">
        <v>1556</v>
      </c>
      <c r="K398" s="1" t="s">
        <v>1557</v>
      </c>
      <c r="L398" s="2">
        <v>85.785640000000001</v>
      </c>
      <c r="M398" s="2">
        <v>27.46913</v>
      </c>
      <c r="N398" s="1">
        <v>531</v>
      </c>
      <c r="O398" s="2">
        <v>240050</v>
      </c>
      <c r="P398" s="1">
        <v>24</v>
      </c>
      <c r="Q398" s="1">
        <v>5</v>
      </c>
      <c r="R398" s="2">
        <v>26.77525</v>
      </c>
      <c r="S398" s="2">
        <v>240050</v>
      </c>
      <c r="T398" s="1" t="s">
        <v>1111</v>
      </c>
      <c r="U398" s="1" t="str">
        <f>VLOOKUP(T398,VOCAB!$A$2:$A$15,1,0)</f>
        <v>Kavrepalanchok</v>
      </c>
      <c r="V398" s="1" t="s">
        <v>1110</v>
      </c>
      <c r="W398" s="1" t="s">
        <v>160</v>
      </c>
      <c r="X398" s="1" t="s">
        <v>1116</v>
      </c>
      <c r="Y398" s="1" t="s">
        <v>1242</v>
      </c>
      <c r="Z398" s="1" t="s">
        <v>1555</v>
      </c>
    </row>
    <row r="399" spans="1:26" x14ac:dyDescent="0.25">
      <c r="A399" s="1">
        <v>398</v>
      </c>
      <c r="B399" s="1">
        <v>699</v>
      </c>
      <c r="C399" s="1">
        <v>699</v>
      </c>
      <c r="D399" s="1" t="s">
        <v>25</v>
      </c>
      <c r="E399" s="2">
        <v>94055122.428000003</v>
      </c>
      <c r="F399" s="1" t="s">
        <v>610</v>
      </c>
      <c r="G399" s="1" t="s">
        <v>1558</v>
      </c>
      <c r="H399" s="1" t="s">
        <v>1559</v>
      </c>
      <c r="I399" s="1">
        <v>9002</v>
      </c>
      <c r="J399" s="1" t="s">
        <v>1560</v>
      </c>
      <c r="K399" s="1" t="s">
        <v>1561</v>
      </c>
      <c r="L399" s="2">
        <v>87.350380000000001</v>
      </c>
      <c r="M399" s="2">
        <v>27.46941</v>
      </c>
      <c r="N399" s="1">
        <v>31</v>
      </c>
      <c r="O399" s="2">
        <v>90002</v>
      </c>
      <c r="P399" s="1">
        <v>9</v>
      </c>
      <c r="Q399" s="1">
        <v>2</v>
      </c>
      <c r="R399" s="2">
        <v>94.05462</v>
      </c>
      <c r="S399" s="2">
        <v>90002</v>
      </c>
      <c r="T399" s="1" t="s">
        <v>610</v>
      </c>
      <c r="U399" s="1" t="e">
        <f>VLOOKUP(T399,VOCAB!$A$2:$A$15,1,0)</f>
        <v>#N/A</v>
      </c>
      <c r="V399" s="1" t="s">
        <v>25</v>
      </c>
      <c r="W399" s="1" t="s">
        <v>31</v>
      </c>
      <c r="X399" s="1" t="s">
        <v>615</v>
      </c>
      <c r="Y399" s="1" t="s">
        <v>1378</v>
      </c>
      <c r="Z399" s="1" t="s">
        <v>1559</v>
      </c>
    </row>
    <row r="400" spans="1:26" x14ac:dyDescent="0.25">
      <c r="A400" s="1">
        <v>399</v>
      </c>
      <c r="B400" s="1">
        <v>825</v>
      </c>
      <c r="C400" s="1">
        <v>825</v>
      </c>
      <c r="D400" s="1" t="s">
        <v>67</v>
      </c>
      <c r="E400" s="2">
        <v>44404991.173</v>
      </c>
      <c r="F400" s="1" t="s">
        <v>1076</v>
      </c>
      <c r="G400" s="1" t="s">
        <v>1562</v>
      </c>
      <c r="H400" s="1" t="s">
        <v>1562</v>
      </c>
      <c r="I400" s="1">
        <v>11029</v>
      </c>
      <c r="J400" s="1" t="s">
        <v>1539</v>
      </c>
      <c r="K400" s="1" t="s">
        <v>1563</v>
      </c>
      <c r="L400" s="2">
        <v>86.792569999999998</v>
      </c>
      <c r="M400" s="2">
        <v>27.471309999999999</v>
      </c>
      <c r="N400" s="1">
        <v>141</v>
      </c>
      <c r="O400" s="2">
        <v>110031</v>
      </c>
      <c r="P400" s="1">
        <v>11</v>
      </c>
      <c r="Q400" s="1">
        <v>3</v>
      </c>
      <c r="R400" s="2">
        <v>44.40493</v>
      </c>
      <c r="S400" s="2">
        <v>110031</v>
      </c>
      <c r="T400" s="1" t="s">
        <v>1076</v>
      </c>
      <c r="U400" s="1" t="e">
        <f>VLOOKUP(T400,VOCAB!$A$2:$A$15,1,0)</f>
        <v>#N/A</v>
      </c>
      <c r="V400" s="1" t="s">
        <v>67</v>
      </c>
      <c r="W400" s="1" t="s">
        <v>31</v>
      </c>
      <c r="X400" s="1" t="s">
        <v>1081</v>
      </c>
      <c r="Y400" s="1" t="s">
        <v>1402</v>
      </c>
      <c r="Z400" s="1" t="s">
        <v>1562</v>
      </c>
    </row>
    <row r="401" spans="1:26" x14ac:dyDescent="0.25">
      <c r="A401" s="1">
        <v>400</v>
      </c>
      <c r="B401" s="1">
        <v>805</v>
      </c>
      <c r="C401" s="1">
        <v>805</v>
      </c>
      <c r="D401" s="1" t="s">
        <v>67</v>
      </c>
      <c r="E401" s="2">
        <v>43092169.431999996</v>
      </c>
      <c r="F401" s="1" t="s">
        <v>1076</v>
      </c>
      <c r="G401" s="1" t="s">
        <v>1564</v>
      </c>
      <c r="H401" s="1" t="s">
        <v>1564</v>
      </c>
      <c r="I401" s="1">
        <v>11032</v>
      </c>
      <c r="J401" s="1" t="s">
        <v>1182</v>
      </c>
      <c r="K401" s="1" t="s">
        <v>1565</v>
      </c>
      <c r="L401" s="2">
        <v>86.472610000000003</v>
      </c>
      <c r="M401" s="2">
        <v>27.47175</v>
      </c>
      <c r="N401" s="1">
        <v>122</v>
      </c>
      <c r="O401" s="2">
        <v>110011</v>
      </c>
      <c r="P401" s="1">
        <v>11</v>
      </c>
      <c r="Q401" s="1">
        <v>3</v>
      </c>
      <c r="R401" s="2">
        <v>42.111159999999998</v>
      </c>
      <c r="S401" s="2">
        <v>110011</v>
      </c>
      <c r="T401" s="1" t="s">
        <v>1076</v>
      </c>
      <c r="U401" s="1" t="e">
        <f>VLOOKUP(T401,VOCAB!$A$2:$A$15,1,0)</f>
        <v>#N/A</v>
      </c>
      <c r="V401" s="1" t="s">
        <v>67</v>
      </c>
      <c r="W401" s="1" t="s">
        <v>31</v>
      </c>
      <c r="X401" s="1" t="s">
        <v>1081</v>
      </c>
      <c r="Y401" s="1" t="s">
        <v>1566</v>
      </c>
      <c r="Z401" s="1" t="s">
        <v>1564</v>
      </c>
    </row>
    <row r="402" spans="1:26" hidden="1" x14ac:dyDescent="0.25">
      <c r="A402" s="1">
        <v>401</v>
      </c>
      <c r="B402" s="1">
        <v>487</v>
      </c>
      <c r="C402" s="1">
        <v>487</v>
      </c>
      <c r="D402" s="1" t="s">
        <v>155</v>
      </c>
      <c r="E402" s="2">
        <v>29945991.044</v>
      </c>
      <c r="F402" s="1" t="s">
        <v>834</v>
      </c>
      <c r="G402" s="1" t="s">
        <v>1567</v>
      </c>
      <c r="H402" s="1" t="s">
        <v>1568</v>
      </c>
      <c r="I402" s="1">
        <v>21016</v>
      </c>
      <c r="J402" s="1" t="s">
        <v>1133</v>
      </c>
      <c r="K402" s="1" t="s">
        <v>1569</v>
      </c>
      <c r="L402" s="2">
        <v>86.22775</v>
      </c>
      <c r="M402" s="2">
        <v>27.47175</v>
      </c>
      <c r="N402" s="1">
        <v>334</v>
      </c>
      <c r="O402" s="2">
        <v>210016</v>
      </c>
      <c r="P402" s="1">
        <v>21</v>
      </c>
      <c r="Q402" s="1">
        <v>4</v>
      </c>
      <c r="R402" s="2">
        <v>29.945830000000001</v>
      </c>
      <c r="S402" s="2">
        <v>210016</v>
      </c>
      <c r="T402" s="1" t="s">
        <v>834</v>
      </c>
      <c r="U402" s="1" t="str">
        <f>VLOOKUP(T402,VOCAB!$A$2:$A$15,1,0)</f>
        <v>Ramechhap</v>
      </c>
      <c r="V402" s="1" t="s">
        <v>155</v>
      </c>
      <c r="W402" s="1" t="s">
        <v>160</v>
      </c>
      <c r="X402" s="1" t="s">
        <v>838</v>
      </c>
      <c r="Y402" s="1" t="s">
        <v>1570</v>
      </c>
      <c r="Z402" s="1" t="s">
        <v>1568</v>
      </c>
    </row>
    <row r="403" spans="1:26" hidden="1" x14ac:dyDescent="0.25">
      <c r="A403" s="1">
        <v>402</v>
      </c>
      <c r="B403" s="1">
        <v>131</v>
      </c>
      <c r="C403" s="1">
        <v>131</v>
      </c>
      <c r="D403" s="1" t="s">
        <v>1110</v>
      </c>
      <c r="E403" s="2">
        <v>15491697.789999999</v>
      </c>
      <c r="F403" s="1" t="s">
        <v>1111</v>
      </c>
      <c r="G403" s="1" t="s">
        <v>1571</v>
      </c>
      <c r="H403" s="1" t="s">
        <v>1571</v>
      </c>
      <c r="I403" s="1">
        <v>24049</v>
      </c>
      <c r="J403" s="1" t="s">
        <v>1139</v>
      </c>
      <c r="K403" s="1" t="s">
        <v>1572</v>
      </c>
      <c r="L403" s="2">
        <v>85.619680000000002</v>
      </c>
      <c r="M403" s="2">
        <v>27.472059999999999</v>
      </c>
      <c r="N403" s="1">
        <v>534</v>
      </c>
      <c r="O403" s="2">
        <v>240053</v>
      </c>
      <c r="P403" s="1">
        <v>24</v>
      </c>
      <c r="Q403" s="1">
        <v>5</v>
      </c>
      <c r="R403" s="2">
        <v>15.49156</v>
      </c>
      <c r="S403" s="2">
        <v>240053</v>
      </c>
      <c r="T403" s="1" t="s">
        <v>1111</v>
      </c>
      <c r="U403" s="1" t="str">
        <f>VLOOKUP(T403,VOCAB!$A$2:$A$15,1,0)</f>
        <v>Kavrepalanchok</v>
      </c>
      <c r="V403" s="1" t="s">
        <v>1110</v>
      </c>
      <c r="W403" s="1" t="s">
        <v>160</v>
      </c>
      <c r="X403" s="1" t="s">
        <v>1116</v>
      </c>
      <c r="Y403" s="1" t="s">
        <v>1573</v>
      </c>
      <c r="Z403" s="1" t="s">
        <v>1571</v>
      </c>
    </row>
    <row r="404" spans="1:26" x14ac:dyDescent="0.25">
      <c r="A404" s="1">
        <v>403</v>
      </c>
      <c r="B404" s="1">
        <v>635</v>
      </c>
      <c r="C404" s="1">
        <v>635</v>
      </c>
      <c r="D404" s="1" t="s">
        <v>723</v>
      </c>
      <c r="E404" s="2">
        <v>26573757.954</v>
      </c>
      <c r="F404" s="1" t="s">
        <v>1265</v>
      </c>
      <c r="G404" s="1" t="s">
        <v>1574</v>
      </c>
      <c r="H404" s="1" t="s">
        <v>1574</v>
      </c>
      <c r="I404" s="1">
        <v>35013</v>
      </c>
      <c r="J404" s="1" t="s">
        <v>1575</v>
      </c>
      <c r="K404" s="1" t="s">
        <v>1576</v>
      </c>
      <c r="L404" s="2">
        <v>84.278769999999994</v>
      </c>
      <c r="M404" s="2">
        <v>27.472429999999999</v>
      </c>
      <c r="N404" s="1">
        <v>778</v>
      </c>
      <c r="O404" s="2">
        <v>350013</v>
      </c>
      <c r="P404" s="1">
        <v>35</v>
      </c>
      <c r="Q404" s="1">
        <v>6</v>
      </c>
      <c r="R404" s="2">
        <v>218.24579</v>
      </c>
      <c r="S404" s="2">
        <v>350013</v>
      </c>
      <c r="T404" s="1" t="s">
        <v>1265</v>
      </c>
      <c r="U404" s="1" t="e">
        <f>VLOOKUP(T404,VOCAB!$A$2:$A$15,1,0)</f>
        <v>#N/A</v>
      </c>
      <c r="V404" s="1" t="s">
        <v>723</v>
      </c>
      <c r="W404" s="1" t="s">
        <v>160</v>
      </c>
      <c r="X404" s="1" t="s">
        <v>1269</v>
      </c>
      <c r="Y404" s="1" t="s">
        <v>1270</v>
      </c>
      <c r="Z404" s="1" t="s">
        <v>746</v>
      </c>
    </row>
    <row r="405" spans="1:26" hidden="1" x14ac:dyDescent="0.25">
      <c r="A405" s="1">
        <v>404</v>
      </c>
      <c r="B405" s="1">
        <v>135</v>
      </c>
      <c r="C405" s="1">
        <v>135</v>
      </c>
      <c r="D405" s="1" t="s">
        <v>1110</v>
      </c>
      <c r="E405" s="2">
        <v>19749051.061000001</v>
      </c>
      <c r="F405" s="1" t="s">
        <v>1111</v>
      </c>
      <c r="G405" s="1" t="s">
        <v>675</v>
      </c>
      <c r="H405" s="1" t="s">
        <v>675</v>
      </c>
      <c r="I405" s="1">
        <v>24052</v>
      </c>
      <c r="J405" s="1" t="s">
        <v>1577</v>
      </c>
      <c r="K405" s="1" t="s">
        <v>1578</v>
      </c>
      <c r="L405" s="2">
        <v>85.716340000000002</v>
      </c>
      <c r="M405" s="2">
        <v>27.472950000000001</v>
      </c>
      <c r="N405" s="1">
        <v>489</v>
      </c>
      <c r="O405" s="2">
        <v>240003</v>
      </c>
      <c r="P405" s="1">
        <v>24</v>
      </c>
      <c r="Q405" s="1">
        <v>5</v>
      </c>
      <c r="R405" s="2">
        <v>13.19248</v>
      </c>
      <c r="S405" s="2">
        <v>240003</v>
      </c>
      <c r="T405" s="1" t="s">
        <v>1111</v>
      </c>
      <c r="U405" s="1" t="str">
        <f>VLOOKUP(T405,VOCAB!$A$2:$A$15,1,0)</f>
        <v>Kavrepalanchok</v>
      </c>
      <c r="V405" s="1" t="s">
        <v>1110</v>
      </c>
      <c r="W405" s="1" t="s">
        <v>160</v>
      </c>
      <c r="X405" s="1" t="s">
        <v>1116</v>
      </c>
      <c r="Y405" s="1" t="s">
        <v>1466</v>
      </c>
      <c r="Z405" s="1" t="s">
        <v>1463</v>
      </c>
    </row>
    <row r="406" spans="1:26" hidden="1" x14ac:dyDescent="0.25">
      <c r="A406" s="1">
        <v>405</v>
      </c>
      <c r="B406" s="1">
        <v>488</v>
      </c>
      <c r="C406" s="1">
        <v>488</v>
      </c>
      <c r="D406" s="1" t="s">
        <v>155</v>
      </c>
      <c r="E406" s="2">
        <v>14090877.021</v>
      </c>
      <c r="F406" s="1" t="s">
        <v>834</v>
      </c>
      <c r="G406" s="1" t="s">
        <v>1579</v>
      </c>
      <c r="H406" s="1" t="s">
        <v>1580</v>
      </c>
      <c r="I406" s="1">
        <v>21052</v>
      </c>
      <c r="J406" s="1" t="s">
        <v>1542</v>
      </c>
      <c r="K406" s="1" t="s">
        <v>1581</v>
      </c>
      <c r="L406" s="2">
        <v>86.154359999999997</v>
      </c>
      <c r="M406" s="2">
        <v>27.473490000000002</v>
      </c>
      <c r="N406" s="1">
        <v>335</v>
      </c>
      <c r="O406" s="2">
        <v>210017</v>
      </c>
      <c r="P406" s="1">
        <v>21</v>
      </c>
      <c r="Q406" s="1">
        <v>4</v>
      </c>
      <c r="R406" s="2">
        <v>14.091089999999999</v>
      </c>
      <c r="S406" s="2">
        <v>210017</v>
      </c>
      <c r="T406" s="1" t="s">
        <v>834</v>
      </c>
      <c r="U406" s="1" t="str">
        <f>VLOOKUP(T406,VOCAB!$A$2:$A$15,1,0)</f>
        <v>Ramechhap</v>
      </c>
      <c r="V406" s="1" t="s">
        <v>155</v>
      </c>
      <c r="W406" s="1" t="s">
        <v>160</v>
      </c>
      <c r="X406" s="1" t="s">
        <v>838</v>
      </c>
      <c r="Y406" s="1" t="s">
        <v>1408</v>
      </c>
      <c r="Z406" s="1" t="s">
        <v>1580</v>
      </c>
    </row>
    <row r="407" spans="1:26" hidden="1" x14ac:dyDescent="0.25">
      <c r="A407" s="1">
        <v>406</v>
      </c>
      <c r="B407" s="1">
        <v>176</v>
      </c>
      <c r="C407" s="1">
        <v>176</v>
      </c>
      <c r="D407" s="1" t="s">
        <v>1110</v>
      </c>
      <c r="E407" s="2">
        <v>9524967.9590000007</v>
      </c>
      <c r="F407" s="1" t="s">
        <v>1444</v>
      </c>
      <c r="G407" s="1" t="s">
        <v>1582</v>
      </c>
      <c r="H407" s="1" t="s">
        <v>1582</v>
      </c>
      <c r="I407" s="1">
        <v>25008</v>
      </c>
      <c r="J407" s="1" t="s">
        <v>1583</v>
      </c>
      <c r="K407" s="1" t="s">
        <v>1584</v>
      </c>
      <c r="L407" s="2">
        <v>85.414550000000006</v>
      </c>
      <c r="M407" s="2">
        <v>27.473520000000001</v>
      </c>
      <c r="N407" s="1">
        <v>573</v>
      </c>
      <c r="O407" s="2">
        <v>250008</v>
      </c>
      <c r="P407" s="1">
        <v>25</v>
      </c>
      <c r="Q407" s="1">
        <v>5</v>
      </c>
      <c r="R407" s="2">
        <v>11.41605</v>
      </c>
      <c r="S407" s="2">
        <v>250008</v>
      </c>
      <c r="T407" s="1" t="s">
        <v>1444</v>
      </c>
      <c r="U407" s="1" t="str">
        <f>VLOOKUP(T407,VOCAB!$A$2:$A$15,1,0)</f>
        <v>Lalitpur</v>
      </c>
      <c r="V407" s="1" t="s">
        <v>1110</v>
      </c>
      <c r="W407" s="1" t="s">
        <v>160</v>
      </c>
      <c r="X407" s="1" t="s">
        <v>1448</v>
      </c>
      <c r="Y407" s="1" t="s">
        <v>1585</v>
      </c>
      <c r="Z407" s="1" t="s">
        <v>1582</v>
      </c>
    </row>
    <row r="408" spans="1:26" hidden="1" x14ac:dyDescent="0.25">
      <c r="A408" s="1">
        <v>407</v>
      </c>
      <c r="B408" s="1">
        <v>164</v>
      </c>
      <c r="C408" s="1">
        <v>164</v>
      </c>
      <c r="D408" s="1" t="s">
        <v>1110</v>
      </c>
      <c r="E408" s="2">
        <v>24194604.136999998</v>
      </c>
      <c r="F408" s="1" t="s">
        <v>1111</v>
      </c>
      <c r="G408" s="1" t="s">
        <v>1586</v>
      </c>
      <c r="H408" s="1" t="s">
        <v>1587</v>
      </c>
      <c r="I408" s="1">
        <v>24083</v>
      </c>
      <c r="J408" s="1" t="s">
        <v>1588</v>
      </c>
      <c r="K408" s="1" t="s">
        <v>1589</v>
      </c>
      <c r="L408" s="2">
        <v>85.667420000000007</v>
      </c>
      <c r="M408" s="2">
        <v>27.473839999999999</v>
      </c>
      <c r="N408" s="1">
        <v>563</v>
      </c>
      <c r="O408" s="2">
        <v>240086</v>
      </c>
      <c r="P408" s="1">
        <v>24</v>
      </c>
      <c r="Q408" s="1">
        <v>5</v>
      </c>
      <c r="R408" s="2">
        <v>24.194310000000002</v>
      </c>
      <c r="S408" s="2">
        <v>240086</v>
      </c>
      <c r="T408" s="1" t="s">
        <v>1111</v>
      </c>
      <c r="U408" s="1" t="str">
        <f>VLOOKUP(T408,VOCAB!$A$2:$A$15,1,0)</f>
        <v>Kavrepalanchok</v>
      </c>
      <c r="V408" s="1" t="s">
        <v>1110</v>
      </c>
      <c r="W408" s="1" t="s">
        <v>160</v>
      </c>
      <c r="X408" s="1" t="s">
        <v>1116</v>
      </c>
      <c r="Y408" s="1" t="s">
        <v>1590</v>
      </c>
      <c r="Z408" s="1" t="s">
        <v>1587</v>
      </c>
    </row>
    <row r="409" spans="1:26" x14ac:dyDescent="0.25">
      <c r="A409" s="1">
        <v>408</v>
      </c>
      <c r="B409" s="1">
        <v>1578</v>
      </c>
      <c r="C409" s="1">
        <v>1578</v>
      </c>
      <c r="D409" s="1" t="s">
        <v>1189</v>
      </c>
      <c r="E409" s="2">
        <v>9251106.8790000007</v>
      </c>
      <c r="F409" s="1" t="s">
        <v>1190</v>
      </c>
      <c r="G409" s="1" t="s">
        <v>1591</v>
      </c>
      <c r="H409" s="1" t="s">
        <v>1591</v>
      </c>
      <c r="I409" s="1">
        <v>47036</v>
      </c>
      <c r="J409" s="1" t="s">
        <v>1592</v>
      </c>
      <c r="K409" s="1" t="s">
        <v>1593</v>
      </c>
      <c r="L409" s="2">
        <v>83.685000000000002</v>
      </c>
      <c r="M409" s="2">
        <v>27.47429</v>
      </c>
      <c r="N409" s="1">
        <v>1277</v>
      </c>
      <c r="O409" s="2">
        <v>480036</v>
      </c>
      <c r="P409" s="1">
        <v>48</v>
      </c>
      <c r="Q409" s="1">
        <v>8</v>
      </c>
      <c r="R409" s="2">
        <v>9.2507900000000003</v>
      </c>
      <c r="S409" s="2">
        <v>480036</v>
      </c>
      <c r="T409" s="1" t="s">
        <v>1190</v>
      </c>
      <c r="U409" s="1" t="e">
        <f>VLOOKUP(T409,VOCAB!$A$2:$A$15,1,0)</f>
        <v>#N/A</v>
      </c>
      <c r="V409" s="1" t="s">
        <v>1189</v>
      </c>
      <c r="W409" s="1" t="s">
        <v>1195</v>
      </c>
      <c r="X409" s="1" t="s">
        <v>1196</v>
      </c>
      <c r="Y409" s="1" t="s">
        <v>1594</v>
      </c>
      <c r="Z409" s="1" t="s">
        <v>1591</v>
      </c>
    </row>
    <row r="410" spans="1:26" x14ac:dyDescent="0.25">
      <c r="A410" s="1">
        <v>409</v>
      </c>
      <c r="B410" s="1">
        <v>807</v>
      </c>
      <c r="C410" s="1">
        <v>807</v>
      </c>
      <c r="D410" s="1" t="s">
        <v>67</v>
      </c>
      <c r="E410" s="2">
        <v>106633429.93799999</v>
      </c>
      <c r="F410" s="1" t="s">
        <v>1076</v>
      </c>
      <c r="G410" s="1" t="s">
        <v>1595</v>
      </c>
      <c r="H410" s="1" t="s">
        <v>1595</v>
      </c>
      <c r="I410" s="1">
        <v>11012</v>
      </c>
      <c r="J410" s="1" t="s">
        <v>1309</v>
      </c>
      <c r="K410" s="1" t="s">
        <v>1596</v>
      </c>
      <c r="L410" s="2">
        <v>86.883619999999993</v>
      </c>
      <c r="M410" s="2">
        <v>27.476680000000002</v>
      </c>
      <c r="N410" s="1">
        <v>124</v>
      </c>
      <c r="O410" s="2">
        <v>110013</v>
      </c>
      <c r="P410" s="1">
        <v>11</v>
      </c>
      <c r="Q410" s="1">
        <v>3</v>
      </c>
      <c r="R410" s="2">
        <v>106.63363</v>
      </c>
      <c r="S410" s="2">
        <v>110013</v>
      </c>
      <c r="T410" s="1" t="s">
        <v>1076</v>
      </c>
      <c r="U410" s="1" t="e">
        <f>VLOOKUP(T410,VOCAB!$A$2:$A$15,1,0)</f>
        <v>#N/A</v>
      </c>
      <c r="V410" s="1" t="s">
        <v>67</v>
      </c>
      <c r="W410" s="1" t="s">
        <v>31</v>
      </c>
      <c r="X410" s="1" t="s">
        <v>1081</v>
      </c>
      <c r="Y410" s="1" t="s">
        <v>1597</v>
      </c>
      <c r="Z410" s="1" t="s">
        <v>1595</v>
      </c>
    </row>
    <row r="411" spans="1:26" x14ac:dyDescent="0.25">
      <c r="A411" s="1">
        <v>410</v>
      </c>
      <c r="B411" s="1">
        <v>1571</v>
      </c>
      <c r="C411" s="1">
        <v>1571</v>
      </c>
      <c r="D411" s="1" t="s">
        <v>1189</v>
      </c>
      <c r="E411" s="2">
        <v>14640084.473999999</v>
      </c>
      <c r="F411" s="1" t="s">
        <v>1190</v>
      </c>
      <c r="G411" s="1" t="s">
        <v>1598</v>
      </c>
      <c r="H411" s="1" t="s">
        <v>1598</v>
      </c>
      <c r="I411" s="1">
        <v>47029</v>
      </c>
      <c r="J411" s="1" t="s">
        <v>1599</v>
      </c>
      <c r="K411" s="1" t="s">
        <v>1600</v>
      </c>
      <c r="L411" s="2">
        <v>83.778660000000002</v>
      </c>
      <c r="M411" s="2">
        <v>27.476949999999999</v>
      </c>
      <c r="N411" s="1">
        <v>1271</v>
      </c>
      <c r="O411" s="2">
        <v>480029</v>
      </c>
      <c r="P411" s="1">
        <v>48</v>
      </c>
      <c r="Q411" s="1">
        <v>8</v>
      </c>
      <c r="R411" s="2">
        <v>14.639889999999999</v>
      </c>
      <c r="S411" s="2">
        <v>480029</v>
      </c>
      <c r="T411" s="1" t="s">
        <v>1190</v>
      </c>
      <c r="U411" s="1" t="e">
        <f>VLOOKUP(T411,VOCAB!$A$2:$A$15,1,0)</f>
        <v>#N/A</v>
      </c>
      <c r="V411" s="1" t="s">
        <v>1189</v>
      </c>
      <c r="W411" s="1" t="s">
        <v>1195</v>
      </c>
      <c r="X411" s="1" t="s">
        <v>1196</v>
      </c>
      <c r="Y411" s="1" t="s">
        <v>1601</v>
      </c>
      <c r="Z411" s="1" t="s">
        <v>1598</v>
      </c>
    </row>
    <row r="412" spans="1:26" x14ac:dyDescent="0.25">
      <c r="A412" s="1">
        <v>411</v>
      </c>
      <c r="B412" s="1">
        <v>717</v>
      </c>
      <c r="C412" s="1">
        <v>717</v>
      </c>
      <c r="D412" s="1" t="s">
        <v>25</v>
      </c>
      <c r="E412" s="2">
        <v>43539906.215000004</v>
      </c>
      <c r="F412" s="1" t="s">
        <v>610</v>
      </c>
      <c r="G412" s="1" t="s">
        <v>1602</v>
      </c>
      <c r="H412" s="1" t="s">
        <v>1603</v>
      </c>
      <c r="I412" s="1">
        <v>9019</v>
      </c>
      <c r="J412" s="1" t="s">
        <v>1604</v>
      </c>
      <c r="K412" s="1" t="s">
        <v>1605</v>
      </c>
      <c r="L412" s="2">
        <v>87.261179999999996</v>
      </c>
      <c r="M412" s="2">
        <v>27.47729</v>
      </c>
      <c r="N412" s="1">
        <v>46</v>
      </c>
      <c r="O412" s="2">
        <v>90020</v>
      </c>
      <c r="P412" s="1">
        <v>9</v>
      </c>
      <c r="Q412" s="1">
        <v>2</v>
      </c>
      <c r="R412" s="2">
        <v>43.540140000000001</v>
      </c>
      <c r="S412" s="2">
        <v>90020</v>
      </c>
      <c r="T412" s="1" t="s">
        <v>610</v>
      </c>
      <c r="U412" s="1" t="e">
        <f>VLOOKUP(T412,VOCAB!$A$2:$A$15,1,0)</f>
        <v>#N/A</v>
      </c>
      <c r="V412" s="1" t="s">
        <v>25</v>
      </c>
      <c r="W412" s="1" t="s">
        <v>31</v>
      </c>
      <c r="X412" s="1" t="s">
        <v>615</v>
      </c>
      <c r="Y412" s="1" t="s">
        <v>1009</v>
      </c>
      <c r="Z412" s="1" t="s">
        <v>1606</v>
      </c>
    </row>
    <row r="413" spans="1:26" hidden="1" x14ac:dyDescent="0.25">
      <c r="A413" s="1">
        <v>412</v>
      </c>
      <c r="B413" s="1">
        <v>94</v>
      </c>
      <c r="C413" s="1">
        <v>94</v>
      </c>
      <c r="D413" s="1" t="s">
        <v>1110</v>
      </c>
      <c r="E413" s="2">
        <v>25687435.977000002</v>
      </c>
      <c r="F413" s="1" t="s">
        <v>1111</v>
      </c>
      <c r="G413" s="1" t="s">
        <v>1607</v>
      </c>
      <c r="H413" s="1" t="s">
        <v>1607</v>
      </c>
      <c r="I413" s="1">
        <v>24018</v>
      </c>
      <c r="J413" s="1" t="s">
        <v>1608</v>
      </c>
      <c r="K413" s="1" t="s">
        <v>1609</v>
      </c>
      <c r="L413" s="2">
        <v>85.450119999999998</v>
      </c>
      <c r="M413" s="2">
        <v>27.4773</v>
      </c>
      <c r="N413" s="1">
        <v>502</v>
      </c>
      <c r="O413" s="2">
        <v>240016</v>
      </c>
      <c r="P413" s="1">
        <v>24</v>
      </c>
      <c r="Q413" s="1">
        <v>5</v>
      </c>
      <c r="R413" s="2">
        <v>25.28135</v>
      </c>
      <c r="S413" s="2">
        <v>240016</v>
      </c>
      <c r="T413" s="1" t="s">
        <v>1111</v>
      </c>
      <c r="U413" s="1" t="str">
        <f>VLOOKUP(T413,VOCAB!$A$2:$A$15,1,0)</f>
        <v>Kavrepalanchok</v>
      </c>
      <c r="V413" s="1" t="s">
        <v>1110</v>
      </c>
      <c r="W413" s="1" t="s">
        <v>160</v>
      </c>
      <c r="X413" s="1" t="s">
        <v>1116</v>
      </c>
      <c r="Y413" s="1" t="s">
        <v>1610</v>
      </c>
      <c r="Z413" s="1" t="s">
        <v>1607</v>
      </c>
    </row>
    <row r="414" spans="1:26" hidden="1" x14ac:dyDescent="0.25">
      <c r="A414" s="1">
        <v>413</v>
      </c>
      <c r="B414" s="1">
        <v>582</v>
      </c>
      <c r="C414" s="1">
        <v>582</v>
      </c>
      <c r="D414" s="1" t="s">
        <v>723</v>
      </c>
      <c r="E414" s="2">
        <v>73849475.643999994</v>
      </c>
      <c r="F414" s="1" t="s">
        <v>724</v>
      </c>
      <c r="G414" s="1" t="s">
        <v>1611</v>
      </c>
      <c r="H414" s="1" t="s">
        <v>1611</v>
      </c>
      <c r="I414" s="1">
        <v>31004</v>
      </c>
      <c r="J414" s="1" t="s">
        <v>1007</v>
      </c>
      <c r="K414" s="1" t="s">
        <v>1612</v>
      </c>
      <c r="L414" s="2">
        <v>84.962540000000004</v>
      </c>
      <c r="M414" s="2">
        <v>27.479230000000001</v>
      </c>
      <c r="N414" s="1">
        <v>750</v>
      </c>
      <c r="O414" s="2">
        <v>310020</v>
      </c>
      <c r="P414" s="1">
        <v>31</v>
      </c>
      <c r="Q414" s="1">
        <v>6</v>
      </c>
      <c r="R414" s="2">
        <v>261.59541000000002</v>
      </c>
      <c r="S414" s="2">
        <v>310020</v>
      </c>
      <c r="T414" s="1" t="s">
        <v>724</v>
      </c>
      <c r="U414" s="1" t="str">
        <f>VLOOKUP(T414,VOCAB!$A$2:$A$15,1,0)</f>
        <v>Makwanpur</v>
      </c>
      <c r="V414" s="1" t="s">
        <v>723</v>
      </c>
      <c r="W414" s="1" t="s">
        <v>160</v>
      </c>
      <c r="X414" s="1" t="s">
        <v>728</v>
      </c>
      <c r="Y414" s="1" t="s">
        <v>1143</v>
      </c>
      <c r="Z414" s="1" t="s">
        <v>1144</v>
      </c>
    </row>
    <row r="415" spans="1:26" hidden="1" x14ac:dyDescent="0.25">
      <c r="A415" s="1">
        <v>414</v>
      </c>
      <c r="B415" s="1">
        <v>848</v>
      </c>
      <c r="C415" s="1">
        <v>848</v>
      </c>
      <c r="D415" s="1" t="s">
        <v>67</v>
      </c>
      <c r="E415" s="2">
        <v>15831838.482000001</v>
      </c>
      <c r="F415" s="1" t="s">
        <v>563</v>
      </c>
      <c r="G415" s="1" t="s">
        <v>1613</v>
      </c>
      <c r="H415" s="1" t="s">
        <v>1614</v>
      </c>
      <c r="I415" s="1">
        <v>13020</v>
      </c>
      <c r="J415" s="1" t="s">
        <v>784</v>
      </c>
      <c r="K415" s="1" t="s">
        <v>1615</v>
      </c>
      <c r="L415" s="2">
        <v>86.330830000000006</v>
      </c>
      <c r="M415" s="2">
        <v>27.48086</v>
      </c>
      <c r="N415" s="1">
        <v>162</v>
      </c>
      <c r="O415" s="2">
        <v>120020</v>
      </c>
      <c r="P415" s="1">
        <v>12</v>
      </c>
      <c r="Q415" s="1">
        <v>3</v>
      </c>
      <c r="R415" s="2">
        <v>15.831659999999999</v>
      </c>
      <c r="S415" s="2">
        <v>120020</v>
      </c>
      <c r="T415" s="1" t="s">
        <v>563</v>
      </c>
      <c r="U415" s="1" t="str">
        <f>VLOOKUP(T415,VOCAB!$A$2:$A$15,1,0)</f>
        <v>Okhaldhunga</v>
      </c>
      <c r="V415" s="1" t="s">
        <v>67</v>
      </c>
      <c r="W415" s="1" t="s">
        <v>31</v>
      </c>
      <c r="X415" s="1" t="s">
        <v>567</v>
      </c>
      <c r="Y415" s="1" t="s">
        <v>907</v>
      </c>
      <c r="Z415" s="1" t="s">
        <v>1614</v>
      </c>
    </row>
    <row r="416" spans="1:26" x14ac:dyDescent="0.25">
      <c r="A416" s="1">
        <v>415</v>
      </c>
      <c r="B416" s="1">
        <v>1589</v>
      </c>
      <c r="C416" s="1">
        <v>1589</v>
      </c>
      <c r="D416" s="1" t="s">
        <v>1189</v>
      </c>
      <c r="E416" s="2">
        <v>6393057.0829999996</v>
      </c>
      <c r="F416" s="1" t="s">
        <v>1190</v>
      </c>
      <c r="G416" s="1" t="s">
        <v>1616</v>
      </c>
      <c r="H416" s="1" t="s">
        <v>1616</v>
      </c>
      <c r="I416" s="1">
        <v>47047</v>
      </c>
      <c r="J416" s="1" t="s">
        <v>1617</v>
      </c>
      <c r="K416" s="1" t="s">
        <v>1618</v>
      </c>
      <c r="L416" s="2">
        <v>83.664720000000003</v>
      </c>
      <c r="M416" s="2">
        <v>27.481660000000002</v>
      </c>
      <c r="N416" s="1">
        <v>1287</v>
      </c>
      <c r="O416" s="2">
        <v>480047</v>
      </c>
      <c r="P416" s="1">
        <v>48</v>
      </c>
      <c r="Q416" s="1">
        <v>8</v>
      </c>
      <c r="R416" s="2">
        <v>6.3922100000000004</v>
      </c>
      <c r="S416" s="2">
        <v>480047</v>
      </c>
      <c r="T416" s="1" t="s">
        <v>1190</v>
      </c>
      <c r="U416" s="1" t="e">
        <f>VLOOKUP(T416,VOCAB!$A$2:$A$15,1,0)</f>
        <v>#N/A</v>
      </c>
      <c r="V416" s="1" t="s">
        <v>1189</v>
      </c>
      <c r="W416" s="1" t="s">
        <v>1195</v>
      </c>
      <c r="X416" s="1" t="s">
        <v>1196</v>
      </c>
      <c r="Y416" s="1" t="s">
        <v>1619</v>
      </c>
      <c r="Z416" s="1" t="s">
        <v>1616</v>
      </c>
    </row>
    <row r="417" spans="1:26" hidden="1" x14ac:dyDescent="0.25">
      <c r="A417" s="1">
        <v>416</v>
      </c>
      <c r="B417" s="1">
        <v>498</v>
      </c>
      <c r="C417" s="1">
        <v>498</v>
      </c>
      <c r="D417" s="1" t="s">
        <v>155</v>
      </c>
      <c r="E417" s="2">
        <v>21338372.818999998</v>
      </c>
      <c r="F417" s="1" t="s">
        <v>834</v>
      </c>
      <c r="G417" s="1" t="s">
        <v>1620</v>
      </c>
      <c r="H417" s="1" t="s">
        <v>1621</v>
      </c>
      <c r="I417" s="1">
        <v>21027</v>
      </c>
      <c r="J417" s="1" t="s">
        <v>1622</v>
      </c>
      <c r="K417" s="1" t="s">
        <v>1623</v>
      </c>
      <c r="L417" s="2">
        <v>85.935910000000007</v>
      </c>
      <c r="M417" s="2">
        <v>27.482089999999999</v>
      </c>
      <c r="N417" s="1">
        <v>344</v>
      </c>
      <c r="O417" s="2">
        <v>210027</v>
      </c>
      <c r="P417" s="1">
        <v>21</v>
      </c>
      <c r="Q417" s="1">
        <v>4</v>
      </c>
      <c r="R417" s="2">
        <v>21.338280000000001</v>
      </c>
      <c r="S417" s="2">
        <v>210027</v>
      </c>
      <c r="T417" s="1" t="s">
        <v>834</v>
      </c>
      <c r="U417" s="1" t="str">
        <f>VLOOKUP(T417,VOCAB!$A$2:$A$15,1,0)</f>
        <v>Ramechhap</v>
      </c>
      <c r="V417" s="1" t="s">
        <v>155</v>
      </c>
      <c r="W417" s="1" t="s">
        <v>160</v>
      </c>
      <c r="X417" s="1" t="s">
        <v>838</v>
      </c>
      <c r="Y417" s="1" t="s">
        <v>1624</v>
      </c>
      <c r="Z417" s="1" t="s">
        <v>1621</v>
      </c>
    </row>
    <row r="418" spans="1:26" x14ac:dyDescent="0.25">
      <c r="A418" s="1">
        <v>417</v>
      </c>
      <c r="B418" s="1">
        <v>1604</v>
      </c>
      <c r="C418" s="1">
        <v>1604</v>
      </c>
      <c r="D418" s="1" t="s">
        <v>1189</v>
      </c>
      <c r="E418" s="2">
        <v>20985878.441</v>
      </c>
      <c r="F418" s="1" t="s">
        <v>1190</v>
      </c>
      <c r="G418" s="1" t="s">
        <v>1625</v>
      </c>
      <c r="H418" s="1" t="s">
        <v>1625</v>
      </c>
      <c r="I418" s="1">
        <v>47062</v>
      </c>
      <c r="J418" s="1" t="s">
        <v>1626</v>
      </c>
      <c r="K418" s="1" t="s">
        <v>1627</v>
      </c>
      <c r="L418" s="2">
        <v>83.856999999999999</v>
      </c>
      <c r="M418" s="2">
        <v>27.482240000000001</v>
      </c>
      <c r="N418" s="1">
        <v>1298</v>
      </c>
      <c r="O418" s="2">
        <v>480062</v>
      </c>
      <c r="P418" s="1">
        <v>48</v>
      </c>
      <c r="Q418" s="1">
        <v>8</v>
      </c>
      <c r="R418" s="2">
        <v>20.986470000000001</v>
      </c>
      <c r="S418" s="2">
        <v>480062</v>
      </c>
      <c r="T418" s="1" t="s">
        <v>1190</v>
      </c>
      <c r="U418" s="1" t="e">
        <f>VLOOKUP(T418,VOCAB!$A$2:$A$15,1,0)</f>
        <v>#N/A</v>
      </c>
      <c r="V418" s="1" t="s">
        <v>1189</v>
      </c>
      <c r="W418" s="1" t="s">
        <v>1195</v>
      </c>
      <c r="X418" s="1" t="s">
        <v>1196</v>
      </c>
      <c r="Y418" s="1" t="s">
        <v>1628</v>
      </c>
      <c r="Z418" s="1" t="s">
        <v>1625</v>
      </c>
    </row>
    <row r="419" spans="1:26" hidden="1" x14ac:dyDescent="0.25">
      <c r="A419" s="1">
        <v>418</v>
      </c>
      <c r="B419" s="1">
        <v>478</v>
      </c>
      <c r="C419" s="1">
        <v>478</v>
      </c>
      <c r="D419" s="1" t="s">
        <v>155</v>
      </c>
      <c r="E419" s="2">
        <v>18474720.537</v>
      </c>
      <c r="F419" s="1" t="s">
        <v>834</v>
      </c>
      <c r="G419" s="1" t="s">
        <v>1629</v>
      </c>
      <c r="H419" s="1" t="s">
        <v>1630</v>
      </c>
      <c r="I419" s="1">
        <v>21007</v>
      </c>
      <c r="J419" s="1" t="s">
        <v>1631</v>
      </c>
      <c r="K419" s="1" t="s">
        <v>1632</v>
      </c>
      <c r="L419" s="2">
        <v>86.268360000000001</v>
      </c>
      <c r="M419" s="2">
        <v>27.482320000000001</v>
      </c>
      <c r="N419" s="1">
        <v>326</v>
      </c>
      <c r="O419" s="2">
        <v>210007</v>
      </c>
      <c r="P419" s="1">
        <v>21</v>
      </c>
      <c r="Q419" s="1">
        <v>4</v>
      </c>
      <c r="R419" s="2">
        <v>18.474930000000001</v>
      </c>
      <c r="S419" s="2">
        <v>210007</v>
      </c>
      <c r="T419" s="1" t="s">
        <v>834</v>
      </c>
      <c r="U419" s="1" t="str">
        <f>VLOOKUP(T419,VOCAB!$A$2:$A$15,1,0)</f>
        <v>Ramechhap</v>
      </c>
      <c r="V419" s="1" t="s">
        <v>155</v>
      </c>
      <c r="W419" s="1" t="s">
        <v>160</v>
      </c>
      <c r="X419" s="1" t="s">
        <v>838</v>
      </c>
      <c r="Y419" s="1" t="s">
        <v>946</v>
      </c>
      <c r="Z419" s="1" t="s">
        <v>1630</v>
      </c>
    </row>
    <row r="420" spans="1:26" hidden="1" x14ac:dyDescent="0.25">
      <c r="A420" s="1">
        <v>419</v>
      </c>
      <c r="B420" s="1">
        <v>190</v>
      </c>
      <c r="C420" s="1">
        <v>190</v>
      </c>
      <c r="D420" s="1" t="s">
        <v>1110</v>
      </c>
      <c r="E420" s="2">
        <v>12428582.835999999</v>
      </c>
      <c r="F420" s="1" t="s">
        <v>1444</v>
      </c>
      <c r="G420" s="1" t="s">
        <v>1633</v>
      </c>
      <c r="H420" s="1" t="s">
        <v>1633</v>
      </c>
      <c r="I420" s="1">
        <v>25022</v>
      </c>
      <c r="J420" s="1" t="s">
        <v>1634</v>
      </c>
      <c r="K420" s="1" t="s">
        <v>1635</v>
      </c>
      <c r="L420" s="2">
        <v>85.315849999999998</v>
      </c>
      <c r="M420" s="2">
        <v>27.482620000000001</v>
      </c>
      <c r="N420" s="1">
        <v>582</v>
      </c>
      <c r="O420" s="2">
        <v>250022</v>
      </c>
      <c r="P420" s="1">
        <v>25</v>
      </c>
      <c r="Q420" s="1">
        <v>5</v>
      </c>
      <c r="R420" s="2">
        <v>12.42873</v>
      </c>
      <c r="S420" s="2">
        <v>250022</v>
      </c>
      <c r="T420" s="1" t="s">
        <v>1444</v>
      </c>
      <c r="U420" s="1" t="str">
        <f>VLOOKUP(T420,VOCAB!$A$2:$A$15,1,0)</f>
        <v>Lalitpur</v>
      </c>
      <c r="V420" s="1" t="s">
        <v>1110</v>
      </c>
      <c r="W420" s="1" t="s">
        <v>160</v>
      </c>
      <c r="X420" s="1" t="s">
        <v>1448</v>
      </c>
      <c r="Y420" s="1" t="s">
        <v>1636</v>
      </c>
      <c r="Z420" s="1" t="s">
        <v>1633</v>
      </c>
    </row>
    <row r="421" spans="1:26" x14ac:dyDescent="0.25">
      <c r="A421" s="1">
        <v>420</v>
      </c>
      <c r="B421" s="1">
        <v>1605</v>
      </c>
      <c r="C421" s="1">
        <v>1605</v>
      </c>
      <c r="D421" s="1" t="s">
        <v>1189</v>
      </c>
      <c r="E421" s="2">
        <v>14497113.512</v>
      </c>
      <c r="F421" s="1" t="s">
        <v>1190</v>
      </c>
      <c r="G421" s="1" t="s">
        <v>1637</v>
      </c>
      <c r="H421" s="1" t="s">
        <v>1637</v>
      </c>
      <c r="I421" s="1">
        <v>47063</v>
      </c>
      <c r="J421" s="1" t="s">
        <v>1638</v>
      </c>
      <c r="K421" s="1" t="s">
        <v>1639</v>
      </c>
      <c r="L421" s="2">
        <v>83.635840000000002</v>
      </c>
      <c r="M421" s="2">
        <v>27.48264</v>
      </c>
      <c r="N421" s="1">
        <v>1299</v>
      </c>
      <c r="O421" s="2">
        <v>480063</v>
      </c>
      <c r="P421" s="1">
        <v>48</v>
      </c>
      <c r="Q421" s="1">
        <v>8</v>
      </c>
      <c r="R421" s="2">
        <v>14.49694</v>
      </c>
      <c r="S421" s="2">
        <v>480063</v>
      </c>
      <c r="T421" s="1" t="s">
        <v>1190</v>
      </c>
      <c r="U421" s="1" t="e">
        <f>VLOOKUP(T421,VOCAB!$A$2:$A$15,1,0)</f>
        <v>#N/A</v>
      </c>
      <c r="V421" s="1" t="s">
        <v>1189</v>
      </c>
      <c r="W421" s="1" t="s">
        <v>1195</v>
      </c>
      <c r="X421" s="1" t="s">
        <v>1196</v>
      </c>
      <c r="Y421" s="1" t="s">
        <v>1640</v>
      </c>
      <c r="Z421" s="1" t="s">
        <v>1637</v>
      </c>
    </row>
    <row r="422" spans="1:26" hidden="1" x14ac:dyDescent="0.25">
      <c r="A422" s="1">
        <v>421</v>
      </c>
      <c r="B422" s="1">
        <v>165</v>
      </c>
      <c r="C422" s="1">
        <v>165</v>
      </c>
      <c r="D422" s="1" t="s">
        <v>1110</v>
      </c>
      <c r="E422" s="2">
        <v>9299353.6219999995</v>
      </c>
      <c r="F422" s="1" t="s">
        <v>1111</v>
      </c>
      <c r="G422" s="1" t="s">
        <v>1641</v>
      </c>
      <c r="H422" s="1" t="s">
        <v>1641</v>
      </c>
      <c r="I422" s="1">
        <v>24084</v>
      </c>
      <c r="J422" s="1" t="s">
        <v>1642</v>
      </c>
      <c r="K422" s="1" t="s">
        <v>1643</v>
      </c>
      <c r="L422" s="2">
        <v>85.643109999999993</v>
      </c>
      <c r="M422" s="2">
        <v>27.482679999999998</v>
      </c>
      <c r="N422" s="1">
        <v>564</v>
      </c>
      <c r="O422" s="2">
        <v>240087</v>
      </c>
      <c r="P422" s="1">
        <v>24</v>
      </c>
      <c r="Q422" s="1">
        <v>5</v>
      </c>
      <c r="R422" s="2">
        <v>9.2992799999999995</v>
      </c>
      <c r="S422" s="2">
        <v>240087</v>
      </c>
      <c r="T422" s="1" t="s">
        <v>1111</v>
      </c>
      <c r="U422" s="1" t="str">
        <f>VLOOKUP(T422,VOCAB!$A$2:$A$15,1,0)</f>
        <v>Kavrepalanchok</v>
      </c>
      <c r="V422" s="1" t="s">
        <v>1110</v>
      </c>
      <c r="W422" s="1" t="s">
        <v>160</v>
      </c>
      <c r="X422" s="1" t="s">
        <v>1116</v>
      </c>
      <c r="Y422" s="1" t="s">
        <v>1644</v>
      </c>
      <c r="Z422" s="1" t="s">
        <v>1641</v>
      </c>
    </row>
    <row r="423" spans="1:26" x14ac:dyDescent="0.25">
      <c r="A423" s="1">
        <v>422</v>
      </c>
      <c r="B423" s="1">
        <v>706</v>
      </c>
      <c r="C423" s="1">
        <v>706</v>
      </c>
      <c r="D423" s="1" t="s">
        <v>25</v>
      </c>
      <c r="E423" s="2">
        <v>44998275.762000002</v>
      </c>
      <c r="F423" s="1" t="s">
        <v>610</v>
      </c>
      <c r="G423" s="1" t="s">
        <v>1645</v>
      </c>
      <c r="H423" s="1" t="s">
        <v>1645</v>
      </c>
      <c r="I423" s="1">
        <v>9008</v>
      </c>
      <c r="J423" s="1" t="s">
        <v>669</v>
      </c>
      <c r="K423" s="1" t="s">
        <v>1646</v>
      </c>
      <c r="L423" s="2">
        <v>87.203379999999996</v>
      </c>
      <c r="M423" s="2">
        <v>27.482959999999999</v>
      </c>
      <c r="N423" s="1">
        <v>37</v>
      </c>
      <c r="O423" s="2">
        <v>90009</v>
      </c>
      <c r="P423" s="1">
        <v>9</v>
      </c>
      <c r="Q423" s="1">
        <v>2</v>
      </c>
      <c r="R423" s="2">
        <v>45.097020000000001</v>
      </c>
      <c r="S423" s="2">
        <v>90009</v>
      </c>
      <c r="T423" s="1" t="s">
        <v>610</v>
      </c>
      <c r="U423" s="1" t="e">
        <f>VLOOKUP(T423,VOCAB!$A$2:$A$15,1,0)</f>
        <v>#N/A</v>
      </c>
      <c r="V423" s="1" t="s">
        <v>25</v>
      </c>
      <c r="W423" s="1" t="s">
        <v>31</v>
      </c>
      <c r="X423" s="1" t="s">
        <v>615</v>
      </c>
      <c r="Y423" s="1" t="s">
        <v>1647</v>
      </c>
      <c r="Z423" s="1" t="s">
        <v>1645</v>
      </c>
    </row>
    <row r="424" spans="1:26" x14ac:dyDescent="0.25">
      <c r="A424" s="1">
        <v>423</v>
      </c>
      <c r="B424" s="1">
        <v>726</v>
      </c>
      <c r="C424" s="1">
        <v>726</v>
      </c>
      <c r="D424" s="1" t="s">
        <v>25</v>
      </c>
      <c r="E424" s="2">
        <v>104987972.98199999</v>
      </c>
      <c r="F424" s="1" t="s">
        <v>610</v>
      </c>
      <c r="G424" s="1" t="s">
        <v>1648</v>
      </c>
      <c r="H424" s="1" t="s">
        <v>1649</v>
      </c>
      <c r="I424" s="1">
        <v>9028</v>
      </c>
      <c r="J424" s="1" t="s">
        <v>1011</v>
      </c>
      <c r="K424" s="1" t="s">
        <v>1650</v>
      </c>
      <c r="L424" s="2">
        <v>87.005669999999995</v>
      </c>
      <c r="M424" s="2">
        <v>27.48441</v>
      </c>
      <c r="N424" s="1">
        <v>52</v>
      </c>
      <c r="O424" s="2">
        <v>90029</v>
      </c>
      <c r="P424" s="1">
        <v>9</v>
      </c>
      <c r="Q424" s="1">
        <v>2</v>
      </c>
      <c r="R424" s="2">
        <v>104.9919</v>
      </c>
      <c r="S424" s="2">
        <v>90029</v>
      </c>
      <c r="T424" s="1" t="s">
        <v>610</v>
      </c>
      <c r="U424" s="1" t="e">
        <f>VLOOKUP(T424,VOCAB!$A$2:$A$15,1,0)</f>
        <v>#N/A</v>
      </c>
      <c r="V424" s="1" t="s">
        <v>25</v>
      </c>
      <c r="W424" s="1" t="s">
        <v>31</v>
      </c>
      <c r="X424" s="1" t="s">
        <v>615</v>
      </c>
      <c r="Y424" s="1" t="s">
        <v>748</v>
      </c>
      <c r="Z424" s="1" t="s">
        <v>1649</v>
      </c>
    </row>
    <row r="425" spans="1:26" hidden="1" x14ac:dyDescent="0.25">
      <c r="A425" s="1">
        <v>424</v>
      </c>
      <c r="B425" s="1">
        <v>161</v>
      </c>
      <c r="C425" s="1">
        <v>161</v>
      </c>
      <c r="D425" s="1" t="s">
        <v>1110</v>
      </c>
      <c r="E425" s="2">
        <v>26853567.447000001</v>
      </c>
      <c r="F425" s="1" t="s">
        <v>1111</v>
      </c>
      <c r="G425" s="1" t="s">
        <v>1651</v>
      </c>
      <c r="H425" s="1" t="s">
        <v>1652</v>
      </c>
      <c r="I425" s="1">
        <v>24081</v>
      </c>
      <c r="J425" s="1" t="s">
        <v>1653</v>
      </c>
      <c r="K425" s="1" t="s">
        <v>1654</v>
      </c>
      <c r="L425" s="2">
        <v>85.59778</v>
      </c>
      <c r="M425" s="2">
        <v>27.48516</v>
      </c>
      <c r="N425" s="1">
        <v>560</v>
      </c>
      <c r="O425" s="2">
        <v>240083</v>
      </c>
      <c r="P425" s="1">
        <v>24</v>
      </c>
      <c r="Q425" s="1">
        <v>5</v>
      </c>
      <c r="R425" s="2">
        <v>26.853400000000001</v>
      </c>
      <c r="S425" s="2">
        <v>240083</v>
      </c>
      <c r="T425" s="1" t="s">
        <v>1111</v>
      </c>
      <c r="U425" s="1" t="str">
        <f>VLOOKUP(T425,VOCAB!$A$2:$A$15,1,0)</f>
        <v>Kavrepalanchok</v>
      </c>
      <c r="V425" s="1" t="s">
        <v>1110</v>
      </c>
      <c r="W425" s="1" t="s">
        <v>160</v>
      </c>
      <c r="X425" s="1" t="s">
        <v>1116</v>
      </c>
      <c r="Y425" s="1" t="s">
        <v>1655</v>
      </c>
      <c r="Z425" s="1" t="s">
        <v>1652</v>
      </c>
    </row>
    <row r="426" spans="1:26" hidden="1" x14ac:dyDescent="0.25">
      <c r="A426" s="1">
        <v>425</v>
      </c>
      <c r="B426" s="1">
        <v>511</v>
      </c>
      <c r="C426" s="1">
        <v>511</v>
      </c>
      <c r="D426" s="1" t="s">
        <v>155</v>
      </c>
      <c r="E426" s="2">
        <v>23246264.228</v>
      </c>
      <c r="F426" s="1" t="s">
        <v>834</v>
      </c>
      <c r="G426" s="1" t="s">
        <v>1656</v>
      </c>
      <c r="H426" s="1" t="s">
        <v>1656</v>
      </c>
      <c r="I426" s="1">
        <v>21039</v>
      </c>
      <c r="J426" s="1" t="s">
        <v>1395</v>
      </c>
      <c r="K426" s="1" t="s">
        <v>1657</v>
      </c>
      <c r="L426" s="2">
        <v>86.061819999999997</v>
      </c>
      <c r="M426" s="2">
        <v>27.48687</v>
      </c>
      <c r="N426" s="1">
        <v>355</v>
      </c>
      <c r="O426" s="2">
        <v>210040</v>
      </c>
      <c r="P426" s="1">
        <v>21</v>
      </c>
      <c r="Q426" s="1">
        <v>4</v>
      </c>
      <c r="R426" s="2">
        <v>23.246210000000001</v>
      </c>
      <c r="S426" s="2">
        <v>210040</v>
      </c>
      <c r="T426" s="1" t="s">
        <v>834</v>
      </c>
      <c r="U426" s="1" t="str">
        <f>VLOOKUP(T426,VOCAB!$A$2:$A$15,1,0)</f>
        <v>Ramechhap</v>
      </c>
      <c r="V426" s="1" t="s">
        <v>155</v>
      </c>
      <c r="W426" s="1" t="s">
        <v>160</v>
      </c>
      <c r="X426" s="1" t="s">
        <v>838</v>
      </c>
      <c r="Y426" s="1" t="s">
        <v>1468</v>
      </c>
      <c r="Z426" s="1" t="s">
        <v>1656</v>
      </c>
    </row>
    <row r="427" spans="1:26" x14ac:dyDescent="0.25">
      <c r="A427" s="1">
        <v>426</v>
      </c>
      <c r="B427" s="1">
        <v>806</v>
      </c>
      <c r="C427" s="1">
        <v>806</v>
      </c>
      <c r="D427" s="1" t="s">
        <v>67</v>
      </c>
      <c r="E427" s="2">
        <v>37610265.104000002</v>
      </c>
      <c r="F427" s="1" t="s">
        <v>1076</v>
      </c>
      <c r="G427" s="1" t="s">
        <v>1658</v>
      </c>
      <c r="H427" s="1" t="s">
        <v>1658</v>
      </c>
      <c r="I427" s="1">
        <v>11011</v>
      </c>
      <c r="J427" s="1" t="s">
        <v>1659</v>
      </c>
      <c r="K427" s="1" t="s">
        <v>1660</v>
      </c>
      <c r="L427" s="2">
        <v>86.507909999999995</v>
      </c>
      <c r="M427" s="2">
        <v>27.487220000000001</v>
      </c>
      <c r="N427" s="1">
        <v>123</v>
      </c>
      <c r="O427" s="2">
        <v>110012</v>
      </c>
      <c r="P427" s="1">
        <v>11</v>
      </c>
      <c r="Q427" s="1">
        <v>3</v>
      </c>
      <c r="R427" s="2">
        <v>37.607779999999998</v>
      </c>
      <c r="S427" s="2">
        <v>110012</v>
      </c>
      <c r="T427" s="1" t="s">
        <v>1076</v>
      </c>
      <c r="U427" s="1" t="e">
        <f>VLOOKUP(T427,VOCAB!$A$2:$A$15,1,0)</f>
        <v>#N/A</v>
      </c>
      <c r="V427" s="1" t="s">
        <v>67</v>
      </c>
      <c r="W427" s="1" t="s">
        <v>31</v>
      </c>
      <c r="X427" s="1" t="s">
        <v>1081</v>
      </c>
      <c r="Y427" s="1" t="s">
        <v>1661</v>
      </c>
      <c r="Z427" s="1" t="s">
        <v>1658</v>
      </c>
    </row>
    <row r="428" spans="1:26" x14ac:dyDescent="0.25">
      <c r="A428" s="1">
        <v>427</v>
      </c>
      <c r="B428" s="1">
        <v>716</v>
      </c>
      <c r="C428" s="1">
        <v>716</v>
      </c>
      <c r="D428" s="1" t="s">
        <v>25</v>
      </c>
      <c r="E428" s="2">
        <v>28264181.410999998</v>
      </c>
      <c r="F428" s="1" t="s">
        <v>610</v>
      </c>
      <c r="G428" s="1" t="s">
        <v>1662</v>
      </c>
      <c r="H428" s="1" t="s">
        <v>1662</v>
      </c>
      <c r="I428" s="1">
        <v>9018</v>
      </c>
      <c r="J428" s="1" t="s">
        <v>1663</v>
      </c>
      <c r="K428" s="1" t="s">
        <v>1664</v>
      </c>
      <c r="L428" s="2">
        <v>87.136589999999998</v>
      </c>
      <c r="M428" s="2">
        <v>27.488969999999998</v>
      </c>
      <c r="N428" s="1">
        <v>45</v>
      </c>
      <c r="O428" s="2">
        <v>90019</v>
      </c>
      <c r="P428" s="1">
        <v>9</v>
      </c>
      <c r="Q428" s="1">
        <v>2</v>
      </c>
      <c r="R428" s="2">
        <v>28.263850000000001</v>
      </c>
      <c r="S428" s="2">
        <v>90019</v>
      </c>
      <c r="T428" s="1" t="s">
        <v>610</v>
      </c>
      <c r="U428" s="1" t="e">
        <f>VLOOKUP(T428,VOCAB!$A$2:$A$15,1,0)</f>
        <v>#N/A</v>
      </c>
      <c r="V428" s="1" t="s">
        <v>25</v>
      </c>
      <c r="W428" s="1" t="s">
        <v>31</v>
      </c>
      <c r="X428" s="1" t="s">
        <v>615</v>
      </c>
      <c r="Y428" s="1" t="s">
        <v>1097</v>
      </c>
      <c r="Z428" s="1" t="s">
        <v>1662</v>
      </c>
    </row>
    <row r="429" spans="1:26" hidden="1" x14ac:dyDescent="0.25">
      <c r="A429" s="1">
        <v>428</v>
      </c>
      <c r="B429" s="1">
        <v>836</v>
      </c>
      <c r="C429" s="1">
        <v>836</v>
      </c>
      <c r="D429" s="1" t="s">
        <v>67</v>
      </c>
      <c r="E429" s="2">
        <v>27802444.548</v>
      </c>
      <c r="F429" s="1" t="s">
        <v>563</v>
      </c>
      <c r="G429" s="1" t="s">
        <v>1665</v>
      </c>
      <c r="H429" s="1" t="s">
        <v>1666</v>
      </c>
      <c r="I429" s="1">
        <v>13006</v>
      </c>
      <c r="J429" s="1" t="s">
        <v>508</v>
      </c>
      <c r="K429" s="1" t="s">
        <v>1667</v>
      </c>
      <c r="L429" s="2">
        <v>86.389420000000001</v>
      </c>
      <c r="M429" s="2">
        <v>27.489270000000001</v>
      </c>
      <c r="N429" s="1">
        <v>151</v>
      </c>
      <c r="O429" s="2">
        <v>120008</v>
      </c>
      <c r="P429" s="1">
        <v>12</v>
      </c>
      <c r="Q429" s="1">
        <v>3</v>
      </c>
      <c r="R429" s="2">
        <v>27.802309999999999</v>
      </c>
      <c r="S429" s="2">
        <v>120008</v>
      </c>
      <c r="T429" s="1" t="s">
        <v>563</v>
      </c>
      <c r="U429" s="1" t="str">
        <f>VLOOKUP(T429,VOCAB!$A$2:$A$15,1,0)</f>
        <v>Okhaldhunga</v>
      </c>
      <c r="V429" s="1" t="s">
        <v>67</v>
      </c>
      <c r="W429" s="1" t="s">
        <v>31</v>
      </c>
      <c r="X429" s="1" t="s">
        <v>567</v>
      </c>
      <c r="Y429" s="1" t="s">
        <v>1017</v>
      </c>
      <c r="Z429" s="1" t="s">
        <v>1666</v>
      </c>
    </row>
    <row r="430" spans="1:26" hidden="1" x14ac:dyDescent="0.25">
      <c r="A430" s="1">
        <v>429</v>
      </c>
      <c r="B430" s="1">
        <v>508</v>
      </c>
      <c r="C430" s="1">
        <v>508</v>
      </c>
      <c r="D430" s="1" t="s">
        <v>155</v>
      </c>
      <c r="E430" s="2">
        <v>27990829.57</v>
      </c>
      <c r="F430" s="1" t="s">
        <v>834</v>
      </c>
      <c r="G430" s="1" t="s">
        <v>1668</v>
      </c>
      <c r="H430" s="1" t="s">
        <v>1668</v>
      </c>
      <c r="I430" s="1">
        <v>21036</v>
      </c>
      <c r="J430" s="1" t="s">
        <v>1624</v>
      </c>
      <c r="K430" s="1" t="s">
        <v>1669</v>
      </c>
      <c r="L430" s="2">
        <v>86.181269999999998</v>
      </c>
      <c r="M430" s="2">
        <v>27.491479999999999</v>
      </c>
      <c r="N430" s="1">
        <v>353</v>
      </c>
      <c r="O430" s="2">
        <v>210037</v>
      </c>
      <c r="P430" s="1">
        <v>21</v>
      </c>
      <c r="Q430" s="1">
        <v>4</v>
      </c>
      <c r="R430" s="2">
        <v>27.990739999999999</v>
      </c>
      <c r="S430" s="2">
        <v>210037</v>
      </c>
      <c r="T430" s="1" t="s">
        <v>834</v>
      </c>
      <c r="U430" s="1" t="str">
        <f>VLOOKUP(T430,VOCAB!$A$2:$A$15,1,0)</f>
        <v>Ramechhap</v>
      </c>
      <c r="V430" s="1" t="s">
        <v>155</v>
      </c>
      <c r="W430" s="1" t="s">
        <v>160</v>
      </c>
      <c r="X430" s="1" t="s">
        <v>838</v>
      </c>
      <c r="Y430" s="1" t="s">
        <v>1670</v>
      </c>
      <c r="Z430" s="1" t="s">
        <v>1668</v>
      </c>
    </row>
    <row r="431" spans="1:26" hidden="1" x14ac:dyDescent="0.25">
      <c r="A431" s="1">
        <v>430</v>
      </c>
      <c r="B431" s="1">
        <v>123</v>
      </c>
      <c r="C431" s="1">
        <v>123</v>
      </c>
      <c r="D431" s="1" t="s">
        <v>1110</v>
      </c>
      <c r="E431" s="2">
        <v>9188433.841</v>
      </c>
      <c r="F431" s="1" t="s">
        <v>1111</v>
      </c>
      <c r="G431" s="1" t="s">
        <v>1671</v>
      </c>
      <c r="H431" s="1" t="s">
        <v>1671</v>
      </c>
      <c r="I431" s="1">
        <v>24042</v>
      </c>
      <c r="J431" s="1" t="s">
        <v>1672</v>
      </c>
      <c r="K431" s="1" t="s">
        <v>1673</v>
      </c>
      <c r="L431" s="2">
        <v>85.696860000000001</v>
      </c>
      <c r="M431" s="2">
        <v>27.491910000000001</v>
      </c>
      <c r="N431" s="1">
        <v>526</v>
      </c>
      <c r="O431" s="2">
        <v>240045</v>
      </c>
      <c r="P431" s="1">
        <v>24</v>
      </c>
      <c r="Q431" s="1">
        <v>5</v>
      </c>
      <c r="R431" s="2">
        <v>9.1883499999999998</v>
      </c>
      <c r="S431" s="2">
        <v>240045</v>
      </c>
      <c r="T431" s="1" t="s">
        <v>1111</v>
      </c>
      <c r="U431" s="1" t="str">
        <f>VLOOKUP(T431,VOCAB!$A$2:$A$15,1,0)</f>
        <v>Kavrepalanchok</v>
      </c>
      <c r="V431" s="1" t="s">
        <v>1110</v>
      </c>
      <c r="W431" s="1" t="s">
        <v>160</v>
      </c>
      <c r="X431" s="1" t="s">
        <v>1116</v>
      </c>
      <c r="Y431" s="1" t="s">
        <v>1367</v>
      </c>
      <c r="Z431" s="1" t="s">
        <v>1671</v>
      </c>
    </row>
    <row r="432" spans="1:26" hidden="1" x14ac:dyDescent="0.25">
      <c r="A432" s="1">
        <v>431</v>
      </c>
      <c r="B432" s="1">
        <v>587</v>
      </c>
      <c r="C432" s="1">
        <v>587</v>
      </c>
      <c r="D432" s="1" t="s">
        <v>723</v>
      </c>
      <c r="E432" s="2">
        <v>27277409.092999998</v>
      </c>
      <c r="F432" s="1" t="s">
        <v>724</v>
      </c>
      <c r="G432" s="1" t="s">
        <v>1674</v>
      </c>
      <c r="H432" s="1" t="s">
        <v>1674</v>
      </c>
      <c r="I432" s="1">
        <v>31009</v>
      </c>
      <c r="J432" s="1" t="s">
        <v>1675</v>
      </c>
      <c r="K432" s="1" t="s">
        <v>1676</v>
      </c>
      <c r="L432" s="2">
        <v>85.146029999999996</v>
      </c>
      <c r="M432" s="2">
        <v>27.492239999999999</v>
      </c>
      <c r="N432" s="1">
        <v>742</v>
      </c>
      <c r="O432" s="2">
        <v>310009</v>
      </c>
      <c r="P432" s="1">
        <v>31</v>
      </c>
      <c r="Q432" s="1">
        <v>6</v>
      </c>
      <c r="R432" s="2">
        <v>27.27722</v>
      </c>
      <c r="S432" s="2">
        <v>310009</v>
      </c>
      <c r="T432" s="1" t="s">
        <v>724</v>
      </c>
      <c r="U432" s="1" t="str">
        <f>VLOOKUP(T432,VOCAB!$A$2:$A$15,1,0)</f>
        <v>Makwanpur</v>
      </c>
      <c r="V432" s="1" t="s">
        <v>723</v>
      </c>
      <c r="W432" s="1" t="s">
        <v>160</v>
      </c>
      <c r="X432" s="1" t="s">
        <v>728</v>
      </c>
      <c r="Y432" s="1" t="s">
        <v>1150</v>
      </c>
      <c r="Z432" s="1" t="s">
        <v>1674</v>
      </c>
    </row>
    <row r="433" spans="1:26" hidden="1" x14ac:dyDescent="0.25">
      <c r="A433" s="1">
        <v>432</v>
      </c>
      <c r="B433" s="1">
        <v>474</v>
      </c>
      <c r="C433" s="1">
        <v>474</v>
      </c>
      <c r="D433" s="1" t="s">
        <v>155</v>
      </c>
      <c r="E433" s="2">
        <v>18043892.855</v>
      </c>
      <c r="F433" s="1" t="s">
        <v>834</v>
      </c>
      <c r="G433" s="1" t="s">
        <v>1677</v>
      </c>
      <c r="H433" s="1" t="s">
        <v>1677</v>
      </c>
      <c r="I433" s="1">
        <v>21003</v>
      </c>
      <c r="J433" s="1" t="s">
        <v>1470</v>
      </c>
      <c r="K433" s="1" t="s">
        <v>1678</v>
      </c>
      <c r="L433" s="2">
        <v>85.827449999999999</v>
      </c>
      <c r="M433" s="2">
        <v>27.49295</v>
      </c>
      <c r="N433" s="1">
        <v>323</v>
      </c>
      <c r="O433" s="2">
        <v>210003</v>
      </c>
      <c r="P433" s="1">
        <v>21</v>
      </c>
      <c r="Q433" s="1">
        <v>4</v>
      </c>
      <c r="R433" s="2">
        <v>18.043890000000001</v>
      </c>
      <c r="S433" s="2">
        <v>210003</v>
      </c>
      <c r="T433" s="1" t="s">
        <v>834</v>
      </c>
      <c r="U433" s="1" t="str">
        <f>VLOOKUP(T433,VOCAB!$A$2:$A$15,1,0)</f>
        <v>Ramechhap</v>
      </c>
      <c r="V433" s="1" t="s">
        <v>155</v>
      </c>
      <c r="W433" s="1" t="s">
        <v>160</v>
      </c>
      <c r="X433" s="1" t="s">
        <v>838</v>
      </c>
      <c r="Y433" s="1" t="s">
        <v>1122</v>
      </c>
      <c r="Z433" s="1" t="s">
        <v>1677</v>
      </c>
    </row>
    <row r="434" spans="1:26" hidden="1" x14ac:dyDescent="0.25">
      <c r="A434" s="1">
        <v>433</v>
      </c>
      <c r="B434" s="1">
        <v>126</v>
      </c>
      <c r="C434" s="1">
        <v>126</v>
      </c>
      <c r="D434" s="1" t="s">
        <v>1110</v>
      </c>
      <c r="E434" s="2">
        <v>9942748.807</v>
      </c>
      <c r="F434" s="1" t="s">
        <v>1111</v>
      </c>
      <c r="G434" s="1" t="s">
        <v>1679</v>
      </c>
      <c r="H434" s="1" t="s">
        <v>1680</v>
      </c>
      <c r="I434" s="1">
        <v>24012</v>
      </c>
      <c r="J434" s="1" t="s">
        <v>1330</v>
      </c>
      <c r="K434" s="1" t="s">
        <v>1681</v>
      </c>
      <c r="L434" s="2">
        <v>85.760270000000006</v>
      </c>
      <c r="M434" s="2">
        <v>27.493849999999998</v>
      </c>
      <c r="N434" s="1">
        <v>529</v>
      </c>
      <c r="O434" s="2">
        <v>240048</v>
      </c>
      <c r="P434" s="1">
        <v>24</v>
      </c>
      <c r="Q434" s="1">
        <v>5</v>
      </c>
      <c r="R434" s="2">
        <v>9.9430999999999994</v>
      </c>
      <c r="S434" s="2">
        <v>240048</v>
      </c>
      <c r="T434" s="1" t="s">
        <v>1111</v>
      </c>
      <c r="U434" s="1" t="str">
        <f>VLOOKUP(T434,VOCAB!$A$2:$A$15,1,0)</f>
        <v>Kavrepalanchok</v>
      </c>
      <c r="V434" s="1" t="s">
        <v>1110</v>
      </c>
      <c r="W434" s="1" t="s">
        <v>160</v>
      </c>
      <c r="X434" s="1" t="s">
        <v>1116</v>
      </c>
      <c r="Y434" s="1" t="s">
        <v>1489</v>
      </c>
      <c r="Z434" s="1" t="s">
        <v>1680</v>
      </c>
    </row>
    <row r="435" spans="1:26" hidden="1" x14ac:dyDescent="0.25">
      <c r="A435" s="1">
        <v>434</v>
      </c>
      <c r="B435" s="1">
        <v>600</v>
      </c>
      <c r="C435" s="1">
        <v>600</v>
      </c>
      <c r="D435" s="1" t="s">
        <v>723</v>
      </c>
      <c r="E435" s="2">
        <v>38142688.273999996</v>
      </c>
      <c r="F435" s="1" t="s">
        <v>724</v>
      </c>
      <c r="G435" s="1" t="s">
        <v>1682</v>
      </c>
      <c r="H435" s="1" t="s">
        <v>1683</v>
      </c>
      <c r="I435" s="1">
        <v>31020</v>
      </c>
      <c r="J435" s="1" t="s">
        <v>1388</v>
      </c>
      <c r="K435" s="1" t="s">
        <v>1684</v>
      </c>
      <c r="L435" s="2">
        <v>85.221760000000003</v>
      </c>
      <c r="M435" s="2">
        <v>27.495180000000001</v>
      </c>
      <c r="N435" s="1">
        <v>751</v>
      </c>
      <c r="O435" s="2">
        <v>310022</v>
      </c>
      <c r="P435" s="1">
        <v>31</v>
      </c>
      <c r="Q435" s="1">
        <v>6</v>
      </c>
      <c r="R435" s="2">
        <v>38.142719999999997</v>
      </c>
      <c r="S435" s="2">
        <v>310022</v>
      </c>
      <c r="T435" s="1" t="s">
        <v>724</v>
      </c>
      <c r="U435" s="1" t="str">
        <f>VLOOKUP(T435,VOCAB!$A$2:$A$15,1,0)</f>
        <v>Makwanpur</v>
      </c>
      <c r="V435" s="1" t="s">
        <v>723</v>
      </c>
      <c r="W435" s="1" t="s">
        <v>160</v>
      </c>
      <c r="X435" s="1" t="s">
        <v>728</v>
      </c>
      <c r="Y435" s="1" t="s">
        <v>1282</v>
      </c>
      <c r="Z435" s="1" t="s">
        <v>1683</v>
      </c>
    </row>
    <row r="436" spans="1:26" x14ac:dyDescent="0.25">
      <c r="A436" s="1">
        <v>435</v>
      </c>
      <c r="B436" s="1">
        <v>810</v>
      </c>
      <c r="C436" s="1">
        <v>810</v>
      </c>
      <c r="D436" s="1" t="s">
        <v>67</v>
      </c>
      <c r="E436" s="2">
        <v>48837611.134999998</v>
      </c>
      <c r="F436" s="1" t="s">
        <v>1076</v>
      </c>
      <c r="G436" s="1" t="s">
        <v>1685</v>
      </c>
      <c r="H436" s="1" t="s">
        <v>1686</v>
      </c>
      <c r="I436" s="1">
        <v>11016</v>
      </c>
      <c r="J436" s="1" t="s">
        <v>1661</v>
      </c>
      <c r="K436" s="1" t="s">
        <v>1687</v>
      </c>
      <c r="L436" s="2">
        <v>86.644549999999995</v>
      </c>
      <c r="M436" s="2">
        <v>27.49577</v>
      </c>
      <c r="N436" s="1">
        <v>127</v>
      </c>
      <c r="O436" s="2">
        <v>110016</v>
      </c>
      <c r="P436" s="1">
        <v>11</v>
      </c>
      <c r="Q436" s="1">
        <v>3</v>
      </c>
      <c r="R436" s="2">
        <v>48.837409999999998</v>
      </c>
      <c r="S436" s="2">
        <v>110016</v>
      </c>
      <c r="T436" s="1" t="s">
        <v>1076</v>
      </c>
      <c r="U436" s="1" t="e">
        <f>VLOOKUP(T436,VOCAB!$A$2:$A$15,1,0)</f>
        <v>#N/A</v>
      </c>
      <c r="V436" s="1" t="s">
        <v>67</v>
      </c>
      <c r="W436" s="1" t="s">
        <v>31</v>
      </c>
      <c r="X436" s="1" t="s">
        <v>1081</v>
      </c>
      <c r="Y436" s="1" t="s">
        <v>1688</v>
      </c>
      <c r="Z436" s="1" t="s">
        <v>1686</v>
      </c>
    </row>
    <row r="437" spans="1:26" hidden="1" x14ac:dyDescent="0.25">
      <c r="A437" s="1">
        <v>436</v>
      </c>
      <c r="B437" s="1">
        <v>495</v>
      </c>
      <c r="C437" s="1">
        <v>495</v>
      </c>
      <c r="D437" s="1" t="s">
        <v>155</v>
      </c>
      <c r="E437" s="2">
        <v>14642542.306</v>
      </c>
      <c r="F437" s="1" t="s">
        <v>834</v>
      </c>
      <c r="G437" s="1" t="s">
        <v>1689</v>
      </c>
      <c r="H437" s="1" t="s">
        <v>1689</v>
      </c>
      <c r="I437" s="1">
        <v>21024</v>
      </c>
      <c r="J437" s="1" t="s">
        <v>1690</v>
      </c>
      <c r="K437" s="1" t="s">
        <v>1691</v>
      </c>
      <c r="L437" s="2">
        <v>85.866339999999994</v>
      </c>
      <c r="M437" s="2">
        <v>27.49577</v>
      </c>
      <c r="N437" s="1">
        <v>342</v>
      </c>
      <c r="O437" s="2">
        <v>210024</v>
      </c>
      <c r="P437" s="1">
        <v>21</v>
      </c>
      <c r="Q437" s="1">
        <v>4</v>
      </c>
      <c r="R437" s="2">
        <v>14.642989999999999</v>
      </c>
      <c r="S437" s="2">
        <v>210024</v>
      </c>
      <c r="T437" s="1" t="s">
        <v>834</v>
      </c>
      <c r="U437" s="1" t="str">
        <f>VLOOKUP(T437,VOCAB!$A$2:$A$15,1,0)</f>
        <v>Ramechhap</v>
      </c>
      <c r="V437" s="1" t="s">
        <v>155</v>
      </c>
      <c r="W437" s="1" t="s">
        <v>160</v>
      </c>
      <c r="X437" s="1" t="s">
        <v>838</v>
      </c>
      <c r="Y437" s="1" t="s">
        <v>1692</v>
      </c>
      <c r="Z437" s="1" t="s">
        <v>1689</v>
      </c>
    </row>
    <row r="438" spans="1:26" hidden="1" x14ac:dyDescent="0.25">
      <c r="A438" s="1">
        <v>437</v>
      </c>
      <c r="B438" s="1">
        <v>174</v>
      </c>
      <c r="C438" s="1">
        <v>174</v>
      </c>
      <c r="D438" s="1" t="s">
        <v>1110</v>
      </c>
      <c r="E438" s="2">
        <v>12585218.700999999</v>
      </c>
      <c r="F438" s="1" t="s">
        <v>1444</v>
      </c>
      <c r="G438" s="1" t="s">
        <v>1693</v>
      </c>
      <c r="H438" s="1" t="s">
        <v>1693</v>
      </c>
      <c r="I438" s="1">
        <v>25006</v>
      </c>
      <c r="J438" s="1" t="s">
        <v>1694</v>
      </c>
      <c r="K438" s="1" t="s">
        <v>1695</v>
      </c>
      <c r="L438" s="2">
        <v>85.360979999999998</v>
      </c>
      <c r="M438" s="2">
        <v>27.496169999999999</v>
      </c>
      <c r="N438" s="1">
        <v>571</v>
      </c>
      <c r="O438" s="2">
        <v>250006</v>
      </c>
      <c r="P438" s="1">
        <v>25</v>
      </c>
      <c r="Q438" s="1">
        <v>5</v>
      </c>
      <c r="R438" s="2">
        <v>12.58506</v>
      </c>
      <c r="S438" s="2">
        <v>250006</v>
      </c>
      <c r="T438" s="1" t="s">
        <v>1444</v>
      </c>
      <c r="U438" s="1" t="str">
        <f>VLOOKUP(T438,VOCAB!$A$2:$A$15,1,0)</f>
        <v>Lalitpur</v>
      </c>
      <c r="V438" s="1" t="s">
        <v>1110</v>
      </c>
      <c r="W438" s="1" t="s">
        <v>160</v>
      </c>
      <c r="X438" s="1" t="s">
        <v>1448</v>
      </c>
      <c r="Y438" s="1" t="s">
        <v>1696</v>
      </c>
      <c r="Z438" s="1" t="s">
        <v>1693</v>
      </c>
    </row>
    <row r="439" spans="1:26" x14ac:dyDescent="0.25">
      <c r="A439" s="1">
        <v>438</v>
      </c>
      <c r="B439" s="1">
        <v>1555</v>
      </c>
      <c r="C439" s="1">
        <v>1555</v>
      </c>
      <c r="D439" s="1" t="s">
        <v>1189</v>
      </c>
      <c r="E439" s="2">
        <v>9198136.8239999991</v>
      </c>
      <c r="F439" s="1" t="s">
        <v>1190</v>
      </c>
      <c r="G439" s="1" t="s">
        <v>1697</v>
      </c>
      <c r="H439" s="1" t="s">
        <v>1697</v>
      </c>
      <c r="I439" s="1">
        <v>47016</v>
      </c>
      <c r="J439" s="1" t="s">
        <v>1698</v>
      </c>
      <c r="K439" s="1" t="s">
        <v>1699</v>
      </c>
      <c r="L439" s="2">
        <v>83.702460000000002</v>
      </c>
      <c r="M439" s="2">
        <v>27.496320000000001</v>
      </c>
      <c r="N439" s="1">
        <v>1259</v>
      </c>
      <c r="O439" s="2">
        <v>480016</v>
      </c>
      <c r="P439" s="1">
        <v>48</v>
      </c>
      <c r="Q439" s="1">
        <v>8</v>
      </c>
      <c r="R439" s="2">
        <v>9.1983899999999998</v>
      </c>
      <c r="S439" s="2">
        <v>480016</v>
      </c>
      <c r="T439" s="1" t="s">
        <v>1190</v>
      </c>
      <c r="U439" s="1" t="e">
        <f>VLOOKUP(T439,VOCAB!$A$2:$A$15,1,0)</f>
        <v>#N/A</v>
      </c>
      <c r="V439" s="1" t="s">
        <v>1189</v>
      </c>
      <c r="W439" s="1" t="s">
        <v>1195</v>
      </c>
      <c r="X439" s="1" t="s">
        <v>1196</v>
      </c>
      <c r="Y439" s="1" t="s">
        <v>1700</v>
      </c>
      <c r="Z439" s="1" t="s">
        <v>1701</v>
      </c>
    </row>
    <row r="440" spans="1:26" hidden="1" x14ac:dyDescent="0.25">
      <c r="A440" s="1">
        <v>439</v>
      </c>
      <c r="B440" s="1">
        <v>188</v>
      </c>
      <c r="C440" s="1">
        <v>188</v>
      </c>
      <c r="D440" s="1" t="s">
        <v>1110</v>
      </c>
      <c r="E440" s="2">
        <v>9947089.7339999992</v>
      </c>
      <c r="F440" s="1" t="s">
        <v>1444</v>
      </c>
      <c r="G440" s="1" t="s">
        <v>1702</v>
      </c>
      <c r="H440" s="1" t="s">
        <v>1702</v>
      </c>
      <c r="I440" s="1">
        <v>25020</v>
      </c>
      <c r="J440" s="1" t="s">
        <v>1453</v>
      </c>
      <c r="K440" s="1" t="s">
        <v>1703</v>
      </c>
      <c r="L440" s="2">
        <v>85.396140000000003</v>
      </c>
      <c r="M440" s="2">
        <v>27.498460000000001</v>
      </c>
      <c r="N440" s="1">
        <v>581</v>
      </c>
      <c r="O440" s="2">
        <v>250020</v>
      </c>
      <c r="P440" s="1">
        <v>25</v>
      </c>
      <c r="Q440" s="1">
        <v>5</v>
      </c>
      <c r="R440" s="2">
        <v>9.9470700000000001</v>
      </c>
      <c r="S440" s="2">
        <v>250020</v>
      </c>
      <c r="T440" s="1" t="s">
        <v>1444</v>
      </c>
      <c r="U440" s="1" t="str">
        <f>VLOOKUP(T440,VOCAB!$A$2:$A$15,1,0)</f>
        <v>Lalitpur</v>
      </c>
      <c r="V440" s="1" t="s">
        <v>1110</v>
      </c>
      <c r="W440" s="1" t="s">
        <v>160</v>
      </c>
      <c r="X440" s="1" t="s">
        <v>1448</v>
      </c>
      <c r="Y440" s="1" t="s">
        <v>1704</v>
      </c>
      <c r="Z440" s="1" t="s">
        <v>1702</v>
      </c>
    </row>
    <row r="441" spans="1:26" x14ac:dyDescent="0.25">
      <c r="A441" s="1">
        <v>440</v>
      </c>
      <c r="B441" s="1">
        <v>1606</v>
      </c>
      <c r="C441" s="1">
        <v>1606</v>
      </c>
      <c r="D441" s="1" t="s">
        <v>1189</v>
      </c>
      <c r="E441" s="2">
        <v>12364664.308</v>
      </c>
      <c r="F441" s="1" t="s">
        <v>1190</v>
      </c>
      <c r="G441" s="1" t="s">
        <v>1705</v>
      </c>
      <c r="H441" s="1" t="s">
        <v>1705</v>
      </c>
      <c r="I441" s="1">
        <v>47064</v>
      </c>
      <c r="J441" s="1" t="s">
        <v>1706</v>
      </c>
      <c r="K441" s="1" t="s">
        <v>1707</v>
      </c>
      <c r="L441" s="2">
        <v>83.722120000000004</v>
      </c>
      <c r="M441" s="2">
        <v>27.4986</v>
      </c>
      <c r="N441" s="1">
        <v>1300</v>
      </c>
      <c r="O441" s="2">
        <v>480064</v>
      </c>
      <c r="P441" s="1">
        <v>48</v>
      </c>
      <c r="Q441" s="1">
        <v>8</v>
      </c>
      <c r="R441" s="2">
        <v>12.364570000000001</v>
      </c>
      <c r="S441" s="2">
        <v>480064</v>
      </c>
      <c r="T441" s="1" t="s">
        <v>1190</v>
      </c>
      <c r="U441" s="1" t="e">
        <f>VLOOKUP(T441,VOCAB!$A$2:$A$15,1,0)</f>
        <v>#N/A</v>
      </c>
      <c r="V441" s="1" t="s">
        <v>1189</v>
      </c>
      <c r="W441" s="1" t="s">
        <v>1195</v>
      </c>
      <c r="X441" s="1" t="s">
        <v>1196</v>
      </c>
      <c r="Y441" s="1" t="s">
        <v>1708</v>
      </c>
      <c r="Z441" s="1" t="s">
        <v>1705</v>
      </c>
    </row>
    <row r="442" spans="1:26" x14ac:dyDescent="0.25">
      <c r="A442" s="1">
        <v>441</v>
      </c>
      <c r="B442" s="1">
        <v>1570</v>
      </c>
      <c r="C442" s="1">
        <v>1570</v>
      </c>
      <c r="D442" s="1" t="s">
        <v>1189</v>
      </c>
      <c r="E442" s="2">
        <v>14332231.945</v>
      </c>
      <c r="F442" s="1" t="s">
        <v>1190</v>
      </c>
      <c r="G442" s="1" t="s">
        <v>1709</v>
      </c>
      <c r="H442" s="1" t="s">
        <v>1709</v>
      </c>
      <c r="I442" s="1">
        <v>47028</v>
      </c>
      <c r="J442" s="1" t="s">
        <v>1710</v>
      </c>
      <c r="K442" s="1" t="s">
        <v>1711</v>
      </c>
      <c r="L442" s="2">
        <v>83.755350000000007</v>
      </c>
      <c r="M442" s="2">
        <v>27.499790000000001</v>
      </c>
      <c r="N442" s="1">
        <v>1270</v>
      </c>
      <c r="O442" s="2">
        <v>480028</v>
      </c>
      <c r="P442" s="1">
        <v>48</v>
      </c>
      <c r="Q442" s="1">
        <v>8</v>
      </c>
      <c r="R442" s="2">
        <v>14.33243</v>
      </c>
      <c r="S442" s="2">
        <v>480028</v>
      </c>
      <c r="T442" s="1" t="s">
        <v>1190</v>
      </c>
      <c r="U442" s="1" t="e">
        <f>VLOOKUP(T442,VOCAB!$A$2:$A$15,1,0)</f>
        <v>#N/A</v>
      </c>
      <c r="V442" s="1" t="s">
        <v>1189</v>
      </c>
      <c r="W442" s="1" t="s">
        <v>1195</v>
      </c>
      <c r="X442" s="1" t="s">
        <v>1196</v>
      </c>
      <c r="Y442" s="1" t="s">
        <v>1712</v>
      </c>
      <c r="Z442" s="1" t="s">
        <v>1709</v>
      </c>
    </row>
    <row r="443" spans="1:26" hidden="1" x14ac:dyDescent="0.25">
      <c r="A443" s="1">
        <v>442</v>
      </c>
      <c r="B443" s="1">
        <v>120</v>
      </c>
      <c r="C443" s="1">
        <v>120</v>
      </c>
      <c r="D443" s="1" t="s">
        <v>1110</v>
      </c>
      <c r="E443" s="2">
        <v>15327909.043</v>
      </c>
      <c r="F443" s="1" t="s">
        <v>1111</v>
      </c>
      <c r="G443" s="1" t="s">
        <v>1713</v>
      </c>
      <c r="H443" s="1" t="s">
        <v>1714</v>
      </c>
      <c r="I443" s="1">
        <v>24039</v>
      </c>
      <c r="J443" s="1" t="s">
        <v>1715</v>
      </c>
      <c r="K443" s="1" t="s">
        <v>1716</v>
      </c>
      <c r="L443" s="2">
        <v>85.573920000000001</v>
      </c>
      <c r="M443" s="2">
        <v>27.499829999999999</v>
      </c>
      <c r="N443" s="1">
        <v>524</v>
      </c>
      <c r="O443" s="2">
        <v>240042</v>
      </c>
      <c r="P443" s="1">
        <v>24</v>
      </c>
      <c r="Q443" s="1">
        <v>5</v>
      </c>
      <c r="R443" s="2">
        <v>15.32821</v>
      </c>
      <c r="S443" s="2">
        <v>240042</v>
      </c>
      <c r="T443" s="1" t="s">
        <v>1111</v>
      </c>
      <c r="U443" s="1" t="str">
        <f>VLOOKUP(T443,VOCAB!$A$2:$A$15,1,0)</f>
        <v>Kavrepalanchok</v>
      </c>
      <c r="V443" s="1" t="s">
        <v>1110</v>
      </c>
      <c r="W443" s="1" t="s">
        <v>160</v>
      </c>
      <c r="X443" s="1" t="s">
        <v>1116</v>
      </c>
      <c r="Y443" s="1" t="s">
        <v>1717</v>
      </c>
      <c r="Z443" s="1" t="s">
        <v>1714</v>
      </c>
    </row>
    <row r="444" spans="1:26" hidden="1" x14ac:dyDescent="0.25">
      <c r="A444" s="1">
        <v>443</v>
      </c>
      <c r="B444" s="1">
        <v>571</v>
      </c>
      <c r="C444" s="1">
        <v>571</v>
      </c>
      <c r="D444" s="1" t="s">
        <v>155</v>
      </c>
      <c r="E444" s="2">
        <v>13495711.015000001</v>
      </c>
      <c r="F444" s="1" t="s">
        <v>1718</v>
      </c>
      <c r="G444" s="1" t="s">
        <v>1719</v>
      </c>
      <c r="H444" s="1" t="s">
        <v>1720</v>
      </c>
      <c r="I444" s="1">
        <v>22044</v>
      </c>
      <c r="J444" s="1" t="s">
        <v>1721</v>
      </c>
      <c r="K444" s="1" t="s">
        <v>1722</v>
      </c>
      <c r="L444" s="2">
        <v>86.120500000000007</v>
      </c>
      <c r="M444" s="2">
        <v>27.50067</v>
      </c>
      <c r="N444" s="1">
        <v>411</v>
      </c>
      <c r="O444" s="2">
        <v>220045</v>
      </c>
      <c r="P444" s="1">
        <v>22</v>
      </c>
      <c r="Q444" s="1">
        <v>4</v>
      </c>
      <c r="R444" s="2">
        <v>13.5037</v>
      </c>
      <c r="S444" s="2">
        <v>220045</v>
      </c>
      <c r="T444" s="1" t="s">
        <v>1718</v>
      </c>
      <c r="U444" s="1" t="str">
        <f>VLOOKUP(T444,VOCAB!$A$2:$A$15,1,0)</f>
        <v>Dolakha</v>
      </c>
      <c r="V444" s="1" t="s">
        <v>155</v>
      </c>
      <c r="W444" s="1" t="s">
        <v>160</v>
      </c>
      <c r="X444" s="1" t="s">
        <v>1723</v>
      </c>
      <c r="Y444" s="1" t="s">
        <v>1724</v>
      </c>
      <c r="Z444" s="1" t="s">
        <v>1720</v>
      </c>
    </row>
    <row r="445" spans="1:26" hidden="1" x14ac:dyDescent="0.25">
      <c r="A445" s="1">
        <v>444</v>
      </c>
      <c r="B445" s="1">
        <v>871</v>
      </c>
      <c r="C445" s="1">
        <v>871</v>
      </c>
      <c r="D445" s="1" t="s">
        <v>67</v>
      </c>
      <c r="E445" s="2">
        <v>14284825.293</v>
      </c>
      <c r="F445" s="1" t="s">
        <v>563</v>
      </c>
      <c r="G445" s="1" t="s">
        <v>1725</v>
      </c>
      <c r="H445" s="1" t="s">
        <v>1726</v>
      </c>
      <c r="I445" s="1">
        <v>13042</v>
      </c>
      <c r="J445" s="1" t="s">
        <v>686</v>
      </c>
      <c r="K445" s="1" t="s">
        <v>1727</v>
      </c>
      <c r="L445" s="2">
        <v>86.352530000000002</v>
      </c>
      <c r="M445" s="2">
        <v>27.502960000000002</v>
      </c>
      <c r="N445" s="1">
        <v>184</v>
      </c>
      <c r="O445" s="2">
        <v>120043</v>
      </c>
      <c r="P445" s="1">
        <v>12</v>
      </c>
      <c r="Q445" s="1">
        <v>3</v>
      </c>
      <c r="R445" s="2">
        <v>14.28467</v>
      </c>
      <c r="S445" s="2">
        <v>120043</v>
      </c>
      <c r="T445" s="1" t="s">
        <v>563</v>
      </c>
      <c r="U445" s="1" t="str">
        <f>VLOOKUP(T445,VOCAB!$A$2:$A$15,1,0)</f>
        <v>Okhaldhunga</v>
      </c>
      <c r="V445" s="1" t="s">
        <v>67</v>
      </c>
      <c r="W445" s="1" t="s">
        <v>31</v>
      </c>
      <c r="X445" s="1" t="s">
        <v>567</v>
      </c>
      <c r="Y445" s="1" t="s">
        <v>637</v>
      </c>
      <c r="Z445" s="1" t="s">
        <v>1726</v>
      </c>
    </row>
    <row r="446" spans="1:26" hidden="1" x14ac:dyDescent="0.25">
      <c r="A446" s="1">
        <v>445</v>
      </c>
      <c r="B446" s="1">
        <v>193</v>
      </c>
      <c r="C446" s="1">
        <v>193</v>
      </c>
      <c r="D446" s="1" t="s">
        <v>1110</v>
      </c>
      <c r="E446" s="2">
        <v>15911282.836999999</v>
      </c>
      <c r="F446" s="1" t="s">
        <v>1444</v>
      </c>
      <c r="G446" s="1" t="s">
        <v>1728</v>
      </c>
      <c r="H446" s="1" t="s">
        <v>1729</v>
      </c>
      <c r="I446" s="1">
        <v>25025</v>
      </c>
      <c r="J446" s="1" t="s">
        <v>1730</v>
      </c>
      <c r="K446" s="1" t="s">
        <v>1731</v>
      </c>
      <c r="L446" s="2">
        <v>85.425520000000006</v>
      </c>
      <c r="M446" s="2">
        <v>27.504290000000001</v>
      </c>
      <c r="N446" s="1">
        <v>584</v>
      </c>
      <c r="O446" s="2">
        <v>250025</v>
      </c>
      <c r="P446" s="1">
        <v>25</v>
      </c>
      <c r="Q446" s="1">
        <v>5</v>
      </c>
      <c r="R446" s="2">
        <v>17.341229999999999</v>
      </c>
      <c r="S446" s="2">
        <v>250025</v>
      </c>
      <c r="T446" s="1" t="s">
        <v>1444</v>
      </c>
      <c r="U446" s="1" t="str">
        <f>VLOOKUP(T446,VOCAB!$A$2:$A$15,1,0)</f>
        <v>Lalitpur</v>
      </c>
      <c r="V446" s="1" t="s">
        <v>1110</v>
      </c>
      <c r="W446" s="1" t="s">
        <v>160</v>
      </c>
      <c r="X446" s="1" t="s">
        <v>1448</v>
      </c>
      <c r="Y446" s="1" t="s">
        <v>1732</v>
      </c>
      <c r="Z446" s="1" t="s">
        <v>1729</v>
      </c>
    </row>
    <row r="447" spans="1:26" hidden="1" x14ac:dyDescent="0.25">
      <c r="A447" s="1">
        <v>446</v>
      </c>
      <c r="B447" s="1">
        <v>485</v>
      </c>
      <c r="C447" s="1">
        <v>485</v>
      </c>
      <c r="D447" s="1" t="s">
        <v>155</v>
      </c>
      <c r="E447" s="2">
        <v>16485108.967</v>
      </c>
      <c r="F447" s="1" t="s">
        <v>834</v>
      </c>
      <c r="G447" s="1" t="s">
        <v>1733</v>
      </c>
      <c r="H447" s="1" t="s">
        <v>1733</v>
      </c>
      <c r="I447" s="1">
        <v>21014</v>
      </c>
      <c r="J447" s="1" t="s">
        <v>1482</v>
      </c>
      <c r="K447" s="1" t="s">
        <v>1734</v>
      </c>
      <c r="L447" s="2">
        <v>85.893569999999997</v>
      </c>
      <c r="M447" s="2">
        <v>27.50479</v>
      </c>
      <c r="N447" s="1">
        <v>332</v>
      </c>
      <c r="O447" s="2">
        <v>210014</v>
      </c>
      <c r="P447" s="1">
        <v>21</v>
      </c>
      <c r="Q447" s="1">
        <v>4</v>
      </c>
      <c r="R447" s="2">
        <v>16.48535</v>
      </c>
      <c r="S447" s="2">
        <v>210014</v>
      </c>
      <c r="T447" s="1" t="s">
        <v>834</v>
      </c>
      <c r="U447" s="1" t="str">
        <f>VLOOKUP(T447,VOCAB!$A$2:$A$15,1,0)</f>
        <v>Ramechhap</v>
      </c>
      <c r="V447" s="1" t="s">
        <v>155</v>
      </c>
      <c r="W447" s="1" t="s">
        <v>160</v>
      </c>
      <c r="X447" s="1" t="s">
        <v>838</v>
      </c>
      <c r="Y447" s="1" t="s">
        <v>1205</v>
      </c>
      <c r="Z447" s="1" t="s">
        <v>1733</v>
      </c>
    </row>
    <row r="448" spans="1:26" hidden="1" x14ac:dyDescent="0.25">
      <c r="A448" s="1">
        <v>447</v>
      </c>
      <c r="B448" s="1">
        <v>607</v>
      </c>
      <c r="C448" s="1">
        <v>607</v>
      </c>
      <c r="D448" s="1" t="s">
        <v>723</v>
      </c>
      <c r="E448" s="2">
        <v>256576286.36399999</v>
      </c>
      <c r="F448" s="1" t="s">
        <v>724</v>
      </c>
      <c r="G448" s="1" t="s">
        <v>1735</v>
      </c>
      <c r="H448" s="1" t="s">
        <v>1735</v>
      </c>
      <c r="I448" s="1">
        <v>31027</v>
      </c>
      <c r="J448" s="1" t="s">
        <v>1736</v>
      </c>
      <c r="K448" s="1" t="s">
        <v>1737</v>
      </c>
      <c r="L448" s="2">
        <v>84.766710000000003</v>
      </c>
      <c r="M448" s="2">
        <v>27.505759999999999</v>
      </c>
      <c r="N448" s="1">
        <v>734</v>
      </c>
      <c r="O448" s="2">
        <v>310000</v>
      </c>
      <c r="P448" s="1">
        <v>31</v>
      </c>
      <c r="Q448" s="1">
        <v>6</v>
      </c>
      <c r="R448" s="2">
        <v>163.32731000000001</v>
      </c>
      <c r="S448" s="2">
        <v>310000</v>
      </c>
      <c r="T448" s="1" t="s">
        <v>724</v>
      </c>
      <c r="U448" s="1" t="str">
        <f>VLOOKUP(T448,VOCAB!$A$2:$A$15,1,0)</f>
        <v>Makwanpur</v>
      </c>
      <c r="V448" s="1" t="s">
        <v>723</v>
      </c>
      <c r="W448" s="1" t="s">
        <v>160</v>
      </c>
      <c r="X448" s="1" t="s">
        <v>728</v>
      </c>
      <c r="Y448" s="1" t="s">
        <v>1738</v>
      </c>
      <c r="Z448" s="1" t="s">
        <v>1739</v>
      </c>
    </row>
    <row r="449" spans="1:26" x14ac:dyDescent="0.25">
      <c r="A449" s="1">
        <v>448</v>
      </c>
      <c r="B449" s="1">
        <v>823</v>
      </c>
      <c r="C449" s="1">
        <v>823</v>
      </c>
      <c r="D449" s="1" t="s">
        <v>67</v>
      </c>
      <c r="E449" s="2">
        <v>47198164.502999999</v>
      </c>
      <c r="F449" s="1" t="s">
        <v>1076</v>
      </c>
      <c r="G449" s="1" t="s">
        <v>880</v>
      </c>
      <c r="H449" s="1" t="s">
        <v>880</v>
      </c>
      <c r="I449" s="1">
        <v>11027</v>
      </c>
      <c r="J449" s="1" t="s">
        <v>1740</v>
      </c>
      <c r="K449" s="1" t="s">
        <v>1741</v>
      </c>
      <c r="L449" s="2">
        <v>86.582710000000006</v>
      </c>
      <c r="M449" s="2">
        <v>27.505769999999998</v>
      </c>
      <c r="N449" s="1">
        <v>131</v>
      </c>
      <c r="O449" s="2">
        <v>110020</v>
      </c>
      <c r="P449" s="1">
        <v>11</v>
      </c>
      <c r="Q449" s="1">
        <v>3</v>
      </c>
      <c r="R449" s="2">
        <v>254.35326000000001</v>
      </c>
      <c r="S449" s="2">
        <v>110020</v>
      </c>
      <c r="T449" s="1" t="s">
        <v>1076</v>
      </c>
      <c r="U449" s="1" t="e">
        <f>VLOOKUP(T449,VOCAB!$A$2:$A$15,1,0)</f>
        <v>#N/A</v>
      </c>
      <c r="V449" s="1" t="s">
        <v>67</v>
      </c>
      <c r="W449" s="1" t="s">
        <v>31</v>
      </c>
      <c r="X449" s="1" t="s">
        <v>1081</v>
      </c>
      <c r="Y449" s="1" t="s">
        <v>1517</v>
      </c>
      <c r="Z449" s="1" t="s">
        <v>1518</v>
      </c>
    </row>
    <row r="450" spans="1:26" hidden="1" x14ac:dyDescent="0.25">
      <c r="A450" s="1">
        <v>449</v>
      </c>
      <c r="B450" s="1">
        <v>199</v>
      </c>
      <c r="C450" s="1">
        <v>199</v>
      </c>
      <c r="D450" s="1" t="s">
        <v>1110</v>
      </c>
      <c r="E450" s="2">
        <v>19721993.006000001</v>
      </c>
      <c r="F450" s="1" t="s">
        <v>1444</v>
      </c>
      <c r="G450" s="1" t="s">
        <v>1742</v>
      </c>
      <c r="H450" s="1" t="s">
        <v>1742</v>
      </c>
      <c r="I450" s="1">
        <v>25031</v>
      </c>
      <c r="J450" s="1" t="s">
        <v>1743</v>
      </c>
      <c r="K450" s="1" t="s">
        <v>1744</v>
      </c>
      <c r="L450" s="2">
        <v>85.259979999999999</v>
      </c>
      <c r="M450" s="2">
        <v>27.506920000000001</v>
      </c>
      <c r="N450" s="1">
        <v>586</v>
      </c>
      <c r="O450" s="2">
        <v>250031</v>
      </c>
      <c r="P450" s="1">
        <v>25</v>
      </c>
      <c r="Q450" s="1">
        <v>5</v>
      </c>
      <c r="R450" s="2">
        <v>19.721869999999999</v>
      </c>
      <c r="S450" s="2">
        <v>250031</v>
      </c>
      <c r="T450" s="1" t="s">
        <v>1444</v>
      </c>
      <c r="U450" s="1" t="str">
        <f>VLOOKUP(T450,VOCAB!$A$2:$A$15,1,0)</f>
        <v>Lalitpur</v>
      </c>
      <c r="V450" s="1" t="s">
        <v>1110</v>
      </c>
      <c r="W450" s="1" t="s">
        <v>160</v>
      </c>
      <c r="X450" s="1" t="s">
        <v>1448</v>
      </c>
      <c r="Y450" s="1" t="s">
        <v>1745</v>
      </c>
      <c r="Z450" s="1" t="s">
        <v>1742</v>
      </c>
    </row>
    <row r="451" spans="1:26" x14ac:dyDescent="0.25">
      <c r="A451" s="1">
        <v>450</v>
      </c>
      <c r="B451" s="1">
        <v>1567</v>
      </c>
      <c r="C451" s="1">
        <v>1567</v>
      </c>
      <c r="D451" s="1" t="s">
        <v>1189</v>
      </c>
      <c r="E451" s="2">
        <v>14268343.994999999</v>
      </c>
      <c r="F451" s="1" t="s">
        <v>1190</v>
      </c>
      <c r="G451" s="1" t="s">
        <v>1746</v>
      </c>
      <c r="H451" s="1" t="s">
        <v>1746</v>
      </c>
      <c r="I451" s="1">
        <v>47025</v>
      </c>
      <c r="J451" s="1" t="s">
        <v>1747</v>
      </c>
      <c r="K451" s="1" t="s">
        <v>1748</v>
      </c>
      <c r="L451" s="2">
        <v>83.617829999999998</v>
      </c>
      <c r="M451" s="2">
        <v>27.507729999999999</v>
      </c>
      <c r="N451" s="1">
        <v>1267</v>
      </c>
      <c r="O451" s="2">
        <v>480025</v>
      </c>
      <c r="P451" s="1">
        <v>48</v>
      </c>
      <c r="Q451" s="1">
        <v>8</v>
      </c>
      <c r="R451" s="2">
        <v>13.801740000000001</v>
      </c>
      <c r="S451" s="2">
        <v>480025</v>
      </c>
      <c r="T451" s="1" t="s">
        <v>1190</v>
      </c>
      <c r="U451" s="1" t="e">
        <f>VLOOKUP(T451,VOCAB!$A$2:$A$15,1,0)</f>
        <v>#N/A</v>
      </c>
      <c r="V451" s="1" t="s">
        <v>1189</v>
      </c>
      <c r="W451" s="1" t="s">
        <v>1195</v>
      </c>
      <c r="X451" s="1" t="s">
        <v>1196</v>
      </c>
      <c r="Y451" s="1" t="s">
        <v>1749</v>
      </c>
      <c r="Z451" s="1" t="s">
        <v>1746</v>
      </c>
    </row>
    <row r="452" spans="1:26" hidden="1" x14ac:dyDescent="0.25">
      <c r="A452" s="1">
        <v>451</v>
      </c>
      <c r="B452" s="1">
        <v>584</v>
      </c>
      <c r="C452" s="1">
        <v>584</v>
      </c>
      <c r="D452" s="1" t="s">
        <v>723</v>
      </c>
      <c r="E452" s="2">
        <v>63007497.497000001</v>
      </c>
      <c r="F452" s="1" t="s">
        <v>724</v>
      </c>
      <c r="G452" s="1" t="s">
        <v>1750</v>
      </c>
      <c r="H452" s="1" t="s">
        <v>1751</v>
      </c>
      <c r="I452" s="1">
        <v>31006</v>
      </c>
      <c r="J452" s="1" t="s">
        <v>1752</v>
      </c>
      <c r="K452" s="1" t="s">
        <v>1753</v>
      </c>
      <c r="L452" s="2">
        <v>85.040120000000002</v>
      </c>
      <c r="M452" s="2">
        <v>27.508410000000001</v>
      </c>
      <c r="N452" s="1">
        <v>739</v>
      </c>
      <c r="O452" s="2">
        <v>310006</v>
      </c>
      <c r="P452" s="1">
        <v>31</v>
      </c>
      <c r="Q452" s="1">
        <v>6</v>
      </c>
      <c r="R452" s="2">
        <v>63.007669999999997</v>
      </c>
      <c r="S452" s="2">
        <v>310006</v>
      </c>
      <c r="T452" s="1" t="s">
        <v>724</v>
      </c>
      <c r="U452" s="1" t="str">
        <f>VLOOKUP(T452,VOCAB!$A$2:$A$15,1,0)</f>
        <v>Makwanpur</v>
      </c>
      <c r="V452" s="1" t="s">
        <v>723</v>
      </c>
      <c r="W452" s="1" t="s">
        <v>160</v>
      </c>
      <c r="X452" s="1" t="s">
        <v>728</v>
      </c>
      <c r="Y452" s="1" t="s">
        <v>1141</v>
      </c>
      <c r="Z452" s="1" t="s">
        <v>1751</v>
      </c>
    </row>
    <row r="453" spans="1:26" hidden="1" x14ac:dyDescent="0.25">
      <c r="A453" s="1">
        <v>452</v>
      </c>
      <c r="B453" s="1">
        <v>204</v>
      </c>
      <c r="C453" s="1">
        <v>204</v>
      </c>
      <c r="D453" s="1" t="s">
        <v>1110</v>
      </c>
      <c r="E453" s="2">
        <v>14320849.698000001</v>
      </c>
      <c r="F453" s="1" t="s">
        <v>1444</v>
      </c>
      <c r="G453" s="1" t="s">
        <v>1754</v>
      </c>
      <c r="H453" s="1" t="s">
        <v>1755</v>
      </c>
      <c r="I453" s="1">
        <v>25036</v>
      </c>
      <c r="J453" s="1" t="s">
        <v>1756</v>
      </c>
      <c r="K453" s="1" t="s">
        <v>1757</v>
      </c>
      <c r="L453" s="2">
        <v>85.334350000000001</v>
      </c>
      <c r="M453" s="2">
        <v>27.508849999999999</v>
      </c>
      <c r="N453" s="1">
        <v>590</v>
      </c>
      <c r="O453" s="2">
        <v>250036</v>
      </c>
      <c r="P453" s="1">
        <v>25</v>
      </c>
      <c r="Q453" s="1">
        <v>5</v>
      </c>
      <c r="R453" s="2">
        <v>14.32028</v>
      </c>
      <c r="S453" s="2">
        <v>250036</v>
      </c>
      <c r="T453" s="1" t="s">
        <v>1444</v>
      </c>
      <c r="U453" s="1" t="str">
        <f>VLOOKUP(T453,VOCAB!$A$2:$A$15,1,0)</f>
        <v>Lalitpur</v>
      </c>
      <c r="V453" s="1" t="s">
        <v>1110</v>
      </c>
      <c r="W453" s="1" t="s">
        <v>160</v>
      </c>
      <c r="X453" s="1" t="s">
        <v>1448</v>
      </c>
      <c r="Y453" s="1" t="s">
        <v>1758</v>
      </c>
      <c r="Z453" s="1" t="s">
        <v>1755</v>
      </c>
    </row>
    <row r="454" spans="1:26" hidden="1" x14ac:dyDescent="0.25">
      <c r="A454" s="1">
        <v>453</v>
      </c>
      <c r="B454" s="1">
        <v>132</v>
      </c>
      <c r="C454" s="1">
        <v>132</v>
      </c>
      <c r="D454" s="1" t="s">
        <v>1110</v>
      </c>
      <c r="E454" s="2">
        <v>24025234.545000002</v>
      </c>
      <c r="F454" s="1" t="s">
        <v>1111</v>
      </c>
      <c r="G454" s="1" t="s">
        <v>1759</v>
      </c>
      <c r="H454" s="1" t="s">
        <v>1760</v>
      </c>
      <c r="I454" s="1">
        <v>24007</v>
      </c>
      <c r="J454" s="1" t="s">
        <v>1231</v>
      </c>
      <c r="K454" s="1" t="s">
        <v>1761</v>
      </c>
      <c r="L454" s="2">
        <v>85.548000000000002</v>
      </c>
      <c r="M454" s="2">
        <v>27.508949999999999</v>
      </c>
      <c r="N454" s="1">
        <v>535</v>
      </c>
      <c r="O454" s="2">
        <v>240054</v>
      </c>
      <c r="P454" s="1">
        <v>24</v>
      </c>
      <c r="Q454" s="1">
        <v>5</v>
      </c>
      <c r="R454" s="2">
        <v>24.025040000000001</v>
      </c>
      <c r="S454" s="2">
        <v>240054</v>
      </c>
      <c r="T454" s="1" t="s">
        <v>1111</v>
      </c>
      <c r="U454" s="1" t="str">
        <f>VLOOKUP(T454,VOCAB!$A$2:$A$15,1,0)</f>
        <v>Kavrepalanchok</v>
      </c>
      <c r="V454" s="1" t="s">
        <v>1110</v>
      </c>
      <c r="W454" s="1" t="s">
        <v>160</v>
      </c>
      <c r="X454" s="1" t="s">
        <v>1116</v>
      </c>
      <c r="Y454" s="1" t="s">
        <v>1762</v>
      </c>
      <c r="Z454" s="1" t="s">
        <v>1760</v>
      </c>
    </row>
    <row r="455" spans="1:26" x14ac:dyDescent="0.25">
      <c r="A455" s="1">
        <v>454</v>
      </c>
      <c r="B455" s="1">
        <v>661</v>
      </c>
      <c r="C455" s="1">
        <v>661</v>
      </c>
      <c r="D455" s="1" t="s">
        <v>723</v>
      </c>
      <c r="E455" s="2">
        <v>888043245.00100005</v>
      </c>
      <c r="F455" s="1" t="s">
        <v>1265</v>
      </c>
      <c r="G455" s="1" t="s">
        <v>1763</v>
      </c>
      <c r="H455" s="1" t="s">
        <v>1764</v>
      </c>
      <c r="I455" s="1">
        <v>35000</v>
      </c>
      <c r="J455" s="1" t="s">
        <v>1765</v>
      </c>
      <c r="K455" s="1" t="s">
        <v>1766</v>
      </c>
      <c r="L455" s="2">
        <v>84.337440000000001</v>
      </c>
      <c r="M455" s="2">
        <v>27.510999999999999</v>
      </c>
      <c r="N455" s="1">
        <v>772</v>
      </c>
      <c r="O455" s="2">
        <v>350000</v>
      </c>
      <c r="P455" s="1">
        <v>35</v>
      </c>
      <c r="Q455" s="1">
        <v>6</v>
      </c>
      <c r="R455" s="2">
        <v>906.12963000000002</v>
      </c>
      <c r="S455" s="2">
        <v>350000</v>
      </c>
      <c r="T455" s="1" t="s">
        <v>1265</v>
      </c>
      <c r="U455" s="1" t="e">
        <f>VLOOKUP(T455,VOCAB!$A$2:$A$15,1,0)</f>
        <v>#N/A</v>
      </c>
      <c r="V455" s="1" t="s">
        <v>723</v>
      </c>
      <c r="W455" s="1" t="s">
        <v>160</v>
      </c>
      <c r="X455" s="1" t="s">
        <v>1269</v>
      </c>
      <c r="Y455" s="1" t="s">
        <v>1767</v>
      </c>
      <c r="Z455" s="1" t="s">
        <v>1764</v>
      </c>
    </row>
    <row r="456" spans="1:26" hidden="1" x14ac:dyDescent="0.25">
      <c r="A456" s="1">
        <v>455</v>
      </c>
      <c r="B456" s="1">
        <v>172</v>
      </c>
      <c r="C456" s="1">
        <v>172</v>
      </c>
      <c r="D456" s="1" t="s">
        <v>1110</v>
      </c>
      <c r="E456" s="2">
        <v>18547315.517000001</v>
      </c>
      <c r="F456" s="1" t="s">
        <v>1444</v>
      </c>
      <c r="G456" s="1" t="s">
        <v>1768</v>
      </c>
      <c r="H456" s="1" t="s">
        <v>1768</v>
      </c>
      <c r="I456" s="1">
        <v>25004</v>
      </c>
      <c r="J456" s="1" t="s">
        <v>1510</v>
      </c>
      <c r="K456" s="1" t="s">
        <v>1769</v>
      </c>
      <c r="L456" s="2">
        <v>85.293710000000004</v>
      </c>
      <c r="M456" s="2">
        <v>27.511220000000002</v>
      </c>
      <c r="N456" s="1">
        <v>570</v>
      </c>
      <c r="O456" s="2">
        <v>250004</v>
      </c>
      <c r="P456" s="1">
        <v>25</v>
      </c>
      <c r="Q456" s="1">
        <v>5</v>
      </c>
      <c r="R456" s="2">
        <v>18.547339999999998</v>
      </c>
      <c r="S456" s="2">
        <v>250004</v>
      </c>
      <c r="T456" s="1" t="s">
        <v>1444</v>
      </c>
      <c r="U456" s="1" t="str">
        <f>VLOOKUP(T456,VOCAB!$A$2:$A$15,1,0)</f>
        <v>Lalitpur</v>
      </c>
      <c r="V456" s="1" t="s">
        <v>1110</v>
      </c>
      <c r="W456" s="1" t="s">
        <v>160</v>
      </c>
      <c r="X456" s="1" t="s">
        <v>1448</v>
      </c>
      <c r="Y456" s="1" t="s">
        <v>1770</v>
      </c>
      <c r="Z456" s="1" t="s">
        <v>1768</v>
      </c>
    </row>
    <row r="457" spans="1:26" hidden="1" x14ac:dyDescent="0.25">
      <c r="A457" s="1">
        <v>456</v>
      </c>
      <c r="B457" s="1">
        <v>566</v>
      </c>
      <c r="C457" s="1">
        <v>566</v>
      </c>
      <c r="D457" s="1" t="s">
        <v>155</v>
      </c>
      <c r="E457" s="2">
        <v>11184682.597999999</v>
      </c>
      <c r="F457" s="1" t="s">
        <v>1718</v>
      </c>
      <c r="G457" s="1" t="s">
        <v>1771</v>
      </c>
      <c r="H457" s="1" t="s">
        <v>1771</v>
      </c>
      <c r="I457" s="1">
        <v>22038</v>
      </c>
      <c r="J457" s="1" t="s">
        <v>1772</v>
      </c>
      <c r="K457" s="1" t="s">
        <v>1773</v>
      </c>
      <c r="L457" s="2">
        <v>86.070920000000001</v>
      </c>
      <c r="M457" s="2">
        <v>27.511939999999999</v>
      </c>
      <c r="N457" s="1">
        <v>406</v>
      </c>
      <c r="O457" s="2">
        <v>220040</v>
      </c>
      <c r="P457" s="1">
        <v>22</v>
      </c>
      <c r="Q457" s="1">
        <v>4</v>
      </c>
      <c r="R457" s="2">
        <v>11.184979999999999</v>
      </c>
      <c r="S457" s="2">
        <v>220040</v>
      </c>
      <c r="T457" s="1" t="s">
        <v>1718</v>
      </c>
      <c r="U457" s="1" t="str">
        <f>VLOOKUP(T457,VOCAB!$A$2:$A$15,1,0)</f>
        <v>Dolakha</v>
      </c>
      <c r="V457" s="1" t="s">
        <v>155</v>
      </c>
      <c r="W457" s="1" t="s">
        <v>160</v>
      </c>
      <c r="X457" s="1" t="s">
        <v>1723</v>
      </c>
      <c r="Y457" s="1" t="s">
        <v>1774</v>
      </c>
      <c r="Z457" s="1" t="s">
        <v>1771</v>
      </c>
    </row>
    <row r="458" spans="1:26" x14ac:dyDescent="0.25">
      <c r="A458" s="1">
        <v>457</v>
      </c>
      <c r="B458" s="1">
        <v>1554</v>
      </c>
      <c r="C458" s="1">
        <v>1554</v>
      </c>
      <c r="D458" s="1" t="s">
        <v>1189</v>
      </c>
      <c r="E458" s="2">
        <v>46383637.640000001</v>
      </c>
      <c r="F458" s="1" t="s">
        <v>1190</v>
      </c>
      <c r="G458" s="1" t="s">
        <v>1775</v>
      </c>
      <c r="H458" s="1" t="s">
        <v>1776</v>
      </c>
      <c r="I458" s="1">
        <v>47012</v>
      </c>
      <c r="J458" s="1" t="s">
        <v>1777</v>
      </c>
      <c r="K458" s="1" t="s">
        <v>1778</v>
      </c>
      <c r="L458" s="2">
        <v>83.834469999999996</v>
      </c>
      <c r="M458" s="2">
        <v>27.512789999999999</v>
      </c>
      <c r="N458" s="1">
        <v>1255</v>
      </c>
      <c r="O458" s="2">
        <v>480012</v>
      </c>
      <c r="P458" s="1">
        <v>48</v>
      </c>
      <c r="Q458" s="1">
        <v>8</v>
      </c>
      <c r="R458" s="2">
        <v>46.383139999999997</v>
      </c>
      <c r="S458" s="2">
        <v>480012</v>
      </c>
      <c r="T458" s="1" t="s">
        <v>1190</v>
      </c>
      <c r="U458" s="1" t="e">
        <f>VLOOKUP(T458,VOCAB!$A$2:$A$15,1,0)</f>
        <v>#N/A</v>
      </c>
      <c r="V458" s="1" t="s">
        <v>1189</v>
      </c>
      <c r="W458" s="1" t="s">
        <v>1195</v>
      </c>
      <c r="X458" s="1" t="s">
        <v>1196</v>
      </c>
      <c r="Y458" s="1" t="s">
        <v>1779</v>
      </c>
      <c r="Z458" s="1" t="s">
        <v>1776</v>
      </c>
    </row>
    <row r="459" spans="1:26" hidden="1" x14ac:dyDescent="0.25">
      <c r="A459" s="1">
        <v>458</v>
      </c>
      <c r="B459" s="1">
        <v>611</v>
      </c>
      <c r="C459" s="1">
        <v>611</v>
      </c>
      <c r="D459" s="1" t="s">
        <v>723</v>
      </c>
      <c r="E459" s="2">
        <v>29404196.570999999</v>
      </c>
      <c r="F459" s="1" t="s">
        <v>724</v>
      </c>
      <c r="G459" s="1" t="s">
        <v>1780</v>
      </c>
      <c r="H459" s="1" t="s">
        <v>1780</v>
      </c>
      <c r="I459" s="1">
        <v>31031</v>
      </c>
      <c r="J459" s="1" t="s">
        <v>1239</v>
      </c>
      <c r="K459" s="1" t="s">
        <v>1781</v>
      </c>
      <c r="L459" s="2">
        <v>85.091579999999993</v>
      </c>
      <c r="M459" s="2">
        <v>27.51286</v>
      </c>
      <c r="N459" s="1">
        <v>762</v>
      </c>
      <c r="O459" s="2">
        <v>310033</v>
      </c>
      <c r="P459" s="1">
        <v>31</v>
      </c>
      <c r="Q459" s="1">
        <v>6</v>
      </c>
      <c r="R459" s="2">
        <v>29.403860000000002</v>
      </c>
      <c r="S459" s="2">
        <v>310033</v>
      </c>
      <c r="T459" s="1" t="s">
        <v>724</v>
      </c>
      <c r="U459" s="1" t="str">
        <f>VLOOKUP(T459,VOCAB!$A$2:$A$15,1,0)</f>
        <v>Makwanpur</v>
      </c>
      <c r="V459" s="1" t="s">
        <v>723</v>
      </c>
      <c r="W459" s="1" t="s">
        <v>160</v>
      </c>
      <c r="X459" s="1" t="s">
        <v>728</v>
      </c>
      <c r="Y459" s="1" t="s">
        <v>1782</v>
      </c>
      <c r="Z459" s="1" t="s">
        <v>1780</v>
      </c>
    </row>
    <row r="460" spans="1:26" hidden="1" x14ac:dyDescent="0.25">
      <c r="A460" s="1">
        <v>459</v>
      </c>
      <c r="B460" s="1">
        <v>95</v>
      </c>
      <c r="C460" s="1">
        <v>95</v>
      </c>
      <c r="D460" s="1" t="s">
        <v>1110</v>
      </c>
      <c r="E460" s="2">
        <v>9596682.4489999991</v>
      </c>
      <c r="F460" s="1" t="s">
        <v>1111</v>
      </c>
      <c r="G460" s="1" t="s">
        <v>1783</v>
      </c>
      <c r="H460" s="1" t="s">
        <v>1784</v>
      </c>
      <c r="I460" s="1">
        <v>24019</v>
      </c>
      <c r="J460" s="1" t="s">
        <v>1573</v>
      </c>
      <c r="K460" s="1" t="s">
        <v>1785</v>
      </c>
      <c r="L460" s="2">
        <v>85.522549999999995</v>
      </c>
      <c r="M460" s="2">
        <v>27.513179999999998</v>
      </c>
      <c r="N460" s="1">
        <v>503</v>
      </c>
      <c r="O460" s="2">
        <v>240017</v>
      </c>
      <c r="P460" s="1">
        <v>24</v>
      </c>
      <c r="Q460" s="1">
        <v>5</v>
      </c>
      <c r="R460" s="2">
        <v>11.31756</v>
      </c>
      <c r="S460" s="2">
        <v>240017</v>
      </c>
      <c r="T460" s="1" t="s">
        <v>1111</v>
      </c>
      <c r="U460" s="1" t="str">
        <f>VLOOKUP(T460,VOCAB!$A$2:$A$15,1,0)</f>
        <v>Kavrepalanchok</v>
      </c>
      <c r="V460" s="1" t="s">
        <v>1110</v>
      </c>
      <c r="W460" s="1" t="s">
        <v>160</v>
      </c>
      <c r="X460" s="1" t="s">
        <v>1116</v>
      </c>
      <c r="Y460" s="1" t="s">
        <v>1786</v>
      </c>
      <c r="Z460" s="1" t="s">
        <v>1784</v>
      </c>
    </row>
    <row r="461" spans="1:26" hidden="1" x14ac:dyDescent="0.25">
      <c r="A461" s="1">
        <v>460</v>
      </c>
      <c r="B461" s="1">
        <v>102</v>
      </c>
      <c r="C461" s="1">
        <v>102</v>
      </c>
      <c r="D461" s="1" t="s">
        <v>1110</v>
      </c>
      <c r="E461" s="2">
        <v>29089013.449000001</v>
      </c>
      <c r="F461" s="1" t="s">
        <v>1111</v>
      </c>
      <c r="G461" s="1" t="s">
        <v>1787</v>
      </c>
      <c r="H461" s="1" t="s">
        <v>1788</v>
      </c>
      <c r="I461" s="1">
        <v>24025</v>
      </c>
      <c r="J461" s="1" t="s">
        <v>1762</v>
      </c>
      <c r="K461" s="1" t="s">
        <v>1789</v>
      </c>
      <c r="L461" s="2">
        <v>85.479979999999998</v>
      </c>
      <c r="M461" s="2">
        <v>27.514289999999999</v>
      </c>
      <c r="N461" s="1">
        <v>508</v>
      </c>
      <c r="O461" s="2">
        <v>240024</v>
      </c>
      <c r="P461" s="1">
        <v>24</v>
      </c>
      <c r="Q461" s="1">
        <v>5</v>
      </c>
      <c r="R461" s="2">
        <v>27.844429999999999</v>
      </c>
      <c r="S461" s="2">
        <v>240024</v>
      </c>
      <c r="T461" s="1" t="s">
        <v>1111</v>
      </c>
      <c r="U461" s="1" t="str">
        <f>VLOOKUP(T461,VOCAB!$A$2:$A$15,1,0)</f>
        <v>Kavrepalanchok</v>
      </c>
      <c r="V461" s="1" t="s">
        <v>1110</v>
      </c>
      <c r="W461" s="1" t="s">
        <v>160</v>
      </c>
      <c r="X461" s="1" t="s">
        <v>1116</v>
      </c>
      <c r="Y461" s="1" t="s">
        <v>1588</v>
      </c>
      <c r="Z461" s="1" t="s">
        <v>1788</v>
      </c>
    </row>
    <row r="462" spans="1:26" hidden="1" x14ac:dyDescent="0.25">
      <c r="A462" s="1">
        <v>461</v>
      </c>
      <c r="B462" s="1">
        <v>147</v>
      </c>
      <c r="C462" s="1">
        <v>147</v>
      </c>
      <c r="D462" s="1" t="s">
        <v>1110</v>
      </c>
      <c r="E462" s="2">
        <v>16638453.533</v>
      </c>
      <c r="F462" s="1" t="s">
        <v>1111</v>
      </c>
      <c r="G462" s="1" t="s">
        <v>1790</v>
      </c>
      <c r="H462" s="1" t="s">
        <v>1791</v>
      </c>
      <c r="I462" s="1">
        <v>24067</v>
      </c>
      <c r="J462" s="1" t="s">
        <v>1786</v>
      </c>
      <c r="K462" s="1" t="s">
        <v>1792</v>
      </c>
      <c r="L462" s="2">
        <v>85.734539999999996</v>
      </c>
      <c r="M462" s="2">
        <v>27.51435</v>
      </c>
      <c r="N462" s="1">
        <v>548</v>
      </c>
      <c r="O462" s="2">
        <v>240069</v>
      </c>
      <c r="P462" s="1">
        <v>24</v>
      </c>
      <c r="Q462" s="1">
        <v>5</v>
      </c>
      <c r="R462" s="2">
        <v>16.638269999999999</v>
      </c>
      <c r="S462" s="2">
        <v>240069</v>
      </c>
      <c r="T462" s="1" t="s">
        <v>1111</v>
      </c>
      <c r="U462" s="1" t="str">
        <f>VLOOKUP(T462,VOCAB!$A$2:$A$15,1,0)</f>
        <v>Kavrepalanchok</v>
      </c>
      <c r="V462" s="1" t="s">
        <v>1110</v>
      </c>
      <c r="W462" s="1" t="s">
        <v>160</v>
      </c>
      <c r="X462" s="1" t="s">
        <v>1116</v>
      </c>
      <c r="Y462" s="1" t="s">
        <v>1793</v>
      </c>
      <c r="Z462" s="1" t="s">
        <v>1791</v>
      </c>
    </row>
    <row r="463" spans="1:26" hidden="1" x14ac:dyDescent="0.25">
      <c r="A463" s="1">
        <v>462</v>
      </c>
      <c r="B463" s="1">
        <v>166</v>
      </c>
      <c r="C463" s="1">
        <v>166</v>
      </c>
      <c r="D463" s="1" t="s">
        <v>1110</v>
      </c>
      <c r="E463" s="2">
        <v>10325765.467</v>
      </c>
      <c r="F463" s="1" t="s">
        <v>1111</v>
      </c>
      <c r="G463" s="1" t="s">
        <v>1794</v>
      </c>
      <c r="H463" s="1" t="s">
        <v>1795</v>
      </c>
      <c r="I463" s="1">
        <v>24086</v>
      </c>
      <c r="J463" s="1" t="s">
        <v>1796</v>
      </c>
      <c r="K463" s="1" t="s">
        <v>1797</v>
      </c>
      <c r="L463" s="2">
        <v>85.779520000000005</v>
      </c>
      <c r="M463" s="2">
        <v>27.516570000000002</v>
      </c>
      <c r="N463" s="1">
        <v>565</v>
      </c>
      <c r="O463" s="2">
        <v>240088</v>
      </c>
      <c r="P463" s="1">
        <v>24</v>
      </c>
      <c r="Q463" s="1">
        <v>5</v>
      </c>
      <c r="R463" s="2">
        <v>10.32525</v>
      </c>
      <c r="S463" s="2">
        <v>240088</v>
      </c>
      <c r="T463" s="1" t="s">
        <v>1111</v>
      </c>
      <c r="U463" s="1" t="str">
        <f>VLOOKUP(T463,VOCAB!$A$2:$A$15,1,0)</f>
        <v>Kavrepalanchok</v>
      </c>
      <c r="V463" s="1" t="s">
        <v>1110</v>
      </c>
      <c r="W463" s="1" t="s">
        <v>160</v>
      </c>
      <c r="X463" s="1" t="s">
        <v>1116</v>
      </c>
      <c r="Y463" s="1" t="s">
        <v>1798</v>
      </c>
      <c r="Z463" s="1" t="s">
        <v>1795</v>
      </c>
    </row>
    <row r="464" spans="1:26" hidden="1" x14ac:dyDescent="0.25">
      <c r="A464" s="1">
        <v>463</v>
      </c>
      <c r="B464" s="1">
        <v>540</v>
      </c>
      <c r="C464" s="1">
        <v>540</v>
      </c>
      <c r="D464" s="1" t="s">
        <v>155</v>
      </c>
      <c r="E464" s="2">
        <v>19506804.458000001</v>
      </c>
      <c r="F464" s="1" t="s">
        <v>1718</v>
      </c>
      <c r="G464" s="1" t="s">
        <v>1799</v>
      </c>
      <c r="H464" s="1" t="s">
        <v>1799</v>
      </c>
      <c r="I464" s="1">
        <v>22014</v>
      </c>
      <c r="J464" s="1" t="s">
        <v>1800</v>
      </c>
      <c r="K464" s="1" t="s">
        <v>1801</v>
      </c>
      <c r="L464" s="2">
        <v>86.018500000000003</v>
      </c>
      <c r="M464" s="2">
        <v>27.517499999999998</v>
      </c>
      <c r="N464" s="1">
        <v>381</v>
      </c>
      <c r="O464" s="2">
        <v>220014</v>
      </c>
      <c r="P464" s="1">
        <v>22</v>
      </c>
      <c r="Q464" s="1">
        <v>4</v>
      </c>
      <c r="R464" s="2">
        <v>19.506450000000001</v>
      </c>
      <c r="S464" s="2">
        <v>220014</v>
      </c>
      <c r="T464" s="1" t="s">
        <v>1718</v>
      </c>
      <c r="U464" s="1" t="str">
        <f>VLOOKUP(T464,VOCAB!$A$2:$A$15,1,0)</f>
        <v>Dolakha</v>
      </c>
      <c r="V464" s="1" t="s">
        <v>155</v>
      </c>
      <c r="W464" s="1" t="s">
        <v>160</v>
      </c>
      <c r="X464" s="1" t="s">
        <v>1723</v>
      </c>
      <c r="Y464" s="1" t="s">
        <v>1802</v>
      </c>
      <c r="Z464" s="1" t="s">
        <v>1799</v>
      </c>
    </row>
    <row r="465" spans="1:26" hidden="1" x14ac:dyDescent="0.25">
      <c r="A465" s="1">
        <v>464</v>
      </c>
      <c r="B465" s="1">
        <v>200</v>
      </c>
      <c r="C465" s="1">
        <v>200</v>
      </c>
      <c r="D465" s="1" t="s">
        <v>1110</v>
      </c>
      <c r="E465" s="2">
        <v>16123349.753</v>
      </c>
      <c r="F465" s="1" t="s">
        <v>1444</v>
      </c>
      <c r="G465" s="1" t="s">
        <v>1803</v>
      </c>
      <c r="H465" s="1" t="s">
        <v>1803</v>
      </c>
      <c r="I465" s="1">
        <v>25032</v>
      </c>
      <c r="J465" s="1" t="s">
        <v>1804</v>
      </c>
      <c r="K465" s="1" t="s">
        <v>1805</v>
      </c>
      <c r="L465" s="2">
        <v>85.396299999999997</v>
      </c>
      <c r="M465" s="2">
        <v>27.518519999999999</v>
      </c>
      <c r="N465" s="1">
        <v>587</v>
      </c>
      <c r="O465" s="2">
        <v>250032</v>
      </c>
      <c r="P465" s="1">
        <v>25</v>
      </c>
      <c r="Q465" s="1">
        <v>5</v>
      </c>
      <c r="R465" s="2">
        <v>15.74335</v>
      </c>
      <c r="S465" s="2">
        <v>250032</v>
      </c>
      <c r="T465" s="1" t="s">
        <v>1444</v>
      </c>
      <c r="U465" s="1" t="str">
        <f>VLOOKUP(T465,VOCAB!$A$2:$A$15,1,0)</f>
        <v>Lalitpur</v>
      </c>
      <c r="V465" s="1" t="s">
        <v>1110</v>
      </c>
      <c r="W465" s="1" t="s">
        <v>160</v>
      </c>
      <c r="X465" s="1" t="s">
        <v>1448</v>
      </c>
      <c r="Y465" s="1" t="s">
        <v>1806</v>
      </c>
      <c r="Z465" s="1" t="s">
        <v>1803</v>
      </c>
    </row>
    <row r="466" spans="1:26" hidden="1" x14ac:dyDescent="0.25">
      <c r="A466" s="1">
        <v>465</v>
      </c>
      <c r="B466" s="1">
        <v>118</v>
      </c>
      <c r="C466" s="1">
        <v>118</v>
      </c>
      <c r="D466" s="1" t="s">
        <v>1110</v>
      </c>
      <c r="E466" s="2">
        <v>8486666.9619999994</v>
      </c>
      <c r="F466" s="1" t="s">
        <v>1111</v>
      </c>
      <c r="G466" s="1" t="s">
        <v>1807</v>
      </c>
      <c r="H466" s="1" t="s">
        <v>1808</v>
      </c>
      <c r="I466" s="1">
        <v>24038</v>
      </c>
      <c r="J466" s="1" t="s">
        <v>1809</v>
      </c>
      <c r="K466" s="1" t="s">
        <v>1810</v>
      </c>
      <c r="L466" s="2">
        <v>85.677109999999999</v>
      </c>
      <c r="M466" s="2">
        <v>27.519089999999998</v>
      </c>
      <c r="N466" s="1">
        <v>523</v>
      </c>
      <c r="O466" s="2">
        <v>240040</v>
      </c>
      <c r="P466" s="1">
        <v>24</v>
      </c>
      <c r="Q466" s="1">
        <v>5</v>
      </c>
      <c r="R466" s="2">
        <v>8.4873600000000007</v>
      </c>
      <c r="S466" s="2">
        <v>240040</v>
      </c>
      <c r="T466" s="1" t="s">
        <v>1111</v>
      </c>
      <c r="U466" s="1" t="str">
        <f>VLOOKUP(T466,VOCAB!$A$2:$A$15,1,0)</f>
        <v>Kavrepalanchok</v>
      </c>
      <c r="V466" s="1" t="s">
        <v>1110</v>
      </c>
      <c r="W466" s="1" t="s">
        <v>160</v>
      </c>
      <c r="X466" s="1" t="s">
        <v>1116</v>
      </c>
      <c r="Y466" s="1" t="s">
        <v>1811</v>
      </c>
      <c r="Z466" s="1" t="s">
        <v>1808</v>
      </c>
    </row>
    <row r="467" spans="1:26" hidden="1" x14ac:dyDescent="0.25">
      <c r="A467" s="1">
        <v>466</v>
      </c>
      <c r="B467" s="1">
        <v>486</v>
      </c>
      <c r="C467" s="1">
        <v>486</v>
      </c>
      <c r="D467" s="1" t="s">
        <v>155</v>
      </c>
      <c r="E467" s="2">
        <v>20394994.179000001</v>
      </c>
      <c r="F467" s="1" t="s">
        <v>834</v>
      </c>
      <c r="G467" s="1" t="s">
        <v>1812</v>
      </c>
      <c r="H467" s="1" t="s">
        <v>1812</v>
      </c>
      <c r="I467" s="1">
        <v>21015</v>
      </c>
      <c r="J467" s="1" t="s">
        <v>1813</v>
      </c>
      <c r="K467" s="1" t="s">
        <v>1814</v>
      </c>
      <c r="L467" s="2">
        <v>85.938419999999994</v>
      </c>
      <c r="M467" s="2">
        <v>27.519410000000001</v>
      </c>
      <c r="N467" s="1">
        <v>333</v>
      </c>
      <c r="O467" s="2">
        <v>210015</v>
      </c>
      <c r="P467" s="1">
        <v>21</v>
      </c>
      <c r="Q467" s="1">
        <v>4</v>
      </c>
      <c r="R467" s="2">
        <v>20.394639999999999</v>
      </c>
      <c r="S467" s="2">
        <v>210015</v>
      </c>
      <c r="T467" s="1" t="s">
        <v>834</v>
      </c>
      <c r="U467" s="1" t="str">
        <f>VLOOKUP(T467,VOCAB!$A$2:$A$15,1,0)</f>
        <v>Ramechhap</v>
      </c>
      <c r="V467" s="1" t="s">
        <v>155</v>
      </c>
      <c r="W467" s="1" t="s">
        <v>160</v>
      </c>
      <c r="X467" s="1" t="s">
        <v>838</v>
      </c>
      <c r="Y467" s="1" t="s">
        <v>1815</v>
      </c>
      <c r="Z467" s="1" t="s">
        <v>1812</v>
      </c>
    </row>
    <row r="468" spans="1:26" hidden="1" x14ac:dyDescent="0.25">
      <c r="A468" s="1">
        <v>467</v>
      </c>
      <c r="B468" s="1">
        <v>483</v>
      </c>
      <c r="C468" s="1">
        <v>483</v>
      </c>
      <c r="D468" s="1" t="s">
        <v>155</v>
      </c>
      <c r="E468" s="2">
        <v>29001554.368000001</v>
      </c>
      <c r="F468" s="1" t="s">
        <v>834</v>
      </c>
      <c r="G468" s="1" t="s">
        <v>1816</v>
      </c>
      <c r="H468" s="1" t="s">
        <v>1816</v>
      </c>
      <c r="I468" s="1">
        <v>21012</v>
      </c>
      <c r="J468" s="1" t="s">
        <v>1092</v>
      </c>
      <c r="K468" s="1" t="s">
        <v>1817</v>
      </c>
      <c r="L468" s="2">
        <v>85.982870000000005</v>
      </c>
      <c r="M468" s="2">
        <v>27.520050000000001</v>
      </c>
      <c r="N468" s="1">
        <v>330</v>
      </c>
      <c r="O468" s="2">
        <v>210012</v>
      </c>
      <c r="P468" s="1">
        <v>21</v>
      </c>
      <c r="Q468" s="1">
        <v>4</v>
      </c>
      <c r="R468" s="2">
        <v>29.000209999999999</v>
      </c>
      <c r="S468" s="2">
        <v>210012</v>
      </c>
      <c r="T468" s="1" t="s">
        <v>834</v>
      </c>
      <c r="U468" s="1" t="str">
        <f>VLOOKUP(T468,VOCAB!$A$2:$A$15,1,0)</f>
        <v>Ramechhap</v>
      </c>
      <c r="V468" s="1" t="s">
        <v>155</v>
      </c>
      <c r="W468" s="1" t="s">
        <v>160</v>
      </c>
      <c r="X468" s="1" t="s">
        <v>838</v>
      </c>
      <c r="Y468" s="1" t="s">
        <v>1294</v>
      </c>
      <c r="Z468" s="1" t="s">
        <v>1816</v>
      </c>
    </row>
    <row r="469" spans="1:26" hidden="1" x14ac:dyDescent="0.25">
      <c r="A469" s="1">
        <v>468</v>
      </c>
      <c r="B469" s="1">
        <v>494</v>
      </c>
      <c r="C469" s="1">
        <v>494</v>
      </c>
      <c r="D469" s="1" t="s">
        <v>155</v>
      </c>
      <c r="E469" s="2">
        <v>24295645.504000001</v>
      </c>
      <c r="F469" s="1" t="s">
        <v>834</v>
      </c>
      <c r="G469" s="1" t="s">
        <v>1818</v>
      </c>
      <c r="H469" s="1" t="s">
        <v>736</v>
      </c>
      <c r="I469" s="1">
        <v>21023</v>
      </c>
      <c r="J469" s="1" t="s">
        <v>1815</v>
      </c>
      <c r="K469" s="1" t="s">
        <v>1819</v>
      </c>
      <c r="L469" s="2">
        <v>86.247969999999995</v>
      </c>
      <c r="M469" s="2">
        <v>27.52074</v>
      </c>
      <c r="N469" s="1">
        <v>341</v>
      </c>
      <c r="O469" s="2">
        <v>210023</v>
      </c>
      <c r="P469" s="1">
        <v>21</v>
      </c>
      <c r="Q469" s="1">
        <v>4</v>
      </c>
      <c r="R469" s="2">
        <v>24.295390000000001</v>
      </c>
      <c r="S469" s="2">
        <v>210023</v>
      </c>
      <c r="T469" s="1" t="s">
        <v>834</v>
      </c>
      <c r="U469" s="1" t="str">
        <f>VLOOKUP(T469,VOCAB!$A$2:$A$15,1,0)</f>
        <v>Ramechhap</v>
      </c>
      <c r="V469" s="1" t="s">
        <v>155</v>
      </c>
      <c r="W469" s="1" t="s">
        <v>160</v>
      </c>
      <c r="X469" s="1" t="s">
        <v>838</v>
      </c>
      <c r="Y469" s="1" t="s">
        <v>1820</v>
      </c>
      <c r="Z469" s="1" t="s">
        <v>736</v>
      </c>
    </row>
    <row r="470" spans="1:26" hidden="1" x14ac:dyDescent="0.25">
      <c r="A470" s="1">
        <v>469</v>
      </c>
      <c r="B470" s="1">
        <v>564</v>
      </c>
      <c r="C470" s="1">
        <v>564</v>
      </c>
      <c r="D470" s="1" t="s">
        <v>155</v>
      </c>
      <c r="E470" s="2">
        <v>8809587.8039999995</v>
      </c>
      <c r="F470" s="1" t="s">
        <v>1718</v>
      </c>
      <c r="G470" s="1" t="s">
        <v>1821</v>
      </c>
      <c r="H470" s="1" t="s">
        <v>1821</v>
      </c>
      <c r="I470" s="1">
        <v>22035</v>
      </c>
      <c r="J470" s="1" t="s">
        <v>1822</v>
      </c>
      <c r="K470" s="1" t="s">
        <v>1823</v>
      </c>
      <c r="L470" s="2">
        <v>86.105019999999996</v>
      </c>
      <c r="M470" s="2">
        <v>27.520849999999999</v>
      </c>
      <c r="N470" s="1">
        <v>404</v>
      </c>
      <c r="O470" s="2">
        <v>220038</v>
      </c>
      <c r="P470" s="1">
        <v>22</v>
      </c>
      <c r="Q470" s="1">
        <v>4</v>
      </c>
      <c r="R470" s="2">
        <v>8.8014100000000006</v>
      </c>
      <c r="S470" s="2">
        <v>220038</v>
      </c>
      <c r="T470" s="1" t="s">
        <v>1718</v>
      </c>
      <c r="U470" s="1" t="str">
        <f>VLOOKUP(T470,VOCAB!$A$2:$A$15,1,0)</f>
        <v>Dolakha</v>
      </c>
      <c r="V470" s="1" t="s">
        <v>155</v>
      </c>
      <c r="W470" s="1" t="s">
        <v>160</v>
      </c>
      <c r="X470" s="1" t="s">
        <v>1723</v>
      </c>
      <c r="Y470" s="1" t="s">
        <v>1824</v>
      </c>
      <c r="Z470" s="1" t="s">
        <v>1821</v>
      </c>
    </row>
    <row r="471" spans="1:26" hidden="1" x14ac:dyDescent="0.25">
      <c r="A471" s="1">
        <v>470</v>
      </c>
      <c r="B471" s="1">
        <v>129</v>
      </c>
      <c r="C471" s="1">
        <v>129</v>
      </c>
      <c r="D471" s="1" t="s">
        <v>1110</v>
      </c>
      <c r="E471" s="2">
        <v>8617319.2630000003</v>
      </c>
      <c r="F471" s="1" t="s">
        <v>1111</v>
      </c>
      <c r="G471" s="1" t="s">
        <v>1825</v>
      </c>
      <c r="H471" s="1" t="s">
        <v>1826</v>
      </c>
      <c r="I471" s="1">
        <v>24047</v>
      </c>
      <c r="J471" s="1" t="s">
        <v>1827</v>
      </c>
      <c r="K471" s="1" t="s">
        <v>1828</v>
      </c>
      <c r="L471" s="2">
        <v>85.805419999999998</v>
      </c>
      <c r="M471" s="2">
        <v>27.524249999999999</v>
      </c>
      <c r="N471" s="1">
        <v>532</v>
      </c>
      <c r="O471" s="2">
        <v>240051</v>
      </c>
      <c r="P471" s="1">
        <v>24</v>
      </c>
      <c r="Q471" s="1">
        <v>5</v>
      </c>
      <c r="R471" s="2">
        <v>8.6168800000000001</v>
      </c>
      <c r="S471" s="2">
        <v>240051</v>
      </c>
      <c r="T471" s="1" t="s">
        <v>1111</v>
      </c>
      <c r="U471" s="1" t="str">
        <f>VLOOKUP(T471,VOCAB!$A$2:$A$15,1,0)</f>
        <v>Kavrepalanchok</v>
      </c>
      <c r="V471" s="1" t="s">
        <v>1110</v>
      </c>
      <c r="W471" s="1" t="s">
        <v>160</v>
      </c>
      <c r="X471" s="1" t="s">
        <v>1116</v>
      </c>
      <c r="Y471" s="1" t="s">
        <v>1829</v>
      </c>
      <c r="Z471" s="1" t="s">
        <v>1826</v>
      </c>
    </row>
    <row r="472" spans="1:26" hidden="1" x14ac:dyDescent="0.25">
      <c r="A472" s="1">
        <v>471</v>
      </c>
      <c r="B472" s="1">
        <v>473</v>
      </c>
      <c r="C472" s="1">
        <v>473</v>
      </c>
      <c r="D472" s="1" t="s">
        <v>155</v>
      </c>
      <c r="E472" s="2">
        <v>17298256.588</v>
      </c>
      <c r="F472" s="1" t="s">
        <v>834</v>
      </c>
      <c r="G472" s="1" t="s">
        <v>1830</v>
      </c>
      <c r="H472" s="1" t="s">
        <v>1830</v>
      </c>
      <c r="I472" s="1">
        <v>21002</v>
      </c>
      <c r="J472" s="1" t="s">
        <v>1692</v>
      </c>
      <c r="K472" s="1" t="s">
        <v>1831</v>
      </c>
      <c r="L472" s="2">
        <v>86.177019999999999</v>
      </c>
      <c r="M472" s="2">
        <v>27.525939999999999</v>
      </c>
      <c r="N472" s="1">
        <v>322</v>
      </c>
      <c r="O472" s="2">
        <v>210002</v>
      </c>
      <c r="P472" s="1">
        <v>21</v>
      </c>
      <c r="Q472" s="1">
        <v>4</v>
      </c>
      <c r="R472" s="2">
        <v>17.29823</v>
      </c>
      <c r="S472" s="2">
        <v>210002</v>
      </c>
      <c r="T472" s="1" t="s">
        <v>834</v>
      </c>
      <c r="U472" s="1" t="str">
        <f>VLOOKUP(T472,VOCAB!$A$2:$A$15,1,0)</f>
        <v>Ramechhap</v>
      </c>
      <c r="V472" s="1" t="s">
        <v>155</v>
      </c>
      <c r="W472" s="1" t="s">
        <v>160</v>
      </c>
      <c r="X472" s="1" t="s">
        <v>838</v>
      </c>
      <c r="Y472" s="1" t="s">
        <v>1247</v>
      </c>
      <c r="Z472" s="1" t="s">
        <v>1830</v>
      </c>
    </row>
    <row r="473" spans="1:26" hidden="1" x14ac:dyDescent="0.25">
      <c r="A473" s="1">
        <v>472</v>
      </c>
      <c r="B473" s="1">
        <v>513</v>
      </c>
      <c r="C473" s="1">
        <v>513</v>
      </c>
      <c r="D473" s="1" t="s">
        <v>155</v>
      </c>
      <c r="E473" s="2">
        <v>36202037.674999997</v>
      </c>
      <c r="F473" s="1" t="s">
        <v>834</v>
      </c>
      <c r="G473" s="1" t="s">
        <v>1832</v>
      </c>
      <c r="H473" s="1" t="s">
        <v>1833</v>
      </c>
      <c r="I473" s="1">
        <v>21041</v>
      </c>
      <c r="J473" s="1" t="s">
        <v>1570</v>
      </c>
      <c r="K473" s="1" t="s">
        <v>1834</v>
      </c>
      <c r="L473" s="2">
        <v>86.295330000000007</v>
      </c>
      <c r="M473" s="2">
        <v>27.526209999999999</v>
      </c>
      <c r="N473" s="1">
        <v>357</v>
      </c>
      <c r="O473" s="2">
        <v>210042</v>
      </c>
      <c r="P473" s="1">
        <v>21</v>
      </c>
      <c r="Q473" s="1">
        <v>4</v>
      </c>
      <c r="R473" s="2">
        <v>36.20243</v>
      </c>
      <c r="S473" s="2">
        <v>210042</v>
      </c>
      <c r="T473" s="1" t="s">
        <v>834</v>
      </c>
      <c r="U473" s="1" t="str">
        <f>VLOOKUP(T473,VOCAB!$A$2:$A$15,1,0)</f>
        <v>Ramechhap</v>
      </c>
      <c r="V473" s="1" t="s">
        <v>155</v>
      </c>
      <c r="W473" s="1" t="s">
        <v>160</v>
      </c>
      <c r="X473" s="1" t="s">
        <v>838</v>
      </c>
      <c r="Y473" s="1" t="s">
        <v>1433</v>
      </c>
      <c r="Z473" s="1" t="s">
        <v>1833</v>
      </c>
    </row>
    <row r="474" spans="1:26" x14ac:dyDescent="0.25">
      <c r="A474" s="1">
        <v>473</v>
      </c>
      <c r="B474" s="1">
        <v>816</v>
      </c>
      <c r="C474" s="1">
        <v>816</v>
      </c>
      <c r="D474" s="1" t="s">
        <v>67</v>
      </c>
      <c r="E474" s="2">
        <v>45122099.916000001</v>
      </c>
      <c r="F474" s="1" t="s">
        <v>1076</v>
      </c>
      <c r="G474" s="1" t="s">
        <v>1835</v>
      </c>
      <c r="H474" s="1" t="s">
        <v>1836</v>
      </c>
      <c r="I474" s="1">
        <v>11026</v>
      </c>
      <c r="J474" s="1" t="s">
        <v>1566</v>
      </c>
      <c r="K474" s="1" t="s">
        <v>1837</v>
      </c>
      <c r="L474" s="2">
        <v>86.769599999999997</v>
      </c>
      <c r="M474" s="2">
        <v>27.528269999999999</v>
      </c>
      <c r="N474" s="1">
        <v>133</v>
      </c>
      <c r="O474" s="2">
        <v>110022</v>
      </c>
      <c r="P474" s="1">
        <v>11</v>
      </c>
      <c r="Q474" s="1">
        <v>3</v>
      </c>
      <c r="R474" s="2">
        <v>45.121960000000001</v>
      </c>
      <c r="S474" s="2">
        <v>110022</v>
      </c>
      <c r="T474" s="1" t="s">
        <v>1076</v>
      </c>
      <c r="U474" s="1" t="e">
        <f>VLOOKUP(T474,VOCAB!$A$2:$A$15,1,0)</f>
        <v>#N/A</v>
      </c>
      <c r="V474" s="1" t="s">
        <v>67</v>
      </c>
      <c r="W474" s="1" t="s">
        <v>31</v>
      </c>
      <c r="X474" s="1" t="s">
        <v>1081</v>
      </c>
      <c r="Y474" s="1" t="s">
        <v>1455</v>
      </c>
      <c r="Z474" s="1" t="s">
        <v>1836</v>
      </c>
    </row>
    <row r="475" spans="1:26" hidden="1" x14ac:dyDescent="0.25">
      <c r="A475" s="1">
        <v>474</v>
      </c>
      <c r="B475" s="1">
        <v>616</v>
      </c>
      <c r="C475" s="1">
        <v>616</v>
      </c>
      <c r="D475" s="1" t="s">
        <v>723</v>
      </c>
      <c r="E475" s="2">
        <v>58490188.256999999</v>
      </c>
      <c r="F475" s="1" t="s">
        <v>724</v>
      </c>
      <c r="G475" s="1" t="s">
        <v>1838</v>
      </c>
      <c r="H475" s="1" t="s">
        <v>1839</v>
      </c>
      <c r="I475" s="1">
        <v>31038</v>
      </c>
      <c r="J475" s="1" t="s">
        <v>1377</v>
      </c>
      <c r="K475" s="1" t="s">
        <v>1840</v>
      </c>
      <c r="L475" s="2">
        <v>84.893280000000004</v>
      </c>
      <c r="M475" s="2">
        <v>27.528680000000001</v>
      </c>
      <c r="N475" s="1">
        <v>765</v>
      </c>
      <c r="O475" s="2">
        <v>310038</v>
      </c>
      <c r="P475" s="1">
        <v>31</v>
      </c>
      <c r="Q475" s="1">
        <v>6</v>
      </c>
      <c r="R475" s="2">
        <v>58.489199999999997</v>
      </c>
      <c r="S475" s="2">
        <v>310038</v>
      </c>
      <c r="T475" s="1" t="s">
        <v>724</v>
      </c>
      <c r="U475" s="1" t="str">
        <f>VLOOKUP(T475,VOCAB!$A$2:$A$15,1,0)</f>
        <v>Makwanpur</v>
      </c>
      <c r="V475" s="1" t="s">
        <v>723</v>
      </c>
      <c r="W475" s="1" t="s">
        <v>160</v>
      </c>
      <c r="X475" s="1" t="s">
        <v>728</v>
      </c>
      <c r="Y475" s="1" t="s">
        <v>1841</v>
      </c>
      <c r="Z475" s="1" t="s">
        <v>1839</v>
      </c>
    </row>
    <row r="476" spans="1:26" hidden="1" x14ac:dyDescent="0.25">
      <c r="A476" s="1">
        <v>475</v>
      </c>
      <c r="B476" s="1">
        <v>604</v>
      </c>
      <c r="C476" s="1">
        <v>604</v>
      </c>
      <c r="D476" s="1" t="s">
        <v>723</v>
      </c>
      <c r="E476" s="2">
        <v>23872673.155999999</v>
      </c>
      <c r="F476" s="1" t="s">
        <v>724</v>
      </c>
      <c r="G476" s="1" t="s">
        <v>1842</v>
      </c>
      <c r="H476" s="1" t="s">
        <v>1843</v>
      </c>
      <c r="I476" s="1">
        <v>31021</v>
      </c>
      <c r="J476" s="1" t="s">
        <v>1514</v>
      </c>
      <c r="K476" s="1" t="s">
        <v>1844</v>
      </c>
      <c r="L476" s="2">
        <v>85.188429999999997</v>
      </c>
      <c r="M476" s="2">
        <v>27.529229999999998</v>
      </c>
      <c r="N476" s="1">
        <v>755</v>
      </c>
      <c r="O476" s="2">
        <v>310026</v>
      </c>
      <c r="P476" s="1">
        <v>31</v>
      </c>
      <c r="Q476" s="1">
        <v>6</v>
      </c>
      <c r="R476" s="2">
        <v>23.872350000000001</v>
      </c>
      <c r="S476" s="2">
        <v>310026</v>
      </c>
      <c r="T476" s="1" t="s">
        <v>724</v>
      </c>
      <c r="U476" s="1" t="str">
        <f>VLOOKUP(T476,VOCAB!$A$2:$A$15,1,0)</f>
        <v>Makwanpur</v>
      </c>
      <c r="V476" s="1" t="s">
        <v>723</v>
      </c>
      <c r="W476" s="1" t="s">
        <v>160</v>
      </c>
      <c r="X476" s="1" t="s">
        <v>728</v>
      </c>
      <c r="Y476" s="1" t="s">
        <v>1845</v>
      </c>
      <c r="Z476" s="1" t="s">
        <v>1843</v>
      </c>
    </row>
    <row r="477" spans="1:26" x14ac:dyDescent="0.25">
      <c r="A477" s="1">
        <v>476</v>
      </c>
      <c r="B477" s="1">
        <v>1598</v>
      </c>
      <c r="C477" s="1">
        <v>1598</v>
      </c>
      <c r="D477" s="1" t="s">
        <v>1189</v>
      </c>
      <c r="E477" s="2">
        <v>34715400.370999999</v>
      </c>
      <c r="F477" s="1" t="s">
        <v>1190</v>
      </c>
      <c r="G477" s="1" t="s">
        <v>1846</v>
      </c>
      <c r="H477" s="1" t="s">
        <v>1847</v>
      </c>
      <c r="I477" s="1">
        <v>47056</v>
      </c>
      <c r="J477" s="1" t="s">
        <v>1848</v>
      </c>
      <c r="K477" s="1" t="s">
        <v>1849</v>
      </c>
      <c r="L477" s="2">
        <v>83.674130000000005</v>
      </c>
      <c r="M477" s="2">
        <v>27.52929</v>
      </c>
      <c r="N477" s="1">
        <v>1293</v>
      </c>
      <c r="O477" s="2">
        <v>480056</v>
      </c>
      <c r="P477" s="1">
        <v>48</v>
      </c>
      <c r="Q477" s="1">
        <v>8</v>
      </c>
      <c r="R477" s="2">
        <v>34.714889999999997</v>
      </c>
      <c r="S477" s="2">
        <v>480056</v>
      </c>
      <c r="T477" s="1" t="s">
        <v>1190</v>
      </c>
      <c r="U477" s="1" t="e">
        <f>VLOOKUP(T477,VOCAB!$A$2:$A$15,1,0)</f>
        <v>#N/A</v>
      </c>
      <c r="V477" s="1" t="s">
        <v>1189</v>
      </c>
      <c r="W477" s="1" t="s">
        <v>1195</v>
      </c>
      <c r="X477" s="1" t="s">
        <v>1196</v>
      </c>
      <c r="Y477" s="1" t="s">
        <v>1850</v>
      </c>
      <c r="Z477" s="1" t="s">
        <v>1847</v>
      </c>
    </row>
    <row r="478" spans="1:26" hidden="1" x14ac:dyDescent="0.25">
      <c r="A478" s="1">
        <v>477</v>
      </c>
      <c r="B478" s="1">
        <v>539</v>
      </c>
      <c r="C478" s="1">
        <v>539</v>
      </c>
      <c r="D478" s="1" t="s">
        <v>155</v>
      </c>
      <c r="E478" s="2">
        <v>8263516.4510000004</v>
      </c>
      <c r="F478" s="1" t="s">
        <v>1718</v>
      </c>
      <c r="G478" s="1" t="s">
        <v>1851</v>
      </c>
      <c r="H478" s="1" t="s">
        <v>1851</v>
      </c>
      <c r="I478" s="1">
        <v>22013</v>
      </c>
      <c r="J478" s="1" t="s">
        <v>1802</v>
      </c>
      <c r="K478" s="1" t="s">
        <v>1852</v>
      </c>
      <c r="L478" s="2">
        <v>86.138760000000005</v>
      </c>
      <c r="M478" s="2">
        <v>27.53012</v>
      </c>
      <c r="N478" s="1">
        <v>380</v>
      </c>
      <c r="O478" s="2">
        <v>220013</v>
      </c>
      <c r="P478" s="1">
        <v>22</v>
      </c>
      <c r="Q478" s="1">
        <v>4</v>
      </c>
      <c r="R478" s="2">
        <v>8.2636599999999998</v>
      </c>
      <c r="S478" s="2">
        <v>220013</v>
      </c>
      <c r="T478" s="1" t="s">
        <v>1718</v>
      </c>
      <c r="U478" s="1" t="str">
        <f>VLOOKUP(T478,VOCAB!$A$2:$A$15,1,0)</f>
        <v>Dolakha</v>
      </c>
      <c r="V478" s="1" t="s">
        <v>155</v>
      </c>
      <c r="W478" s="1" t="s">
        <v>160</v>
      </c>
      <c r="X478" s="1" t="s">
        <v>1723</v>
      </c>
      <c r="Y478" s="1" t="s">
        <v>1822</v>
      </c>
      <c r="Z478" s="1" t="s">
        <v>1851</v>
      </c>
    </row>
    <row r="479" spans="1:26" hidden="1" x14ac:dyDescent="0.25">
      <c r="A479" s="1">
        <v>478</v>
      </c>
      <c r="B479" s="1">
        <v>121</v>
      </c>
      <c r="C479" s="1">
        <v>121</v>
      </c>
      <c r="D479" s="1" t="s">
        <v>1110</v>
      </c>
      <c r="E479" s="2">
        <v>12816635.106000001</v>
      </c>
      <c r="F479" s="1" t="s">
        <v>1111</v>
      </c>
      <c r="G479" s="1" t="s">
        <v>1853</v>
      </c>
      <c r="H479" s="1" t="s">
        <v>1854</v>
      </c>
      <c r="I479" s="1">
        <v>24040</v>
      </c>
      <c r="J479" s="1" t="s">
        <v>1855</v>
      </c>
      <c r="K479" s="1" t="s">
        <v>1856</v>
      </c>
      <c r="L479" s="2">
        <v>85.645390000000006</v>
      </c>
      <c r="M479" s="2">
        <v>27.530989999999999</v>
      </c>
      <c r="N479" s="1">
        <v>505</v>
      </c>
      <c r="O479" s="2">
        <v>240019</v>
      </c>
      <c r="P479" s="1">
        <v>24</v>
      </c>
      <c r="Q479" s="1">
        <v>5</v>
      </c>
      <c r="R479" s="2">
        <v>71.450180000000003</v>
      </c>
      <c r="S479" s="2">
        <v>240019</v>
      </c>
      <c r="T479" s="1" t="s">
        <v>1111</v>
      </c>
      <c r="U479" s="1" t="str">
        <f>VLOOKUP(T479,VOCAB!$A$2:$A$15,1,0)</f>
        <v>Kavrepalanchok</v>
      </c>
      <c r="V479" s="1" t="s">
        <v>1110</v>
      </c>
      <c r="W479" s="1" t="s">
        <v>160</v>
      </c>
      <c r="X479" s="1" t="s">
        <v>1116</v>
      </c>
      <c r="Y479" s="1" t="s">
        <v>1857</v>
      </c>
      <c r="Z479" s="1" t="s">
        <v>1858</v>
      </c>
    </row>
    <row r="480" spans="1:26" hidden="1" x14ac:dyDescent="0.25">
      <c r="A480" s="1">
        <v>479</v>
      </c>
      <c r="B480" s="1">
        <v>180</v>
      </c>
      <c r="C480" s="1">
        <v>180</v>
      </c>
      <c r="D480" s="1" t="s">
        <v>1110</v>
      </c>
      <c r="E480" s="2">
        <v>6249266.6569999997</v>
      </c>
      <c r="F480" s="1" t="s">
        <v>1444</v>
      </c>
      <c r="G480" s="1" t="s">
        <v>1859</v>
      </c>
      <c r="H480" s="1" t="s">
        <v>1860</v>
      </c>
      <c r="I480" s="1">
        <v>25012</v>
      </c>
      <c r="J480" s="1" t="s">
        <v>1861</v>
      </c>
      <c r="K480" s="1" t="s">
        <v>1862</v>
      </c>
      <c r="L480" s="2">
        <v>85.328180000000003</v>
      </c>
      <c r="M480" s="2">
        <v>27.531079999999999</v>
      </c>
      <c r="N480" s="1">
        <v>576</v>
      </c>
      <c r="O480" s="2">
        <v>250012</v>
      </c>
      <c r="P480" s="1">
        <v>25</v>
      </c>
      <c r="Q480" s="1">
        <v>5</v>
      </c>
      <c r="R480" s="2">
        <v>6.2491500000000002</v>
      </c>
      <c r="S480" s="2">
        <v>250012</v>
      </c>
      <c r="T480" s="1" t="s">
        <v>1444</v>
      </c>
      <c r="U480" s="1" t="str">
        <f>VLOOKUP(T480,VOCAB!$A$2:$A$15,1,0)</f>
        <v>Lalitpur</v>
      </c>
      <c r="V480" s="1" t="s">
        <v>1110</v>
      </c>
      <c r="W480" s="1" t="s">
        <v>160</v>
      </c>
      <c r="X480" s="1" t="s">
        <v>1448</v>
      </c>
      <c r="Y480" s="1" t="s">
        <v>1804</v>
      </c>
      <c r="Z480" s="1" t="s">
        <v>1860</v>
      </c>
    </row>
    <row r="481" spans="1:26" x14ac:dyDescent="0.25">
      <c r="A481" s="1">
        <v>480</v>
      </c>
      <c r="B481" s="1">
        <v>1609</v>
      </c>
      <c r="C481" s="1">
        <v>1609</v>
      </c>
      <c r="D481" s="1" t="s">
        <v>1189</v>
      </c>
      <c r="E481" s="2">
        <v>8265336.6160000004</v>
      </c>
      <c r="F481" s="1" t="s">
        <v>1190</v>
      </c>
      <c r="G481" s="1" t="s">
        <v>1863</v>
      </c>
      <c r="H481" s="1" t="s">
        <v>1863</v>
      </c>
      <c r="I481" s="1">
        <v>47067</v>
      </c>
      <c r="J481" s="1" t="s">
        <v>1864</v>
      </c>
      <c r="K481" s="1" t="s">
        <v>1865</v>
      </c>
      <c r="L481" s="2">
        <v>83.624809999999997</v>
      </c>
      <c r="M481" s="2">
        <v>27.531680000000001</v>
      </c>
      <c r="N481" s="1">
        <v>1302</v>
      </c>
      <c r="O481" s="2">
        <v>480067</v>
      </c>
      <c r="P481" s="1">
        <v>48</v>
      </c>
      <c r="Q481" s="1">
        <v>8</v>
      </c>
      <c r="R481" s="2">
        <v>8.7317499999999999</v>
      </c>
      <c r="S481" s="2">
        <v>480067</v>
      </c>
      <c r="T481" s="1" t="s">
        <v>1190</v>
      </c>
      <c r="U481" s="1" t="e">
        <f>VLOOKUP(T481,VOCAB!$A$2:$A$15,1,0)</f>
        <v>#N/A</v>
      </c>
      <c r="V481" s="1" t="s">
        <v>1189</v>
      </c>
      <c r="W481" s="1" t="s">
        <v>1195</v>
      </c>
      <c r="X481" s="1" t="s">
        <v>1196</v>
      </c>
      <c r="Y481" s="1" t="s">
        <v>1866</v>
      </c>
      <c r="Z481" s="1" t="s">
        <v>1863</v>
      </c>
    </row>
    <row r="482" spans="1:26" x14ac:dyDescent="0.25">
      <c r="A482" s="1">
        <v>481</v>
      </c>
      <c r="B482" s="1">
        <v>1581</v>
      </c>
      <c r="C482" s="1">
        <v>1581</v>
      </c>
      <c r="D482" s="1" t="s">
        <v>1189</v>
      </c>
      <c r="E482" s="2">
        <v>14001222.708000001</v>
      </c>
      <c r="F482" s="1" t="s">
        <v>1190</v>
      </c>
      <c r="G482" s="1" t="s">
        <v>1867</v>
      </c>
      <c r="H482" s="1" t="s">
        <v>1867</v>
      </c>
      <c r="I482" s="1">
        <v>47039</v>
      </c>
      <c r="J482" s="1" t="s">
        <v>1868</v>
      </c>
      <c r="K482" s="1" t="s">
        <v>1869</v>
      </c>
      <c r="L482" s="2">
        <v>83.723650000000006</v>
      </c>
      <c r="M482" s="2">
        <v>27.532050000000002</v>
      </c>
      <c r="N482" s="1">
        <v>1280</v>
      </c>
      <c r="O482" s="2">
        <v>480039</v>
      </c>
      <c r="P482" s="1">
        <v>48</v>
      </c>
      <c r="Q482" s="1">
        <v>8</v>
      </c>
      <c r="R482" s="2">
        <v>14.000500000000001</v>
      </c>
      <c r="S482" s="2">
        <v>480039</v>
      </c>
      <c r="T482" s="1" t="s">
        <v>1190</v>
      </c>
      <c r="U482" s="1" t="e">
        <f>VLOOKUP(T482,VOCAB!$A$2:$A$15,1,0)</f>
        <v>#N/A</v>
      </c>
      <c r="V482" s="1" t="s">
        <v>1189</v>
      </c>
      <c r="W482" s="1" t="s">
        <v>1195</v>
      </c>
      <c r="X482" s="1" t="s">
        <v>1196</v>
      </c>
      <c r="Y482" s="1" t="s">
        <v>1870</v>
      </c>
      <c r="Z482" s="1" t="s">
        <v>1867</v>
      </c>
    </row>
    <row r="483" spans="1:26" hidden="1" x14ac:dyDescent="0.25">
      <c r="A483" s="1">
        <v>482</v>
      </c>
      <c r="B483" s="1">
        <v>179</v>
      </c>
      <c r="C483" s="1">
        <v>179</v>
      </c>
      <c r="D483" s="1" t="s">
        <v>1110</v>
      </c>
      <c r="E483" s="2">
        <v>7735252.1260000002</v>
      </c>
      <c r="F483" s="1" t="s">
        <v>1444</v>
      </c>
      <c r="G483" s="1" t="s">
        <v>1871</v>
      </c>
      <c r="H483" s="1" t="s">
        <v>1872</v>
      </c>
      <c r="I483" s="1">
        <v>25010</v>
      </c>
      <c r="J483" s="1" t="s">
        <v>1873</v>
      </c>
      <c r="K483" s="1" t="s">
        <v>1874</v>
      </c>
      <c r="L483" s="2">
        <v>85.371780000000001</v>
      </c>
      <c r="M483" s="2">
        <v>27.532530000000001</v>
      </c>
      <c r="N483" s="1">
        <v>575</v>
      </c>
      <c r="O483" s="2">
        <v>250011</v>
      </c>
      <c r="P483" s="1">
        <v>25</v>
      </c>
      <c r="Q483" s="1">
        <v>5</v>
      </c>
      <c r="R483" s="2">
        <v>7.7351700000000001</v>
      </c>
      <c r="S483" s="2">
        <v>250011</v>
      </c>
      <c r="T483" s="1" t="s">
        <v>1444</v>
      </c>
      <c r="U483" s="1" t="str">
        <f>VLOOKUP(T483,VOCAB!$A$2:$A$15,1,0)</f>
        <v>Lalitpur</v>
      </c>
      <c r="V483" s="1" t="s">
        <v>1110</v>
      </c>
      <c r="W483" s="1" t="s">
        <v>160</v>
      </c>
      <c r="X483" s="1" t="s">
        <v>1448</v>
      </c>
      <c r="Y483" s="1" t="s">
        <v>1634</v>
      </c>
      <c r="Z483" s="1" t="s">
        <v>1872</v>
      </c>
    </row>
    <row r="484" spans="1:26" hidden="1" x14ac:dyDescent="0.25">
      <c r="A484" s="1">
        <v>483</v>
      </c>
      <c r="B484" s="1">
        <v>493</v>
      </c>
      <c r="C484" s="1">
        <v>493</v>
      </c>
      <c r="D484" s="1" t="s">
        <v>155</v>
      </c>
      <c r="E484" s="2">
        <v>21845500.324999999</v>
      </c>
      <c r="F484" s="1" t="s">
        <v>834</v>
      </c>
      <c r="G484" s="1" t="s">
        <v>1875</v>
      </c>
      <c r="H484" s="1" t="s">
        <v>1876</v>
      </c>
      <c r="I484" s="1">
        <v>21022</v>
      </c>
      <c r="J484" s="1" t="s">
        <v>1877</v>
      </c>
      <c r="K484" s="1" t="s">
        <v>1878</v>
      </c>
      <c r="L484" s="2">
        <v>85.848050000000001</v>
      </c>
      <c r="M484" s="2">
        <v>27.533190000000001</v>
      </c>
      <c r="N484" s="1">
        <v>340</v>
      </c>
      <c r="O484" s="2">
        <v>210022</v>
      </c>
      <c r="P484" s="1">
        <v>21</v>
      </c>
      <c r="Q484" s="1">
        <v>4</v>
      </c>
      <c r="R484" s="2">
        <v>21.845109999999998</v>
      </c>
      <c r="S484" s="2">
        <v>210022</v>
      </c>
      <c r="T484" s="1" t="s">
        <v>834</v>
      </c>
      <c r="U484" s="1" t="str">
        <f>VLOOKUP(T484,VOCAB!$A$2:$A$15,1,0)</f>
        <v>Ramechhap</v>
      </c>
      <c r="V484" s="1" t="s">
        <v>155</v>
      </c>
      <c r="W484" s="1" t="s">
        <v>160</v>
      </c>
      <c r="X484" s="1" t="s">
        <v>838</v>
      </c>
      <c r="Y484" s="1" t="s">
        <v>1879</v>
      </c>
      <c r="Z484" s="1" t="s">
        <v>1876</v>
      </c>
    </row>
    <row r="485" spans="1:26" x14ac:dyDescent="0.25">
      <c r="A485" s="1">
        <v>484</v>
      </c>
      <c r="B485" s="1">
        <v>814</v>
      </c>
      <c r="C485" s="1">
        <v>814</v>
      </c>
      <c r="D485" s="1" t="s">
        <v>67</v>
      </c>
      <c r="E485" s="2">
        <v>33202957.918000001</v>
      </c>
      <c r="F485" s="1" t="s">
        <v>1076</v>
      </c>
      <c r="G485" s="1" t="s">
        <v>1880</v>
      </c>
      <c r="H485" s="1" t="s">
        <v>1881</v>
      </c>
      <c r="I485" s="1">
        <v>11031</v>
      </c>
      <c r="J485" s="1" t="s">
        <v>1882</v>
      </c>
      <c r="K485" s="1" t="s">
        <v>1883</v>
      </c>
      <c r="L485" s="2">
        <v>86.53004</v>
      </c>
      <c r="M485" s="2">
        <v>27.533570000000001</v>
      </c>
      <c r="N485" s="1">
        <v>131</v>
      </c>
      <c r="O485" s="2">
        <v>110020</v>
      </c>
      <c r="P485" s="1">
        <v>11</v>
      </c>
      <c r="Q485" s="1">
        <v>3</v>
      </c>
      <c r="R485" s="2">
        <v>254.35326000000001</v>
      </c>
      <c r="S485" s="2">
        <v>110020</v>
      </c>
      <c r="T485" s="1" t="s">
        <v>1076</v>
      </c>
      <c r="U485" s="1" t="e">
        <f>VLOOKUP(T485,VOCAB!$A$2:$A$15,1,0)</f>
        <v>#N/A</v>
      </c>
      <c r="V485" s="1" t="s">
        <v>67</v>
      </c>
      <c r="W485" s="1" t="s">
        <v>31</v>
      </c>
      <c r="X485" s="1" t="s">
        <v>1081</v>
      </c>
      <c r="Y485" s="1" t="s">
        <v>1517</v>
      </c>
      <c r="Z485" s="1" t="s">
        <v>1518</v>
      </c>
    </row>
    <row r="486" spans="1:26" x14ac:dyDescent="0.25">
      <c r="A486" s="1">
        <v>485</v>
      </c>
      <c r="B486" s="1">
        <v>719</v>
      </c>
      <c r="C486" s="1">
        <v>719</v>
      </c>
      <c r="D486" s="1" t="s">
        <v>25</v>
      </c>
      <c r="E486" s="2">
        <v>127536490.05500001</v>
      </c>
      <c r="F486" s="1" t="s">
        <v>610</v>
      </c>
      <c r="G486" s="1" t="s">
        <v>1884</v>
      </c>
      <c r="H486" s="1" t="s">
        <v>1885</v>
      </c>
      <c r="I486" s="1">
        <v>9021</v>
      </c>
      <c r="J486" s="1" t="s">
        <v>1289</v>
      </c>
      <c r="K486" s="1" t="s">
        <v>1886</v>
      </c>
      <c r="L486" s="2">
        <v>87.340249999999997</v>
      </c>
      <c r="M486" s="2">
        <v>27.533609999999999</v>
      </c>
      <c r="N486" s="1">
        <v>47</v>
      </c>
      <c r="O486" s="2">
        <v>90022</v>
      </c>
      <c r="P486" s="1">
        <v>9</v>
      </c>
      <c r="Q486" s="1">
        <v>2</v>
      </c>
      <c r="R486" s="2">
        <v>127.53565</v>
      </c>
      <c r="S486" s="2">
        <v>90022</v>
      </c>
      <c r="T486" s="1" t="s">
        <v>610</v>
      </c>
      <c r="U486" s="1" t="e">
        <f>VLOOKUP(T486,VOCAB!$A$2:$A$15,1,0)</f>
        <v>#N/A</v>
      </c>
      <c r="V486" s="1" t="s">
        <v>25</v>
      </c>
      <c r="W486" s="1" t="s">
        <v>31</v>
      </c>
      <c r="X486" s="1" t="s">
        <v>615</v>
      </c>
      <c r="Y486" s="1" t="s">
        <v>1158</v>
      </c>
      <c r="Z486" s="1" t="s">
        <v>1885</v>
      </c>
    </row>
    <row r="487" spans="1:26" x14ac:dyDescent="0.25">
      <c r="A487" s="1">
        <v>486</v>
      </c>
      <c r="B487" s="1">
        <v>827</v>
      </c>
      <c r="C487" s="1">
        <v>827</v>
      </c>
      <c r="D487" s="1" t="s">
        <v>67</v>
      </c>
      <c r="E487" s="2">
        <v>63519040.436999999</v>
      </c>
      <c r="F487" s="1" t="s">
        <v>1076</v>
      </c>
      <c r="G487" s="1" t="s">
        <v>1887</v>
      </c>
      <c r="H487" s="1" t="s">
        <v>1887</v>
      </c>
      <c r="I487" s="1">
        <v>11010</v>
      </c>
      <c r="J487" s="1" t="s">
        <v>1888</v>
      </c>
      <c r="K487" s="1" t="s">
        <v>1889</v>
      </c>
      <c r="L487" s="2">
        <v>86.426670000000001</v>
      </c>
      <c r="M487" s="2">
        <v>27.534130000000001</v>
      </c>
      <c r="N487" s="1">
        <v>143</v>
      </c>
      <c r="O487" s="2">
        <v>110033</v>
      </c>
      <c r="P487" s="1">
        <v>11</v>
      </c>
      <c r="Q487" s="1">
        <v>3</v>
      </c>
      <c r="R487" s="2">
        <v>64.503110000000007</v>
      </c>
      <c r="S487" s="2">
        <v>110033</v>
      </c>
      <c r="T487" s="1" t="s">
        <v>1076</v>
      </c>
      <c r="U487" s="1" t="e">
        <f>VLOOKUP(T487,VOCAB!$A$2:$A$15,1,0)</f>
        <v>#N/A</v>
      </c>
      <c r="V487" s="1" t="s">
        <v>67</v>
      </c>
      <c r="W487" s="1" t="s">
        <v>31</v>
      </c>
      <c r="X487" s="1" t="s">
        <v>1081</v>
      </c>
      <c r="Y487" s="1" t="s">
        <v>1888</v>
      </c>
      <c r="Z487" s="1" t="s">
        <v>1887</v>
      </c>
    </row>
    <row r="488" spans="1:26" hidden="1" x14ac:dyDescent="0.25">
      <c r="A488" s="1">
        <v>487</v>
      </c>
      <c r="B488" s="1">
        <v>89</v>
      </c>
      <c r="C488" s="1">
        <v>89</v>
      </c>
      <c r="D488" s="1" t="s">
        <v>1110</v>
      </c>
      <c r="E488" s="2">
        <v>4783734.3940000003</v>
      </c>
      <c r="F488" s="1" t="s">
        <v>1111</v>
      </c>
      <c r="G488" s="1" t="s">
        <v>1890</v>
      </c>
      <c r="H488" s="1" t="s">
        <v>1891</v>
      </c>
      <c r="I488" s="1">
        <v>24010</v>
      </c>
      <c r="J488" s="1" t="s">
        <v>1892</v>
      </c>
      <c r="K488" s="1" t="s">
        <v>1893</v>
      </c>
      <c r="L488" s="2">
        <v>85.758290000000002</v>
      </c>
      <c r="M488" s="2">
        <v>27.534469999999999</v>
      </c>
      <c r="N488" s="1">
        <v>497</v>
      </c>
      <c r="O488" s="2">
        <v>240011</v>
      </c>
      <c r="P488" s="1">
        <v>24</v>
      </c>
      <c r="Q488" s="1">
        <v>5</v>
      </c>
      <c r="R488" s="2">
        <v>4.7656299999999998</v>
      </c>
      <c r="S488" s="2">
        <v>240011</v>
      </c>
      <c r="T488" s="1" t="s">
        <v>1111</v>
      </c>
      <c r="U488" s="1" t="str">
        <f>VLOOKUP(T488,VOCAB!$A$2:$A$15,1,0)</f>
        <v>Kavrepalanchok</v>
      </c>
      <c r="V488" s="1" t="s">
        <v>1110</v>
      </c>
      <c r="W488" s="1" t="s">
        <v>160</v>
      </c>
      <c r="X488" s="1" t="s">
        <v>1116</v>
      </c>
      <c r="Y488" s="1" t="s">
        <v>1892</v>
      </c>
      <c r="Z488" s="1" t="s">
        <v>1891</v>
      </c>
    </row>
    <row r="489" spans="1:26" hidden="1" x14ac:dyDescent="0.25">
      <c r="A489" s="1">
        <v>488</v>
      </c>
      <c r="B489" s="1">
        <v>98</v>
      </c>
      <c r="C489" s="1">
        <v>98</v>
      </c>
      <c r="D489" s="1" t="s">
        <v>1110</v>
      </c>
      <c r="E489" s="2">
        <v>8642469.1850000005</v>
      </c>
      <c r="F489" s="1" t="s">
        <v>1111</v>
      </c>
      <c r="G489" s="1" t="s">
        <v>1894</v>
      </c>
      <c r="H489" s="1" t="s">
        <v>1895</v>
      </c>
      <c r="I489" s="1">
        <v>24021</v>
      </c>
      <c r="J489" s="1" t="s">
        <v>1896</v>
      </c>
      <c r="K489" s="1" t="s">
        <v>1897</v>
      </c>
      <c r="L489" s="2">
        <v>85.62294</v>
      </c>
      <c r="M489" s="2">
        <v>27.535</v>
      </c>
      <c r="N489" s="1">
        <v>505</v>
      </c>
      <c r="O489" s="2">
        <v>240019</v>
      </c>
      <c r="P489" s="1">
        <v>24</v>
      </c>
      <c r="Q489" s="1">
        <v>5</v>
      </c>
      <c r="R489" s="2">
        <v>71.450180000000003</v>
      </c>
      <c r="S489" s="2">
        <v>240019</v>
      </c>
      <c r="T489" s="1" t="s">
        <v>1111</v>
      </c>
      <c r="U489" s="1" t="str">
        <f>VLOOKUP(T489,VOCAB!$A$2:$A$15,1,0)</f>
        <v>Kavrepalanchok</v>
      </c>
      <c r="V489" s="1" t="s">
        <v>1110</v>
      </c>
      <c r="W489" s="1" t="s">
        <v>160</v>
      </c>
      <c r="X489" s="1" t="s">
        <v>1116</v>
      </c>
      <c r="Y489" s="1" t="s">
        <v>1857</v>
      </c>
      <c r="Z489" s="1" t="s">
        <v>1858</v>
      </c>
    </row>
    <row r="490" spans="1:26" hidden="1" x14ac:dyDescent="0.25">
      <c r="A490" s="1">
        <v>489</v>
      </c>
      <c r="B490" s="1">
        <v>529</v>
      </c>
      <c r="C490" s="1">
        <v>529</v>
      </c>
      <c r="D490" s="1" t="s">
        <v>155</v>
      </c>
      <c r="E490" s="2">
        <v>18393989.605999999</v>
      </c>
      <c r="F490" s="1" t="s">
        <v>1718</v>
      </c>
      <c r="G490" s="1" t="s">
        <v>1898</v>
      </c>
      <c r="H490" s="1" t="s">
        <v>1899</v>
      </c>
      <c r="I490" s="1">
        <v>22003</v>
      </c>
      <c r="J490" s="1" t="s">
        <v>1900</v>
      </c>
      <c r="K490" s="1" t="s">
        <v>1901</v>
      </c>
      <c r="L490" s="2">
        <v>86.04616</v>
      </c>
      <c r="M490" s="2">
        <v>27.538620000000002</v>
      </c>
      <c r="N490" s="1">
        <v>370</v>
      </c>
      <c r="O490" s="2">
        <v>220003</v>
      </c>
      <c r="P490" s="1">
        <v>22</v>
      </c>
      <c r="Q490" s="1">
        <v>4</v>
      </c>
      <c r="R490" s="2">
        <v>18.393940000000001</v>
      </c>
      <c r="S490" s="2">
        <v>220003</v>
      </c>
      <c r="T490" s="1" t="s">
        <v>1718</v>
      </c>
      <c r="U490" s="1" t="str">
        <f>VLOOKUP(T490,VOCAB!$A$2:$A$15,1,0)</f>
        <v>Dolakha</v>
      </c>
      <c r="V490" s="1" t="s">
        <v>155</v>
      </c>
      <c r="W490" s="1" t="s">
        <v>160</v>
      </c>
      <c r="X490" s="1" t="s">
        <v>1723</v>
      </c>
      <c r="Y490" s="1" t="s">
        <v>1902</v>
      </c>
      <c r="Z490" s="1" t="s">
        <v>1899</v>
      </c>
    </row>
    <row r="491" spans="1:26" x14ac:dyDescent="0.25">
      <c r="A491" s="1">
        <v>490</v>
      </c>
      <c r="B491" s="1">
        <v>796</v>
      </c>
      <c r="C491" s="1">
        <v>796</v>
      </c>
      <c r="D491" s="1" t="s">
        <v>67</v>
      </c>
      <c r="E491" s="2">
        <v>34907879.306999996</v>
      </c>
      <c r="F491" s="1" t="s">
        <v>1076</v>
      </c>
      <c r="G491" s="1" t="s">
        <v>1903</v>
      </c>
      <c r="H491" s="1" t="s">
        <v>1904</v>
      </c>
      <c r="I491" s="1">
        <v>11001</v>
      </c>
      <c r="J491" s="1" t="s">
        <v>1905</v>
      </c>
      <c r="K491" s="1" t="s">
        <v>1906</v>
      </c>
      <c r="L491" s="2">
        <v>86.675340000000006</v>
      </c>
      <c r="M491" s="2">
        <v>27.53866</v>
      </c>
      <c r="N491" s="1">
        <v>115</v>
      </c>
      <c r="O491" s="2">
        <v>110002</v>
      </c>
      <c r="P491" s="1">
        <v>11</v>
      </c>
      <c r="Q491" s="1">
        <v>3</v>
      </c>
      <c r="R491" s="2">
        <v>34.907440000000001</v>
      </c>
      <c r="S491" s="2">
        <v>110002</v>
      </c>
      <c r="T491" s="1" t="s">
        <v>1076</v>
      </c>
      <c r="U491" s="1" t="e">
        <f>VLOOKUP(T491,VOCAB!$A$2:$A$15,1,0)</f>
        <v>#N/A</v>
      </c>
      <c r="V491" s="1" t="s">
        <v>67</v>
      </c>
      <c r="W491" s="1" t="s">
        <v>31</v>
      </c>
      <c r="X491" s="1" t="s">
        <v>1081</v>
      </c>
      <c r="Y491" s="1" t="s">
        <v>1882</v>
      </c>
      <c r="Z491" s="1" t="s">
        <v>1904</v>
      </c>
    </row>
    <row r="492" spans="1:26" hidden="1" x14ac:dyDescent="0.25">
      <c r="A492" s="1">
        <v>491</v>
      </c>
      <c r="B492" s="1">
        <v>97</v>
      </c>
      <c r="C492" s="1">
        <v>97</v>
      </c>
      <c r="D492" s="1" t="s">
        <v>1110</v>
      </c>
      <c r="E492" s="2">
        <v>8525143.3249999993</v>
      </c>
      <c r="F492" s="1" t="s">
        <v>1111</v>
      </c>
      <c r="G492" s="1" t="s">
        <v>1907</v>
      </c>
      <c r="H492" s="1" t="s">
        <v>1908</v>
      </c>
      <c r="I492" s="1">
        <v>24017</v>
      </c>
      <c r="J492" s="1" t="s">
        <v>1909</v>
      </c>
      <c r="K492" s="1" t="s">
        <v>1910</v>
      </c>
      <c r="L492" s="2">
        <v>85.608130000000003</v>
      </c>
      <c r="M492" s="2">
        <v>27.539100000000001</v>
      </c>
      <c r="N492" s="1">
        <v>505</v>
      </c>
      <c r="O492" s="2">
        <v>240019</v>
      </c>
      <c r="P492" s="1">
        <v>24</v>
      </c>
      <c r="Q492" s="1">
        <v>5</v>
      </c>
      <c r="R492" s="2">
        <v>71.450180000000003</v>
      </c>
      <c r="S492" s="2">
        <v>240019</v>
      </c>
      <c r="T492" s="1" t="s">
        <v>1111</v>
      </c>
      <c r="U492" s="1" t="str">
        <f>VLOOKUP(T492,VOCAB!$A$2:$A$15,1,0)</f>
        <v>Kavrepalanchok</v>
      </c>
      <c r="V492" s="1" t="s">
        <v>1110</v>
      </c>
      <c r="W492" s="1" t="s">
        <v>160</v>
      </c>
      <c r="X492" s="1" t="s">
        <v>1116</v>
      </c>
      <c r="Y492" s="1" t="s">
        <v>1857</v>
      </c>
      <c r="Z492" s="1" t="s">
        <v>1858</v>
      </c>
    </row>
    <row r="493" spans="1:26" x14ac:dyDescent="0.25">
      <c r="A493" s="1">
        <v>492</v>
      </c>
      <c r="B493" s="1">
        <v>795</v>
      </c>
      <c r="C493" s="1">
        <v>795</v>
      </c>
      <c r="D493" s="1" t="s">
        <v>67</v>
      </c>
      <c r="E493" s="2">
        <v>61499208.218000002</v>
      </c>
      <c r="F493" s="1" t="s">
        <v>1076</v>
      </c>
      <c r="G493" s="1" t="s">
        <v>1911</v>
      </c>
      <c r="H493" s="1" t="s">
        <v>1912</v>
      </c>
      <c r="I493" s="1">
        <v>11034</v>
      </c>
      <c r="J493" s="1" t="s">
        <v>1688</v>
      </c>
      <c r="K493" s="1" t="s">
        <v>1913</v>
      </c>
      <c r="L493" s="2">
        <v>86.737650000000002</v>
      </c>
      <c r="M493" s="2">
        <v>27.542100000000001</v>
      </c>
      <c r="N493" s="1">
        <v>114</v>
      </c>
      <c r="O493" s="2">
        <v>110001</v>
      </c>
      <c r="P493" s="1">
        <v>11</v>
      </c>
      <c r="Q493" s="1">
        <v>3</v>
      </c>
      <c r="R493" s="2">
        <v>61.499009999999998</v>
      </c>
      <c r="S493" s="2">
        <v>110001</v>
      </c>
      <c r="T493" s="1" t="s">
        <v>1076</v>
      </c>
      <c r="U493" s="1" t="e">
        <f>VLOOKUP(T493,VOCAB!$A$2:$A$15,1,0)</f>
        <v>#N/A</v>
      </c>
      <c r="V493" s="1" t="s">
        <v>67</v>
      </c>
      <c r="W493" s="1" t="s">
        <v>31</v>
      </c>
      <c r="X493" s="1" t="s">
        <v>1081</v>
      </c>
      <c r="Y493" s="1" t="s">
        <v>1740</v>
      </c>
      <c r="Z493" s="1" t="s">
        <v>1912</v>
      </c>
    </row>
    <row r="494" spans="1:26" hidden="1" x14ac:dyDescent="0.25">
      <c r="A494" s="1">
        <v>493</v>
      </c>
      <c r="B494" s="1">
        <v>158</v>
      </c>
      <c r="C494" s="1">
        <v>158</v>
      </c>
      <c r="D494" s="1" t="s">
        <v>1110</v>
      </c>
      <c r="E494" s="2">
        <v>4543256.2220000001</v>
      </c>
      <c r="F494" s="1" t="s">
        <v>1111</v>
      </c>
      <c r="G494" s="1" t="s">
        <v>1914</v>
      </c>
      <c r="H494" s="1" t="s">
        <v>1915</v>
      </c>
      <c r="I494" s="1">
        <v>24078</v>
      </c>
      <c r="J494" s="1" t="s">
        <v>1916</v>
      </c>
      <c r="K494" s="1" t="s">
        <v>1917</v>
      </c>
      <c r="L494" s="2">
        <v>85.743539999999996</v>
      </c>
      <c r="M494" s="2">
        <v>27.542850000000001</v>
      </c>
      <c r="N494" s="1">
        <v>558</v>
      </c>
      <c r="O494" s="2">
        <v>240080</v>
      </c>
      <c r="P494" s="1">
        <v>24</v>
      </c>
      <c r="Q494" s="1">
        <v>5</v>
      </c>
      <c r="R494" s="2">
        <v>4.5434200000000002</v>
      </c>
      <c r="S494" s="2">
        <v>240080</v>
      </c>
      <c r="T494" s="1" t="s">
        <v>1111</v>
      </c>
      <c r="U494" s="1" t="str">
        <f>VLOOKUP(T494,VOCAB!$A$2:$A$15,1,0)</f>
        <v>Kavrepalanchok</v>
      </c>
      <c r="V494" s="1" t="s">
        <v>1110</v>
      </c>
      <c r="W494" s="1" t="s">
        <v>160</v>
      </c>
      <c r="X494" s="1" t="s">
        <v>1116</v>
      </c>
      <c r="Y494" s="1" t="s">
        <v>1918</v>
      </c>
      <c r="Z494" s="1" t="s">
        <v>1915</v>
      </c>
    </row>
    <row r="495" spans="1:26" hidden="1" x14ac:dyDescent="0.25">
      <c r="A495" s="1">
        <v>494</v>
      </c>
      <c r="B495" s="1">
        <v>116</v>
      </c>
      <c r="C495" s="1">
        <v>116</v>
      </c>
      <c r="D495" s="1" t="s">
        <v>1110</v>
      </c>
      <c r="E495" s="2">
        <v>18757778.855</v>
      </c>
      <c r="F495" s="1" t="s">
        <v>1111</v>
      </c>
      <c r="G495" s="1" t="s">
        <v>1919</v>
      </c>
      <c r="H495" s="1" t="s">
        <v>1920</v>
      </c>
      <c r="I495" s="1">
        <v>24036</v>
      </c>
      <c r="J495" s="1" t="s">
        <v>1921</v>
      </c>
      <c r="K495" s="1" t="s">
        <v>1922</v>
      </c>
      <c r="L495" s="2">
        <v>85.693989999999999</v>
      </c>
      <c r="M495" s="2">
        <v>27.543199999999999</v>
      </c>
      <c r="N495" s="1">
        <v>521</v>
      </c>
      <c r="O495" s="2">
        <v>240038</v>
      </c>
      <c r="P495" s="1">
        <v>24</v>
      </c>
      <c r="Q495" s="1">
        <v>5</v>
      </c>
      <c r="R495" s="2">
        <v>18.757100000000001</v>
      </c>
      <c r="S495" s="2">
        <v>240038</v>
      </c>
      <c r="T495" s="1" t="s">
        <v>1111</v>
      </c>
      <c r="U495" s="1" t="str">
        <f>VLOOKUP(T495,VOCAB!$A$2:$A$15,1,0)</f>
        <v>Kavrepalanchok</v>
      </c>
      <c r="V495" s="1" t="s">
        <v>1110</v>
      </c>
      <c r="W495" s="1" t="s">
        <v>160</v>
      </c>
      <c r="X495" s="1" t="s">
        <v>1116</v>
      </c>
      <c r="Y495" s="1" t="s">
        <v>1923</v>
      </c>
      <c r="Z495" s="1" t="s">
        <v>1920</v>
      </c>
    </row>
    <row r="496" spans="1:26" hidden="1" x14ac:dyDescent="0.25">
      <c r="A496" s="1">
        <v>495</v>
      </c>
      <c r="B496" s="1">
        <v>91</v>
      </c>
      <c r="C496" s="1">
        <v>91</v>
      </c>
      <c r="D496" s="1" t="s">
        <v>1110</v>
      </c>
      <c r="E496" s="2">
        <v>12607826.176000001</v>
      </c>
      <c r="F496" s="1" t="s">
        <v>1111</v>
      </c>
      <c r="G496" s="1" t="s">
        <v>1924</v>
      </c>
      <c r="H496" s="1" t="s">
        <v>1925</v>
      </c>
      <c r="I496" s="1">
        <v>24013</v>
      </c>
      <c r="J496" s="1" t="s">
        <v>1926</v>
      </c>
      <c r="K496" s="1" t="s">
        <v>1927</v>
      </c>
      <c r="L496" s="2">
        <v>85.505899999999997</v>
      </c>
      <c r="M496" s="2">
        <v>27.543520000000001</v>
      </c>
      <c r="N496" s="1">
        <v>499</v>
      </c>
      <c r="O496" s="2">
        <v>240013</v>
      </c>
      <c r="P496" s="1">
        <v>24</v>
      </c>
      <c r="Q496" s="1">
        <v>5</v>
      </c>
      <c r="R496" s="2">
        <v>10.562569999999999</v>
      </c>
      <c r="S496" s="2">
        <v>240013</v>
      </c>
      <c r="T496" s="1" t="s">
        <v>1111</v>
      </c>
      <c r="U496" s="1" t="str">
        <f>VLOOKUP(T496,VOCAB!$A$2:$A$15,1,0)</f>
        <v>Kavrepalanchok</v>
      </c>
      <c r="V496" s="1" t="s">
        <v>1110</v>
      </c>
      <c r="W496" s="1" t="s">
        <v>160</v>
      </c>
      <c r="X496" s="1" t="s">
        <v>1116</v>
      </c>
      <c r="Y496" s="1" t="s">
        <v>1921</v>
      </c>
      <c r="Z496" s="1" t="s">
        <v>1925</v>
      </c>
    </row>
    <row r="497" spans="1:26" hidden="1" x14ac:dyDescent="0.25">
      <c r="A497" s="1">
        <v>496</v>
      </c>
      <c r="B497" s="1">
        <v>501</v>
      </c>
      <c r="C497" s="1">
        <v>501</v>
      </c>
      <c r="D497" s="1" t="s">
        <v>155</v>
      </c>
      <c r="E497" s="2">
        <v>19590120.475000001</v>
      </c>
      <c r="F497" s="1" t="s">
        <v>834</v>
      </c>
      <c r="G497" s="1" t="s">
        <v>1928</v>
      </c>
      <c r="H497" s="1" t="s">
        <v>1929</v>
      </c>
      <c r="I497" s="1">
        <v>21030</v>
      </c>
      <c r="J497" s="1" t="s">
        <v>1930</v>
      </c>
      <c r="K497" s="1" t="s">
        <v>1931</v>
      </c>
      <c r="L497" s="2">
        <v>86.328800000000001</v>
      </c>
      <c r="M497" s="2">
        <v>27.544270000000001</v>
      </c>
      <c r="N497" s="1">
        <v>347</v>
      </c>
      <c r="O497" s="2">
        <v>210030</v>
      </c>
      <c r="P497" s="1">
        <v>21</v>
      </c>
      <c r="Q497" s="1">
        <v>4</v>
      </c>
      <c r="R497" s="2">
        <v>19.589919999999999</v>
      </c>
      <c r="S497" s="2">
        <v>210030</v>
      </c>
      <c r="T497" s="1" t="s">
        <v>834</v>
      </c>
      <c r="U497" s="1" t="str">
        <f>VLOOKUP(T497,VOCAB!$A$2:$A$15,1,0)</f>
        <v>Ramechhap</v>
      </c>
      <c r="V497" s="1" t="s">
        <v>155</v>
      </c>
      <c r="W497" s="1" t="s">
        <v>160</v>
      </c>
      <c r="X497" s="1" t="s">
        <v>838</v>
      </c>
      <c r="Y497" s="1" t="s">
        <v>1187</v>
      </c>
      <c r="Z497" s="1" t="s">
        <v>1929</v>
      </c>
    </row>
    <row r="498" spans="1:26" x14ac:dyDescent="0.25">
      <c r="A498" s="1">
        <v>497</v>
      </c>
      <c r="B498" s="1">
        <v>650</v>
      </c>
      <c r="C498" s="1">
        <v>650</v>
      </c>
      <c r="D498" s="1" t="s">
        <v>723</v>
      </c>
      <c r="E498" s="2">
        <v>18088527.579</v>
      </c>
      <c r="F498" s="1" t="s">
        <v>1265</v>
      </c>
      <c r="G498" s="1" t="s">
        <v>1932</v>
      </c>
      <c r="H498" s="1" t="s">
        <v>1932</v>
      </c>
      <c r="I498" s="1">
        <v>35028</v>
      </c>
      <c r="J498" s="1" t="s">
        <v>1933</v>
      </c>
      <c r="K498" s="1" t="s">
        <v>1934</v>
      </c>
      <c r="L498" s="2">
        <v>84.518029999999996</v>
      </c>
      <c r="M498" s="2">
        <v>27.544789999999999</v>
      </c>
      <c r="N498" s="1">
        <v>772</v>
      </c>
      <c r="O498" s="2">
        <v>350000</v>
      </c>
      <c r="P498" s="1">
        <v>35</v>
      </c>
      <c r="Q498" s="1">
        <v>6</v>
      </c>
      <c r="R498" s="2">
        <v>906.12963000000002</v>
      </c>
      <c r="S498" s="2">
        <v>350000</v>
      </c>
      <c r="T498" s="1" t="s">
        <v>1265</v>
      </c>
      <c r="U498" s="1" t="e">
        <f>VLOOKUP(T498,VOCAB!$A$2:$A$15,1,0)</f>
        <v>#N/A</v>
      </c>
      <c r="V498" s="1" t="s">
        <v>723</v>
      </c>
      <c r="W498" s="1" t="s">
        <v>160</v>
      </c>
      <c r="X498" s="1" t="s">
        <v>1269</v>
      </c>
      <c r="Y498" s="1" t="s">
        <v>1767</v>
      </c>
      <c r="Z498" s="1" t="s">
        <v>1764</v>
      </c>
    </row>
    <row r="499" spans="1:26" hidden="1" x14ac:dyDescent="0.25">
      <c r="A499" s="1">
        <v>498</v>
      </c>
      <c r="B499" s="1">
        <v>183</v>
      </c>
      <c r="C499" s="1">
        <v>183</v>
      </c>
      <c r="D499" s="1" t="s">
        <v>1110</v>
      </c>
      <c r="E499" s="2">
        <v>10843323.548</v>
      </c>
      <c r="F499" s="1" t="s">
        <v>1444</v>
      </c>
      <c r="G499" s="1" t="s">
        <v>1935</v>
      </c>
      <c r="H499" s="1" t="s">
        <v>1936</v>
      </c>
      <c r="I499" s="1">
        <v>25016</v>
      </c>
      <c r="J499" s="1" t="s">
        <v>1937</v>
      </c>
      <c r="K499" s="1" t="s">
        <v>1938</v>
      </c>
      <c r="L499" s="2">
        <v>85.257890000000003</v>
      </c>
      <c r="M499" s="2">
        <v>27.54533</v>
      </c>
      <c r="N499" s="1">
        <v>578</v>
      </c>
      <c r="O499" s="2">
        <v>250015</v>
      </c>
      <c r="P499" s="1">
        <v>25</v>
      </c>
      <c r="Q499" s="1">
        <v>5</v>
      </c>
      <c r="R499" s="2">
        <v>10.84328</v>
      </c>
      <c r="S499" s="2">
        <v>250015</v>
      </c>
      <c r="T499" s="1" t="s">
        <v>1444</v>
      </c>
      <c r="U499" s="1" t="str">
        <f>VLOOKUP(T499,VOCAB!$A$2:$A$15,1,0)</f>
        <v>Lalitpur</v>
      </c>
      <c r="V499" s="1" t="s">
        <v>1110</v>
      </c>
      <c r="W499" s="1" t="s">
        <v>160</v>
      </c>
      <c r="X499" s="1" t="s">
        <v>1448</v>
      </c>
      <c r="Y499" s="1" t="s">
        <v>1583</v>
      </c>
      <c r="Z499" s="1" t="s">
        <v>1936</v>
      </c>
    </row>
    <row r="500" spans="1:26" hidden="1" x14ac:dyDescent="0.25">
      <c r="A500" s="1">
        <v>499</v>
      </c>
      <c r="B500" s="1">
        <v>148</v>
      </c>
      <c r="C500" s="1">
        <v>148</v>
      </c>
      <c r="D500" s="1" t="s">
        <v>1110</v>
      </c>
      <c r="E500" s="2">
        <v>5078623.4819999998</v>
      </c>
      <c r="F500" s="1" t="s">
        <v>1111</v>
      </c>
      <c r="G500" s="1" t="s">
        <v>1939</v>
      </c>
      <c r="H500" s="1" t="s">
        <v>1940</v>
      </c>
      <c r="I500" s="1">
        <v>24068</v>
      </c>
      <c r="J500" s="1" t="s">
        <v>1941</v>
      </c>
      <c r="K500" s="1" t="s">
        <v>1942</v>
      </c>
      <c r="L500" s="2">
        <v>85.594170000000005</v>
      </c>
      <c r="M500" s="2">
        <v>27.545680000000001</v>
      </c>
      <c r="N500" s="1">
        <v>505</v>
      </c>
      <c r="O500" s="2">
        <v>240019</v>
      </c>
      <c r="P500" s="1">
        <v>24</v>
      </c>
      <c r="Q500" s="1">
        <v>5</v>
      </c>
      <c r="R500" s="2">
        <v>71.450180000000003</v>
      </c>
      <c r="S500" s="2">
        <v>240019</v>
      </c>
      <c r="T500" s="1" t="s">
        <v>1111</v>
      </c>
      <c r="U500" s="1" t="str">
        <f>VLOOKUP(T500,VOCAB!$A$2:$A$15,1,0)</f>
        <v>Kavrepalanchok</v>
      </c>
      <c r="V500" s="1" t="s">
        <v>1110</v>
      </c>
      <c r="W500" s="1" t="s">
        <v>160</v>
      </c>
      <c r="X500" s="1" t="s">
        <v>1116</v>
      </c>
      <c r="Y500" s="1" t="s">
        <v>1857</v>
      </c>
      <c r="Z500" s="1" t="s">
        <v>1858</v>
      </c>
    </row>
    <row r="501" spans="1:26" hidden="1" x14ac:dyDescent="0.25">
      <c r="A501" s="1">
        <v>500</v>
      </c>
      <c r="B501" s="1">
        <v>80</v>
      </c>
      <c r="C501" s="1">
        <v>80</v>
      </c>
      <c r="D501" s="1" t="s">
        <v>1110</v>
      </c>
      <c r="E501" s="2">
        <v>9525813.8959999997</v>
      </c>
      <c r="F501" s="1" t="s">
        <v>1111</v>
      </c>
      <c r="G501" s="1" t="s">
        <v>1943</v>
      </c>
      <c r="H501" s="1" t="s">
        <v>1944</v>
      </c>
      <c r="I501" s="1">
        <v>24002</v>
      </c>
      <c r="J501" s="1" t="s">
        <v>1829</v>
      </c>
      <c r="K501" s="1" t="s">
        <v>1945</v>
      </c>
      <c r="L501" s="2">
        <v>85.542599999999993</v>
      </c>
      <c r="M501" s="2">
        <v>27.546859999999999</v>
      </c>
      <c r="N501" s="1">
        <v>488</v>
      </c>
      <c r="O501" s="2">
        <v>240002</v>
      </c>
      <c r="P501" s="1">
        <v>24</v>
      </c>
      <c r="Q501" s="1">
        <v>5</v>
      </c>
      <c r="R501" s="2">
        <v>9.5261999999999993</v>
      </c>
      <c r="S501" s="2">
        <v>240002</v>
      </c>
      <c r="T501" s="1" t="s">
        <v>1111</v>
      </c>
      <c r="U501" s="1" t="str">
        <f>VLOOKUP(T501,VOCAB!$A$2:$A$15,1,0)</f>
        <v>Kavrepalanchok</v>
      </c>
      <c r="V501" s="1" t="s">
        <v>1110</v>
      </c>
      <c r="W501" s="1" t="s">
        <v>160</v>
      </c>
      <c r="X501" s="1" t="s">
        <v>1116</v>
      </c>
      <c r="Y501" s="1" t="s">
        <v>1320</v>
      </c>
      <c r="Z501" s="1" t="s">
        <v>1944</v>
      </c>
    </row>
    <row r="502" spans="1:26" x14ac:dyDescent="0.25">
      <c r="A502" s="1">
        <v>501</v>
      </c>
      <c r="B502" s="1">
        <v>1548</v>
      </c>
      <c r="C502" s="1">
        <v>1548</v>
      </c>
      <c r="D502" s="1" t="s">
        <v>1189</v>
      </c>
      <c r="E502" s="2">
        <v>11625256.653000001</v>
      </c>
      <c r="F502" s="1" t="s">
        <v>1190</v>
      </c>
      <c r="G502" s="1" t="s">
        <v>1946</v>
      </c>
      <c r="H502" s="1" t="s">
        <v>1946</v>
      </c>
      <c r="I502" s="1">
        <v>47005</v>
      </c>
      <c r="J502" s="1" t="s">
        <v>1947</v>
      </c>
      <c r="K502" s="1" t="s">
        <v>1948</v>
      </c>
      <c r="L502" s="2">
        <v>83.6083</v>
      </c>
      <c r="M502" s="2">
        <v>27.547149999999998</v>
      </c>
      <c r="N502" s="1">
        <v>1249</v>
      </c>
      <c r="O502" s="2">
        <v>480006</v>
      </c>
      <c r="P502" s="1">
        <v>48</v>
      </c>
      <c r="Q502" s="1">
        <v>8</v>
      </c>
      <c r="R502" s="2">
        <v>11.625030000000001</v>
      </c>
      <c r="S502" s="2">
        <v>480006</v>
      </c>
      <c r="T502" s="1" t="s">
        <v>1190</v>
      </c>
      <c r="U502" s="1" t="e">
        <f>VLOOKUP(T502,VOCAB!$A$2:$A$15,1,0)</f>
        <v>#N/A</v>
      </c>
      <c r="V502" s="1" t="s">
        <v>1189</v>
      </c>
      <c r="W502" s="1" t="s">
        <v>1195</v>
      </c>
      <c r="X502" s="1" t="s">
        <v>1196</v>
      </c>
      <c r="Y502" s="1" t="s">
        <v>1949</v>
      </c>
      <c r="Z502" s="1" t="s">
        <v>1946</v>
      </c>
    </row>
    <row r="503" spans="1:26" hidden="1" x14ac:dyDescent="0.25">
      <c r="A503" s="1">
        <v>502</v>
      </c>
      <c r="B503" s="1">
        <v>547</v>
      </c>
      <c r="C503" s="1">
        <v>547</v>
      </c>
      <c r="D503" s="1" t="s">
        <v>155</v>
      </c>
      <c r="E503" s="2">
        <v>12704411.700999999</v>
      </c>
      <c r="F503" s="1" t="s">
        <v>1718</v>
      </c>
      <c r="G503" s="1" t="s">
        <v>1950</v>
      </c>
      <c r="H503" s="1" t="s">
        <v>1950</v>
      </c>
      <c r="I503" s="1">
        <v>22019</v>
      </c>
      <c r="J503" s="1" t="s">
        <v>1951</v>
      </c>
      <c r="K503" s="1" t="s">
        <v>1952</v>
      </c>
      <c r="L503" s="2">
        <v>86.098420000000004</v>
      </c>
      <c r="M503" s="2">
        <v>27.547370000000001</v>
      </c>
      <c r="N503" s="1">
        <v>388</v>
      </c>
      <c r="O503" s="2">
        <v>220021</v>
      </c>
      <c r="P503" s="1">
        <v>22</v>
      </c>
      <c r="Q503" s="1">
        <v>4</v>
      </c>
      <c r="R503" s="2">
        <v>12.70434</v>
      </c>
      <c r="S503" s="2">
        <v>220021</v>
      </c>
      <c r="T503" s="1" t="s">
        <v>1718</v>
      </c>
      <c r="U503" s="1" t="str">
        <f>VLOOKUP(T503,VOCAB!$A$2:$A$15,1,0)</f>
        <v>Dolakha</v>
      </c>
      <c r="V503" s="1" t="s">
        <v>155</v>
      </c>
      <c r="W503" s="1" t="s">
        <v>160</v>
      </c>
      <c r="X503" s="1" t="s">
        <v>1723</v>
      </c>
      <c r="Y503" s="1" t="s">
        <v>1953</v>
      </c>
      <c r="Z503" s="1" t="s">
        <v>1950</v>
      </c>
    </row>
    <row r="504" spans="1:26" hidden="1" x14ac:dyDescent="0.25">
      <c r="A504" s="1">
        <v>503</v>
      </c>
      <c r="B504" s="1">
        <v>117</v>
      </c>
      <c r="C504" s="1">
        <v>117</v>
      </c>
      <c r="D504" s="1" t="s">
        <v>1110</v>
      </c>
      <c r="E504" s="2">
        <v>12792198.220000001</v>
      </c>
      <c r="F504" s="1" t="s">
        <v>1111</v>
      </c>
      <c r="G504" s="1" t="s">
        <v>1954</v>
      </c>
      <c r="H504" s="1" t="s">
        <v>1955</v>
      </c>
      <c r="I504" s="1">
        <v>24037</v>
      </c>
      <c r="J504" s="1" t="s">
        <v>1956</v>
      </c>
      <c r="K504" s="1" t="s">
        <v>1957</v>
      </c>
      <c r="L504" s="2">
        <v>85.799639999999997</v>
      </c>
      <c r="M504" s="2">
        <v>27.547599999999999</v>
      </c>
      <c r="N504" s="1">
        <v>522</v>
      </c>
      <c r="O504" s="2">
        <v>240039</v>
      </c>
      <c r="P504" s="1">
        <v>24</v>
      </c>
      <c r="Q504" s="1">
        <v>5</v>
      </c>
      <c r="R504" s="2">
        <v>12.81073</v>
      </c>
      <c r="S504" s="2">
        <v>240039</v>
      </c>
      <c r="T504" s="1" t="s">
        <v>1111</v>
      </c>
      <c r="U504" s="1" t="str">
        <f>VLOOKUP(T504,VOCAB!$A$2:$A$15,1,0)</f>
        <v>Kavrepalanchok</v>
      </c>
      <c r="V504" s="1" t="s">
        <v>1110</v>
      </c>
      <c r="W504" s="1" t="s">
        <v>160</v>
      </c>
      <c r="X504" s="1" t="s">
        <v>1116</v>
      </c>
      <c r="Y504" s="1" t="s">
        <v>1958</v>
      </c>
      <c r="Z504" s="1" t="s">
        <v>1955</v>
      </c>
    </row>
    <row r="505" spans="1:26" hidden="1" x14ac:dyDescent="0.25">
      <c r="A505" s="1">
        <v>504</v>
      </c>
      <c r="B505" s="1">
        <v>201</v>
      </c>
      <c r="C505" s="1">
        <v>201</v>
      </c>
      <c r="D505" s="1" t="s">
        <v>1110</v>
      </c>
      <c r="E505" s="2">
        <v>8021522.6500000004</v>
      </c>
      <c r="F505" s="1" t="s">
        <v>1444</v>
      </c>
      <c r="G505" s="1" t="s">
        <v>1959</v>
      </c>
      <c r="H505" s="1" t="s">
        <v>1959</v>
      </c>
      <c r="I505" s="1">
        <v>25033</v>
      </c>
      <c r="J505" s="1" t="s">
        <v>1696</v>
      </c>
      <c r="K505" s="1" t="s">
        <v>1960</v>
      </c>
      <c r="L505" s="2">
        <v>85.34299</v>
      </c>
      <c r="M505" s="2">
        <v>27.548480000000001</v>
      </c>
      <c r="N505" s="1">
        <v>588</v>
      </c>
      <c r="O505" s="2">
        <v>250033</v>
      </c>
      <c r="P505" s="1">
        <v>25</v>
      </c>
      <c r="Q505" s="1">
        <v>5</v>
      </c>
      <c r="R505" s="2">
        <v>8.0212199999999996</v>
      </c>
      <c r="S505" s="2">
        <v>250033</v>
      </c>
      <c r="T505" s="1" t="s">
        <v>1444</v>
      </c>
      <c r="U505" s="1" t="str">
        <f>VLOOKUP(T505,VOCAB!$A$2:$A$15,1,0)</f>
        <v>Lalitpur</v>
      </c>
      <c r="V505" s="1" t="s">
        <v>1110</v>
      </c>
      <c r="W505" s="1" t="s">
        <v>160</v>
      </c>
      <c r="X505" s="1" t="s">
        <v>1448</v>
      </c>
      <c r="Y505" s="1" t="s">
        <v>1961</v>
      </c>
      <c r="Z505" s="1" t="s">
        <v>1959</v>
      </c>
    </row>
    <row r="506" spans="1:26" hidden="1" x14ac:dyDescent="0.25">
      <c r="A506" s="1">
        <v>505</v>
      </c>
      <c r="B506" s="1">
        <v>586</v>
      </c>
      <c r="C506" s="1">
        <v>586</v>
      </c>
      <c r="D506" s="1" t="s">
        <v>723</v>
      </c>
      <c r="E506" s="2">
        <v>44083683.077</v>
      </c>
      <c r="F506" s="1" t="s">
        <v>724</v>
      </c>
      <c r="G506" s="1" t="s">
        <v>1962</v>
      </c>
      <c r="H506" s="1" t="s">
        <v>1963</v>
      </c>
      <c r="I506" s="1">
        <v>31008</v>
      </c>
      <c r="J506" s="1" t="s">
        <v>1841</v>
      </c>
      <c r="K506" s="1" t="s">
        <v>1964</v>
      </c>
      <c r="L506" s="2">
        <v>85.127139999999997</v>
      </c>
      <c r="M506" s="2">
        <v>27.548870000000001</v>
      </c>
      <c r="N506" s="1">
        <v>741</v>
      </c>
      <c r="O506" s="2">
        <v>310008</v>
      </c>
      <c r="P506" s="1">
        <v>31</v>
      </c>
      <c r="Q506" s="1">
        <v>6</v>
      </c>
      <c r="R506" s="2">
        <v>44.084139999999998</v>
      </c>
      <c r="S506" s="2">
        <v>310008</v>
      </c>
      <c r="T506" s="1" t="s">
        <v>724</v>
      </c>
      <c r="U506" s="1" t="str">
        <f>VLOOKUP(T506,VOCAB!$A$2:$A$15,1,0)</f>
        <v>Makwanpur</v>
      </c>
      <c r="V506" s="1" t="s">
        <v>723</v>
      </c>
      <c r="W506" s="1" t="s">
        <v>160</v>
      </c>
      <c r="X506" s="1" t="s">
        <v>728</v>
      </c>
      <c r="Y506" s="1" t="s">
        <v>976</v>
      </c>
      <c r="Z506" s="1" t="s">
        <v>1963</v>
      </c>
    </row>
    <row r="507" spans="1:26" hidden="1" x14ac:dyDescent="0.25">
      <c r="A507" s="1">
        <v>506</v>
      </c>
      <c r="B507" s="1">
        <v>526</v>
      </c>
      <c r="C507" s="1">
        <v>526</v>
      </c>
      <c r="D507" s="1" t="s">
        <v>155</v>
      </c>
      <c r="E507" s="2">
        <v>21360824.539000001</v>
      </c>
      <c r="F507" s="1" t="s">
        <v>834</v>
      </c>
      <c r="G507" s="1" t="s">
        <v>1965</v>
      </c>
      <c r="H507" s="1" t="s">
        <v>1966</v>
      </c>
      <c r="I507" s="1">
        <v>21055</v>
      </c>
      <c r="J507" s="1" t="s">
        <v>1967</v>
      </c>
      <c r="K507" s="1" t="s">
        <v>1968</v>
      </c>
      <c r="L507" s="2">
        <v>85.915779999999998</v>
      </c>
      <c r="M507" s="2">
        <v>27.549209999999999</v>
      </c>
      <c r="N507" s="1">
        <v>367</v>
      </c>
      <c r="O507" s="2">
        <v>210055</v>
      </c>
      <c r="P507" s="1">
        <v>21</v>
      </c>
      <c r="Q507" s="1">
        <v>4</v>
      </c>
      <c r="R507" s="2">
        <v>21.360589999999998</v>
      </c>
      <c r="S507" s="2">
        <v>210055</v>
      </c>
      <c r="T507" s="1" t="s">
        <v>834</v>
      </c>
      <c r="U507" s="1" t="str">
        <f>VLOOKUP(T507,VOCAB!$A$2:$A$15,1,0)</f>
        <v>Ramechhap</v>
      </c>
      <c r="V507" s="1" t="s">
        <v>155</v>
      </c>
      <c r="W507" s="1" t="s">
        <v>160</v>
      </c>
      <c r="X507" s="1" t="s">
        <v>838</v>
      </c>
      <c r="Y507" s="1" t="s">
        <v>1967</v>
      </c>
      <c r="Z507" s="1" t="s">
        <v>1966</v>
      </c>
    </row>
    <row r="508" spans="1:26" x14ac:dyDescent="0.25">
      <c r="A508" s="1">
        <v>507</v>
      </c>
      <c r="B508" s="1">
        <v>700</v>
      </c>
      <c r="C508" s="1">
        <v>700</v>
      </c>
      <c r="D508" s="1" t="s">
        <v>25</v>
      </c>
      <c r="E508" s="2">
        <v>81897895.010000005</v>
      </c>
      <c r="F508" s="1" t="s">
        <v>610</v>
      </c>
      <c r="G508" s="1" t="s">
        <v>1969</v>
      </c>
      <c r="H508" s="1" t="s">
        <v>1969</v>
      </c>
      <c r="I508" s="1">
        <v>9003</v>
      </c>
      <c r="J508" s="1" t="s">
        <v>1970</v>
      </c>
      <c r="K508" s="1" t="s">
        <v>1971</v>
      </c>
      <c r="L508" s="2">
        <v>87.016270000000006</v>
      </c>
      <c r="M508" s="2">
        <v>27.549510000000001</v>
      </c>
      <c r="N508" s="1">
        <v>32</v>
      </c>
      <c r="O508" s="2">
        <v>90003</v>
      </c>
      <c r="P508" s="1">
        <v>9</v>
      </c>
      <c r="Q508" s="1">
        <v>2</v>
      </c>
      <c r="R508" s="2">
        <v>81.893690000000007</v>
      </c>
      <c r="S508" s="2">
        <v>90003</v>
      </c>
      <c r="T508" s="1" t="s">
        <v>610</v>
      </c>
      <c r="U508" s="1" t="e">
        <f>VLOOKUP(T508,VOCAB!$A$2:$A$15,1,0)</f>
        <v>#N/A</v>
      </c>
      <c r="V508" s="1" t="s">
        <v>25</v>
      </c>
      <c r="W508" s="1" t="s">
        <v>31</v>
      </c>
      <c r="X508" s="1" t="s">
        <v>615</v>
      </c>
      <c r="Y508" s="1" t="s">
        <v>1663</v>
      </c>
      <c r="Z508" s="1" t="s">
        <v>1969</v>
      </c>
    </row>
    <row r="509" spans="1:26" hidden="1" x14ac:dyDescent="0.25">
      <c r="A509" s="1">
        <v>508</v>
      </c>
      <c r="B509" s="1">
        <v>171</v>
      </c>
      <c r="C509" s="1">
        <v>171</v>
      </c>
      <c r="D509" s="1" t="s">
        <v>1110</v>
      </c>
      <c r="E509" s="2">
        <v>7833353.227</v>
      </c>
      <c r="F509" s="1" t="s">
        <v>1444</v>
      </c>
      <c r="G509" s="1" t="s">
        <v>1972</v>
      </c>
      <c r="H509" s="1" t="s">
        <v>1973</v>
      </c>
      <c r="I509" s="1">
        <v>25003</v>
      </c>
      <c r="J509" s="1" t="s">
        <v>1585</v>
      </c>
      <c r="K509" s="1" t="s">
        <v>1974</v>
      </c>
      <c r="L509" s="2">
        <v>85.382239999999996</v>
      </c>
      <c r="M509" s="2">
        <v>27.54974</v>
      </c>
      <c r="N509" s="1">
        <v>569</v>
      </c>
      <c r="O509" s="2">
        <v>250003</v>
      </c>
      <c r="P509" s="1">
        <v>25</v>
      </c>
      <c r="Q509" s="1">
        <v>5</v>
      </c>
      <c r="R509" s="2">
        <v>7.8030400000000002</v>
      </c>
      <c r="S509" s="2">
        <v>250003</v>
      </c>
      <c r="T509" s="1" t="s">
        <v>1444</v>
      </c>
      <c r="U509" s="1" t="str">
        <f>VLOOKUP(T509,VOCAB!$A$2:$A$15,1,0)</f>
        <v>Lalitpur</v>
      </c>
      <c r="V509" s="1" t="s">
        <v>1110</v>
      </c>
      <c r="W509" s="1" t="s">
        <v>160</v>
      </c>
      <c r="X509" s="1" t="s">
        <v>1448</v>
      </c>
      <c r="Y509" s="1" t="s">
        <v>1937</v>
      </c>
      <c r="Z509" s="1" t="s">
        <v>1973</v>
      </c>
    </row>
    <row r="510" spans="1:26" x14ac:dyDescent="0.25">
      <c r="A510" s="1">
        <v>509</v>
      </c>
      <c r="B510" s="1">
        <v>1590</v>
      </c>
      <c r="C510" s="1">
        <v>1590</v>
      </c>
      <c r="D510" s="1" t="s">
        <v>1189</v>
      </c>
      <c r="E510" s="2">
        <v>13314733.426000001</v>
      </c>
      <c r="F510" s="1" t="s">
        <v>1190</v>
      </c>
      <c r="G510" s="1" t="s">
        <v>1975</v>
      </c>
      <c r="H510" s="1" t="s">
        <v>1975</v>
      </c>
      <c r="I510" s="1">
        <v>47048</v>
      </c>
      <c r="J510" s="1" t="s">
        <v>1976</v>
      </c>
      <c r="K510" s="1" t="s">
        <v>1977</v>
      </c>
      <c r="L510" s="2">
        <v>83.755750000000006</v>
      </c>
      <c r="M510" s="2">
        <v>27.549980000000001</v>
      </c>
      <c r="N510" s="1">
        <v>1279</v>
      </c>
      <c r="O510" s="2">
        <v>480038</v>
      </c>
      <c r="P510" s="1">
        <v>48</v>
      </c>
      <c r="Q510" s="1">
        <v>8</v>
      </c>
      <c r="R510" s="2">
        <v>62.152290000000001</v>
      </c>
      <c r="S510" s="2">
        <v>480038</v>
      </c>
      <c r="T510" s="1" t="s">
        <v>1190</v>
      </c>
      <c r="U510" s="1" t="e">
        <f>VLOOKUP(T510,VOCAB!$A$2:$A$15,1,0)</f>
        <v>#N/A</v>
      </c>
      <c r="V510" s="1" t="s">
        <v>1189</v>
      </c>
      <c r="W510" s="1" t="s">
        <v>1195</v>
      </c>
      <c r="X510" s="1" t="s">
        <v>1196</v>
      </c>
      <c r="Y510" s="1" t="s">
        <v>1978</v>
      </c>
      <c r="Z510" s="1" t="s">
        <v>1979</v>
      </c>
    </row>
    <row r="511" spans="1:26" x14ac:dyDescent="0.25">
      <c r="A511" s="1">
        <v>510</v>
      </c>
      <c r="B511" s="1">
        <v>1580</v>
      </c>
      <c r="C511" s="1">
        <v>1580</v>
      </c>
      <c r="D511" s="1" t="s">
        <v>1189</v>
      </c>
      <c r="E511" s="2">
        <v>48837665.652999997</v>
      </c>
      <c r="F511" s="1" t="s">
        <v>1190</v>
      </c>
      <c r="G511" s="1" t="s">
        <v>1980</v>
      </c>
      <c r="H511" s="1" t="s">
        <v>1980</v>
      </c>
      <c r="I511" s="1">
        <v>47038</v>
      </c>
      <c r="J511" s="1" t="s">
        <v>1981</v>
      </c>
      <c r="K511" s="1" t="s">
        <v>1982</v>
      </c>
      <c r="L511" s="2">
        <v>83.801360000000003</v>
      </c>
      <c r="M511" s="2">
        <v>27.551010000000002</v>
      </c>
      <c r="N511" s="1">
        <v>1279</v>
      </c>
      <c r="O511" s="2">
        <v>480038</v>
      </c>
      <c r="P511" s="1">
        <v>48</v>
      </c>
      <c r="Q511" s="1">
        <v>8</v>
      </c>
      <c r="R511" s="2">
        <v>62.152290000000001</v>
      </c>
      <c r="S511" s="2">
        <v>480038</v>
      </c>
      <c r="T511" s="1" t="s">
        <v>1190</v>
      </c>
      <c r="U511" s="1" t="e">
        <f>VLOOKUP(T511,VOCAB!$A$2:$A$15,1,0)</f>
        <v>#N/A</v>
      </c>
      <c r="V511" s="1" t="s">
        <v>1189</v>
      </c>
      <c r="W511" s="1" t="s">
        <v>1195</v>
      </c>
      <c r="X511" s="1" t="s">
        <v>1196</v>
      </c>
      <c r="Y511" s="1" t="s">
        <v>1978</v>
      </c>
      <c r="Z511" s="1" t="s">
        <v>1979</v>
      </c>
    </row>
    <row r="512" spans="1:26" hidden="1" x14ac:dyDescent="0.25">
      <c r="A512" s="1">
        <v>511</v>
      </c>
      <c r="B512" s="1">
        <v>115</v>
      </c>
      <c r="C512" s="1">
        <v>115</v>
      </c>
      <c r="D512" s="1" t="s">
        <v>1110</v>
      </c>
      <c r="E512" s="2">
        <v>25952369.973000001</v>
      </c>
      <c r="F512" s="1" t="s">
        <v>1111</v>
      </c>
      <c r="G512" s="1" t="s">
        <v>1983</v>
      </c>
      <c r="H512" s="1" t="s">
        <v>1984</v>
      </c>
      <c r="I512" s="1">
        <v>24044</v>
      </c>
      <c r="J512" s="1" t="s">
        <v>1985</v>
      </c>
      <c r="K512" s="1" t="s">
        <v>1986</v>
      </c>
      <c r="L512" s="2">
        <v>85.455629999999999</v>
      </c>
      <c r="M512" s="2">
        <v>27.554410000000001</v>
      </c>
      <c r="N512" s="1">
        <v>520</v>
      </c>
      <c r="O512" s="2">
        <v>240037</v>
      </c>
      <c r="P512" s="1">
        <v>24</v>
      </c>
      <c r="Q512" s="1">
        <v>5</v>
      </c>
      <c r="R512" s="2">
        <v>25.761800000000001</v>
      </c>
      <c r="S512" s="2">
        <v>240037</v>
      </c>
      <c r="T512" s="1" t="s">
        <v>1111</v>
      </c>
      <c r="U512" s="1" t="str">
        <f>VLOOKUP(T512,VOCAB!$A$2:$A$15,1,0)</f>
        <v>Kavrepalanchok</v>
      </c>
      <c r="V512" s="1" t="s">
        <v>1110</v>
      </c>
      <c r="W512" s="1" t="s">
        <v>160</v>
      </c>
      <c r="X512" s="1" t="s">
        <v>1116</v>
      </c>
      <c r="Y512" s="1" t="s">
        <v>1896</v>
      </c>
      <c r="Z512" s="1" t="s">
        <v>1984</v>
      </c>
    </row>
    <row r="513" spans="1:26" hidden="1" x14ac:dyDescent="0.25">
      <c r="A513" s="1">
        <v>512</v>
      </c>
      <c r="B513" s="1">
        <v>518</v>
      </c>
      <c r="C513" s="1">
        <v>518</v>
      </c>
      <c r="D513" s="1" t="s">
        <v>155</v>
      </c>
      <c r="E513" s="2">
        <v>32247317.052000001</v>
      </c>
      <c r="F513" s="1" t="s">
        <v>834</v>
      </c>
      <c r="G513" s="1" t="s">
        <v>1987</v>
      </c>
      <c r="H513" s="1" t="s">
        <v>1987</v>
      </c>
      <c r="I513" s="1">
        <v>21046</v>
      </c>
      <c r="J513" s="1" t="s">
        <v>1879</v>
      </c>
      <c r="K513" s="1" t="s">
        <v>1988</v>
      </c>
      <c r="L513" s="2">
        <v>86.21387</v>
      </c>
      <c r="M513" s="2">
        <v>27.55734</v>
      </c>
      <c r="N513" s="1">
        <v>362</v>
      </c>
      <c r="O513" s="2">
        <v>210047</v>
      </c>
      <c r="P513" s="1">
        <v>21</v>
      </c>
      <c r="Q513" s="1">
        <v>4</v>
      </c>
      <c r="R513" s="2">
        <v>32.248489999999997</v>
      </c>
      <c r="S513" s="2">
        <v>210047</v>
      </c>
      <c r="T513" s="1" t="s">
        <v>834</v>
      </c>
      <c r="U513" s="1" t="str">
        <f>VLOOKUP(T513,VOCAB!$A$2:$A$15,1,0)</f>
        <v>Ramechhap</v>
      </c>
      <c r="V513" s="1" t="s">
        <v>155</v>
      </c>
      <c r="W513" s="1" t="s">
        <v>160</v>
      </c>
      <c r="X513" s="1" t="s">
        <v>838</v>
      </c>
      <c r="Y513" s="1" t="s">
        <v>1322</v>
      </c>
      <c r="Z513" s="1" t="s">
        <v>1987</v>
      </c>
    </row>
    <row r="514" spans="1:26" hidden="1" x14ac:dyDescent="0.25">
      <c r="A514" s="1">
        <v>513</v>
      </c>
      <c r="B514" s="1">
        <v>545</v>
      </c>
      <c r="C514" s="1">
        <v>545</v>
      </c>
      <c r="D514" s="1" t="s">
        <v>155</v>
      </c>
      <c r="E514" s="2">
        <v>20481429.997000001</v>
      </c>
      <c r="F514" s="1" t="s">
        <v>1718</v>
      </c>
      <c r="G514" s="1" t="s">
        <v>1989</v>
      </c>
      <c r="H514" s="1" t="s">
        <v>1990</v>
      </c>
      <c r="I514" s="1">
        <v>22017</v>
      </c>
      <c r="J514" s="1" t="s">
        <v>1991</v>
      </c>
      <c r="K514" s="1" t="s">
        <v>1992</v>
      </c>
      <c r="L514" s="2">
        <v>86.032129999999995</v>
      </c>
      <c r="M514" s="2">
        <v>27.558759999999999</v>
      </c>
      <c r="N514" s="1">
        <v>386</v>
      </c>
      <c r="O514" s="2">
        <v>220019</v>
      </c>
      <c r="P514" s="1">
        <v>22</v>
      </c>
      <c r="Q514" s="1">
        <v>4</v>
      </c>
      <c r="R514" s="2">
        <v>20.481169999999999</v>
      </c>
      <c r="S514" s="2">
        <v>220019</v>
      </c>
      <c r="T514" s="1" t="s">
        <v>1718</v>
      </c>
      <c r="U514" s="1" t="str">
        <f>VLOOKUP(T514,VOCAB!$A$2:$A$15,1,0)</f>
        <v>Dolakha</v>
      </c>
      <c r="V514" s="1" t="s">
        <v>155</v>
      </c>
      <c r="W514" s="1" t="s">
        <v>160</v>
      </c>
      <c r="X514" s="1" t="s">
        <v>1723</v>
      </c>
      <c r="Y514" s="1" t="s">
        <v>1772</v>
      </c>
      <c r="Z514" s="1" t="s">
        <v>1990</v>
      </c>
    </row>
    <row r="515" spans="1:26" hidden="1" x14ac:dyDescent="0.25">
      <c r="A515" s="1">
        <v>514</v>
      </c>
      <c r="B515" s="1">
        <v>162</v>
      </c>
      <c r="C515" s="1">
        <v>162</v>
      </c>
      <c r="D515" s="1" t="s">
        <v>1110</v>
      </c>
      <c r="E515" s="2">
        <v>12158118.506999999</v>
      </c>
      <c r="F515" s="1" t="s">
        <v>1111</v>
      </c>
      <c r="G515" s="1" t="s">
        <v>1993</v>
      </c>
      <c r="H515" s="1" t="s">
        <v>1994</v>
      </c>
      <c r="I515" s="1">
        <v>24085</v>
      </c>
      <c r="J515" s="1" t="s">
        <v>1995</v>
      </c>
      <c r="K515" s="1" t="s">
        <v>1996</v>
      </c>
      <c r="L515" s="2">
        <v>85.580489999999998</v>
      </c>
      <c r="M515" s="2">
        <v>27.559190000000001</v>
      </c>
      <c r="N515" s="1">
        <v>561</v>
      </c>
      <c r="O515" s="2">
        <v>240084</v>
      </c>
      <c r="P515" s="1">
        <v>24</v>
      </c>
      <c r="Q515" s="1">
        <v>5</v>
      </c>
      <c r="R515" s="2">
        <v>12.157629999999999</v>
      </c>
      <c r="S515" s="2">
        <v>240084</v>
      </c>
      <c r="T515" s="1" t="s">
        <v>1111</v>
      </c>
      <c r="U515" s="1" t="str">
        <f>VLOOKUP(T515,VOCAB!$A$2:$A$15,1,0)</f>
        <v>Kavrepalanchok</v>
      </c>
      <c r="V515" s="1" t="s">
        <v>1110</v>
      </c>
      <c r="W515" s="1" t="s">
        <v>160</v>
      </c>
      <c r="X515" s="1" t="s">
        <v>1116</v>
      </c>
      <c r="Y515" s="1" t="s">
        <v>1997</v>
      </c>
      <c r="Z515" s="1" t="s">
        <v>1994</v>
      </c>
    </row>
    <row r="516" spans="1:26" x14ac:dyDescent="0.25">
      <c r="A516" s="1">
        <v>515</v>
      </c>
      <c r="B516" s="1">
        <v>1545</v>
      </c>
      <c r="C516" s="1">
        <v>1545</v>
      </c>
      <c r="D516" s="1" t="s">
        <v>1189</v>
      </c>
      <c r="E516" s="2">
        <v>10793431.898</v>
      </c>
      <c r="F516" s="1" t="s">
        <v>1190</v>
      </c>
      <c r="G516" s="1" t="s">
        <v>1998</v>
      </c>
      <c r="H516" s="1" t="s">
        <v>1999</v>
      </c>
      <c r="I516" s="1">
        <v>47002</v>
      </c>
      <c r="J516" s="1" t="s">
        <v>2000</v>
      </c>
      <c r="K516" s="1" t="s">
        <v>2001</v>
      </c>
      <c r="L516" s="2">
        <v>83.626850000000005</v>
      </c>
      <c r="M516" s="2">
        <v>27.561399999999999</v>
      </c>
      <c r="N516" s="1">
        <v>1246</v>
      </c>
      <c r="O516" s="2">
        <v>480003</v>
      </c>
      <c r="P516" s="1">
        <v>48</v>
      </c>
      <c r="Q516" s="1">
        <v>8</v>
      </c>
      <c r="R516" s="2">
        <v>10.79364</v>
      </c>
      <c r="S516" s="2">
        <v>480003</v>
      </c>
      <c r="T516" s="1" t="s">
        <v>1190</v>
      </c>
      <c r="U516" s="1" t="e">
        <f>VLOOKUP(T516,VOCAB!$A$2:$A$15,1,0)</f>
        <v>#N/A</v>
      </c>
      <c r="V516" s="1" t="s">
        <v>1189</v>
      </c>
      <c r="W516" s="1" t="s">
        <v>1195</v>
      </c>
      <c r="X516" s="1" t="s">
        <v>1196</v>
      </c>
      <c r="Y516" s="1" t="s">
        <v>2002</v>
      </c>
      <c r="Z516" s="1" t="s">
        <v>1999</v>
      </c>
    </row>
    <row r="517" spans="1:26" hidden="1" x14ac:dyDescent="0.25">
      <c r="A517" s="1">
        <v>516</v>
      </c>
      <c r="B517" s="1">
        <v>197</v>
      </c>
      <c r="C517" s="1">
        <v>197</v>
      </c>
      <c r="D517" s="1" t="s">
        <v>1110</v>
      </c>
      <c r="E517" s="2">
        <v>24077711.719999999</v>
      </c>
      <c r="F517" s="1" t="s">
        <v>1444</v>
      </c>
      <c r="G517" s="1" t="s">
        <v>2003</v>
      </c>
      <c r="H517" s="1" t="s">
        <v>2003</v>
      </c>
      <c r="I517" s="1">
        <v>25029</v>
      </c>
      <c r="J517" s="1" t="s">
        <v>1770</v>
      </c>
      <c r="K517" s="1" t="s">
        <v>2004</v>
      </c>
      <c r="L517" s="2">
        <v>85.327879999999993</v>
      </c>
      <c r="M517" s="2">
        <v>27.561900000000001</v>
      </c>
      <c r="N517" s="1">
        <v>574</v>
      </c>
      <c r="O517" s="2">
        <v>250009</v>
      </c>
      <c r="P517" s="1">
        <v>25</v>
      </c>
      <c r="Q517" s="1">
        <v>5</v>
      </c>
      <c r="R517" s="2">
        <v>38.418990000000001</v>
      </c>
      <c r="S517" s="2">
        <v>250009</v>
      </c>
      <c r="T517" s="1" t="s">
        <v>1444</v>
      </c>
      <c r="U517" s="1" t="str">
        <f>VLOOKUP(T517,VOCAB!$A$2:$A$15,1,0)</f>
        <v>Lalitpur</v>
      </c>
      <c r="V517" s="1" t="s">
        <v>1110</v>
      </c>
      <c r="W517" s="1" t="s">
        <v>160</v>
      </c>
      <c r="X517" s="1" t="s">
        <v>1448</v>
      </c>
      <c r="Y517" s="1" t="s">
        <v>2005</v>
      </c>
      <c r="Z517" s="1" t="s">
        <v>2006</v>
      </c>
    </row>
    <row r="518" spans="1:26" hidden="1" x14ac:dyDescent="0.25">
      <c r="A518" s="1">
        <v>517</v>
      </c>
      <c r="B518" s="1">
        <v>502</v>
      </c>
      <c r="C518" s="1">
        <v>502</v>
      </c>
      <c r="D518" s="1" t="s">
        <v>155</v>
      </c>
      <c r="E518" s="2">
        <v>26494350.585000001</v>
      </c>
      <c r="F518" s="1" t="s">
        <v>834</v>
      </c>
      <c r="G518" s="1" t="s">
        <v>2007</v>
      </c>
      <c r="H518" s="1" t="s">
        <v>2007</v>
      </c>
      <c r="I518" s="1">
        <v>21031</v>
      </c>
      <c r="J518" s="1" t="s">
        <v>1670</v>
      </c>
      <c r="K518" s="1" t="s">
        <v>2008</v>
      </c>
      <c r="L518" s="2">
        <v>85.864109999999997</v>
      </c>
      <c r="M518" s="2">
        <v>27.562090000000001</v>
      </c>
      <c r="N518" s="1">
        <v>348</v>
      </c>
      <c r="O518" s="2">
        <v>210031</v>
      </c>
      <c r="P518" s="1">
        <v>21</v>
      </c>
      <c r="Q518" s="1">
        <v>4</v>
      </c>
      <c r="R518" s="2">
        <v>26.494859999999999</v>
      </c>
      <c r="S518" s="2">
        <v>210031</v>
      </c>
      <c r="T518" s="1" t="s">
        <v>834</v>
      </c>
      <c r="U518" s="1" t="str">
        <f>VLOOKUP(T518,VOCAB!$A$2:$A$15,1,0)</f>
        <v>Ramechhap</v>
      </c>
      <c r="V518" s="1" t="s">
        <v>155</v>
      </c>
      <c r="W518" s="1" t="s">
        <v>160</v>
      </c>
      <c r="X518" s="1" t="s">
        <v>838</v>
      </c>
      <c r="Y518" s="1" t="s">
        <v>1072</v>
      </c>
      <c r="Z518" s="1" t="s">
        <v>2007</v>
      </c>
    </row>
    <row r="519" spans="1:26" hidden="1" x14ac:dyDescent="0.25">
      <c r="A519" s="1">
        <v>518</v>
      </c>
      <c r="B519" s="1">
        <v>159</v>
      </c>
      <c r="C519" s="1">
        <v>159</v>
      </c>
      <c r="D519" s="1" t="s">
        <v>1110</v>
      </c>
      <c r="E519" s="2">
        <v>15837305.09</v>
      </c>
      <c r="F519" s="1" t="s">
        <v>1111</v>
      </c>
      <c r="G519" s="1" t="s">
        <v>2009</v>
      </c>
      <c r="H519" s="1" t="s">
        <v>2010</v>
      </c>
      <c r="I519" s="1">
        <v>24079</v>
      </c>
      <c r="J519" s="1" t="s">
        <v>2011</v>
      </c>
      <c r="K519" s="1" t="s">
        <v>2012</v>
      </c>
      <c r="L519" s="2">
        <v>85.718909999999994</v>
      </c>
      <c r="M519" s="2">
        <v>27.562329999999999</v>
      </c>
      <c r="N519" s="1">
        <v>559</v>
      </c>
      <c r="O519" s="2">
        <v>240081</v>
      </c>
      <c r="P519" s="1">
        <v>24</v>
      </c>
      <c r="Q519" s="1">
        <v>5</v>
      </c>
      <c r="R519" s="2">
        <v>15.837120000000001</v>
      </c>
      <c r="S519" s="2">
        <v>240081</v>
      </c>
      <c r="T519" s="1" t="s">
        <v>1111</v>
      </c>
      <c r="U519" s="1" t="str">
        <f>VLOOKUP(T519,VOCAB!$A$2:$A$15,1,0)</f>
        <v>Kavrepalanchok</v>
      </c>
      <c r="V519" s="1" t="s">
        <v>1110</v>
      </c>
      <c r="W519" s="1" t="s">
        <v>160</v>
      </c>
      <c r="X519" s="1" t="s">
        <v>1116</v>
      </c>
      <c r="Y519" s="1" t="s">
        <v>2013</v>
      </c>
      <c r="Z519" s="1" t="s">
        <v>2010</v>
      </c>
    </row>
    <row r="520" spans="1:26" x14ac:dyDescent="0.25">
      <c r="A520" s="1">
        <v>519</v>
      </c>
      <c r="B520" s="1">
        <v>800</v>
      </c>
      <c r="C520" s="1">
        <v>800</v>
      </c>
      <c r="D520" s="1" t="s">
        <v>67</v>
      </c>
      <c r="E520" s="2">
        <v>15554209.966</v>
      </c>
      <c r="F520" s="1" t="s">
        <v>1076</v>
      </c>
      <c r="G520" s="1" t="s">
        <v>2014</v>
      </c>
      <c r="H520" s="1" t="s">
        <v>2014</v>
      </c>
      <c r="I520" s="1">
        <v>11005</v>
      </c>
      <c r="J520" s="1" t="s">
        <v>2015</v>
      </c>
      <c r="K520" s="1" t="s">
        <v>2016</v>
      </c>
      <c r="L520" s="2">
        <v>86.396090000000001</v>
      </c>
      <c r="M520" s="2">
        <v>27.562480000000001</v>
      </c>
      <c r="N520" s="1">
        <v>118</v>
      </c>
      <c r="O520" s="2">
        <v>110006</v>
      </c>
      <c r="P520" s="1">
        <v>11</v>
      </c>
      <c r="Q520" s="1">
        <v>3</v>
      </c>
      <c r="R520" s="2">
        <v>15.554309999999999</v>
      </c>
      <c r="S520" s="2">
        <v>110006</v>
      </c>
      <c r="T520" s="1" t="s">
        <v>1076</v>
      </c>
      <c r="U520" s="1" t="e">
        <f>VLOOKUP(T520,VOCAB!$A$2:$A$15,1,0)</f>
        <v>#N/A</v>
      </c>
      <c r="V520" s="1" t="s">
        <v>67</v>
      </c>
      <c r="W520" s="1" t="s">
        <v>31</v>
      </c>
      <c r="X520" s="1" t="s">
        <v>1081</v>
      </c>
      <c r="Y520" s="1" t="s">
        <v>2017</v>
      </c>
      <c r="Z520" s="1" t="s">
        <v>2014</v>
      </c>
    </row>
    <row r="521" spans="1:26" hidden="1" x14ac:dyDescent="0.25">
      <c r="A521" s="1">
        <v>520</v>
      </c>
      <c r="B521" s="1">
        <v>88</v>
      </c>
      <c r="C521" s="1">
        <v>88</v>
      </c>
      <c r="D521" s="1" t="s">
        <v>1110</v>
      </c>
      <c r="E521" s="2">
        <v>12127280.478</v>
      </c>
      <c r="F521" s="1" t="s">
        <v>1111</v>
      </c>
      <c r="G521" s="1" t="s">
        <v>2018</v>
      </c>
      <c r="H521" s="1" t="s">
        <v>2018</v>
      </c>
      <c r="I521" s="1">
        <v>24009</v>
      </c>
      <c r="J521" s="1" t="s">
        <v>1466</v>
      </c>
      <c r="K521" s="1" t="s">
        <v>2019</v>
      </c>
      <c r="L521" s="2">
        <v>85.758080000000007</v>
      </c>
      <c r="M521" s="2">
        <v>27.562609999999999</v>
      </c>
      <c r="N521" s="1">
        <v>496</v>
      </c>
      <c r="O521" s="2">
        <v>240010</v>
      </c>
      <c r="P521" s="1">
        <v>24</v>
      </c>
      <c r="Q521" s="1">
        <v>5</v>
      </c>
      <c r="R521" s="2">
        <v>12.127269999999999</v>
      </c>
      <c r="S521" s="2">
        <v>240010</v>
      </c>
      <c r="T521" s="1" t="s">
        <v>1111</v>
      </c>
      <c r="U521" s="1" t="str">
        <f>VLOOKUP(T521,VOCAB!$A$2:$A$15,1,0)</f>
        <v>Kavrepalanchok</v>
      </c>
      <c r="V521" s="1" t="s">
        <v>1110</v>
      </c>
      <c r="W521" s="1" t="s">
        <v>160</v>
      </c>
      <c r="X521" s="1" t="s">
        <v>1116</v>
      </c>
      <c r="Y521" s="1" t="s">
        <v>2020</v>
      </c>
      <c r="Z521" s="1" t="s">
        <v>2018</v>
      </c>
    </row>
    <row r="522" spans="1:26" hidden="1" x14ac:dyDescent="0.25">
      <c r="A522" s="1">
        <v>521</v>
      </c>
      <c r="B522" s="1">
        <v>619</v>
      </c>
      <c r="C522" s="1">
        <v>619</v>
      </c>
      <c r="D522" s="1" t="s">
        <v>723</v>
      </c>
      <c r="E522" s="2">
        <v>25282567.649</v>
      </c>
      <c r="F522" s="1" t="s">
        <v>724</v>
      </c>
      <c r="G522" s="1" t="s">
        <v>767</v>
      </c>
      <c r="H522" s="1" t="s">
        <v>770</v>
      </c>
      <c r="I522" s="1">
        <v>31041</v>
      </c>
      <c r="J522" s="1" t="s">
        <v>2021</v>
      </c>
      <c r="K522" s="1" t="s">
        <v>2022</v>
      </c>
      <c r="L522" s="2">
        <v>85.217259999999996</v>
      </c>
      <c r="M522" s="2">
        <v>27.562830000000002</v>
      </c>
      <c r="N522" s="1">
        <v>768</v>
      </c>
      <c r="O522" s="2">
        <v>310041</v>
      </c>
      <c r="P522" s="1">
        <v>31</v>
      </c>
      <c r="Q522" s="1">
        <v>6</v>
      </c>
      <c r="R522" s="2">
        <v>25.282309999999999</v>
      </c>
      <c r="S522" s="2">
        <v>310041</v>
      </c>
      <c r="T522" s="1" t="s">
        <v>724</v>
      </c>
      <c r="U522" s="1" t="str">
        <f>VLOOKUP(T522,VOCAB!$A$2:$A$15,1,0)</f>
        <v>Makwanpur</v>
      </c>
      <c r="V522" s="1" t="s">
        <v>723</v>
      </c>
      <c r="W522" s="1" t="s">
        <v>160</v>
      </c>
      <c r="X522" s="1" t="s">
        <v>728</v>
      </c>
      <c r="Y522" s="1" t="s">
        <v>2021</v>
      </c>
      <c r="Z522" s="1" t="s">
        <v>770</v>
      </c>
    </row>
    <row r="523" spans="1:26" hidden="1" x14ac:dyDescent="0.25">
      <c r="A523" s="1">
        <v>522</v>
      </c>
      <c r="B523" s="1">
        <v>548</v>
      </c>
      <c r="C523" s="1">
        <v>548</v>
      </c>
      <c r="D523" s="1" t="s">
        <v>155</v>
      </c>
      <c r="E523" s="2">
        <v>9354564.3770000003</v>
      </c>
      <c r="F523" s="1" t="s">
        <v>1718</v>
      </c>
      <c r="G523" s="1" t="s">
        <v>2023</v>
      </c>
      <c r="H523" s="1" t="s">
        <v>2023</v>
      </c>
      <c r="I523" s="1">
        <v>22020</v>
      </c>
      <c r="J523" s="1" t="s">
        <v>2024</v>
      </c>
      <c r="K523" s="1" t="s">
        <v>2025</v>
      </c>
      <c r="L523" s="2">
        <v>86.119950000000003</v>
      </c>
      <c r="M523" s="2">
        <v>27.56307</v>
      </c>
      <c r="N523" s="1">
        <v>389</v>
      </c>
      <c r="O523" s="2">
        <v>220022</v>
      </c>
      <c r="P523" s="1">
        <v>22</v>
      </c>
      <c r="Q523" s="1">
        <v>4</v>
      </c>
      <c r="R523" s="2">
        <v>9.3544699999999992</v>
      </c>
      <c r="S523" s="2">
        <v>220022</v>
      </c>
      <c r="T523" s="1" t="s">
        <v>1718</v>
      </c>
      <c r="U523" s="1" t="str">
        <f>VLOOKUP(T523,VOCAB!$A$2:$A$15,1,0)</f>
        <v>Dolakha</v>
      </c>
      <c r="V523" s="1" t="s">
        <v>155</v>
      </c>
      <c r="W523" s="1" t="s">
        <v>160</v>
      </c>
      <c r="X523" s="1" t="s">
        <v>1723</v>
      </c>
      <c r="Y523" s="1" t="s">
        <v>2026</v>
      </c>
      <c r="Z523" s="1" t="s">
        <v>2023</v>
      </c>
    </row>
    <row r="524" spans="1:26" hidden="1" x14ac:dyDescent="0.25">
      <c r="A524" s="1">
        <v>523</v>
      </c>
      <c r="B524" s="1">
        <v>546</v>
      </c>
      <c r="C524" s="1">
        <v>546</v>
      </c>
      <c r="D524" s="1" t="s">
        <v>155</v>
      </c>
      <c r="E524" s="2">
        <v>19051150.636</v>
      </c>
      <c r="F524" s="1" t="s">
        <v>1718</v>
      </c>
      <c r="G524" s="1" t="s">
        <v>2027</v>
      </c>
      <c r="H524" s="1" t="s">
        <v>2027</v>
      </c>
      <c r="I524" s="1">
        <v>22018</v>
      </c>
      <c r="J524" s="1" t="s">
        <v>2028</v>
      </c>
      <c r="K524" s="1" t="s">
        <v>2029</v>
      </c>
      <c r="L524" s="2">
        <v>86.153480000000002</v>
      </c>
      <c r="M524" s="2">
        <v>27.56363</v>
      </c>
      <c r="N524" s="1">
        <v>387</v>
      </c>
      <c r="O524" s="2">
        <v>220020</v>
      </c>
      <c r="P524" s="1">
        <v>22</v>
      </c>
      <c r="Q524" s="1">
        <v>4</v>
      </c>
      <c r="R524" s="2">
        <v>19.051189999999998</v>
      </c>
      <c r="S524" s="2">
        <v>220020</v>
      </c>
      <c r="T524" s="1" t="s">
        <v>1718</v>
      </c>
      <c r="U524" s="1" t="str">
        <f>VLOOKUP(T524,VOCAB!$A$2:$A$15,1,0)</f>
        <v>Dolakha</v>
      </c>
      <c r="V524" s="1" t="s">
        <v>155</v>
      </c>
      <c r="W524" s="1" t="s">
        <v>160</v>
      </c>
      <c r="X524" s="1" t="s">
        <v>1723</v>
      </c>
      <c r="Y524" s="1" t="s">
        <v>2030</v>
      </c>
      <c r="Z524" s="1" t="s">
        <v>2027</v>
      </c>
    </row>
    <row r="525" spans="1:26" hidden="1" x14ac:dyDescent="0.25">
      <c r="A525" s="1">
        <v>524</v>
      </c>
      <c r="B525" s="1">
        <v>181</v>
      </c>
      <c r="C525" s="1">
        <v>181</v>
      </c>
      <c r="D525" s="1" t="s">
        <v>1110</v>
      </c>
      <c r="E525" s="2">
        <v>12520196.256999999</v>
      </c>
      <c r="F525" s="1" t="s">
        <v>1444</v>
      </c>
      <c r="G525" s="1" t="s">
        <v>2031</v>
      </c>
      <c r="H525" s="1" t="s">
        <v>2032</v>
      </c>
      <c r="I525" s="1">
        <v>25013</v>
      </c>
      <c r="J525" s="1" t="s">
        <v>1449</v>
      </c>
      <c r="K525" s="1" t="s">
        <v>2033</v>
      </c>
      <c r="L525" s="2">
        <v>85.280590000000004</v>
      </c>
      <c r="M525" s="2">
        <v>27.563890000000001</v>
      </c>
      <c r="N525" s="1">
        <v>577</v>
      </c>
      <c r="O525" s="2">
        <v>250013</v>
      </c>
      <c r="P525" s="1">
        <v>25</v>
      </c>
      <c r="Q525" s="1">
        <v>5</v>
      </c>
      <c r="R525" s="2">
        <v>12.52026</v>
      </c>
      <c r="S525" s="2">
        <v>250013</v>
      </c>
      <c r="T525" s="1" t="s">
        <v>1444</v>
      </c>
      <c r="U525" s="1" t="str">
        <f>VLOOKUP(T525,VOCAB!$A$2:$A$15,1,0)</f>
        <v>Lalitpur</v>
      </c>
      <c r="V525" s="1" t="s">
        <v>1110</v>
      </c>
      <c r="W525" s="1" t="s">
        <v>160</v>
      </c>
      <c r="X525" s="1" t="s">
        <v>1448</v>
      </c>
      <c r="Y525" s="1" t="s">
        <v>1756</v>
      </c>
      <c r="Z525" s="1" t="s">
        <v>2032</v>
      </c>
    </row>
    <row r="526" spans="1:26" x14ac:dyDescent="0.25">
      <c r="A526" s="1">
        <v>525</v>
      </c>
      <c r="B526" s="1">
        <v>1617</v>
      </c>
      <c r="C526" s="1">
        <v>1617</v>
      </c>
      <c r="D526" s="1" t="s">
        <v>1189</v>
      </c>
      <c r="E526" s="2">
        <v>94662917.324000001</v>
      </c>
      <c r="F526" s="1" t="s">
        <v>1190</v>
      </c>
      <c r="G526" s="1" t="s">
        <v>2034</v>
      </c>
      <c r="H526" s="1" t="s">
        <v>1764</v>
      </c>
      <c r="I526" s="1">
        <v>47000</v>
      </c>
      <c r="J526" s="1" t="s">
        <v>2035</v>
      </c>
      <c r="K526" s="1" t="s">
        <v>2036</v>
      </c>
      <c r="L526" s="2">
        <v>84.048569999999998</v>
      </c>
      <c r="M526" s="2">
        <v>27.56439</v>
      </c>
      <c r="N526" s="1">
        <v>1283</v>
      </c>
      <c r="O526" s="2">
        <v>480043</v>
      </c>
      <c r="P526" s="1">
        <v>48</v>
      </c>
      <c r="Q526" s="1">
        <v>8</v>
      </c>
      <c r="R526" s="2">
        <v>69.896339999999995</v>
      </c>
      <c r="S526" s="2">
        <v>480043</v>
      </c>
      <c r="T526" s="1" t="s">
        <v>1190</v>
      </c>
      <c r="U526" s="1" t="e">
        <f>VLOOKUP(T526,VOCAB!$A$2:$A$15,1,0)</f>
        <v>#N/A</v>
      </c>
      <c r="V526" s="1" t="s">
        <v>1189</v>
      </c>
      <c r="W526" s="1" t="s">
        <v>1195</v>
      </c>
      <c r="X526" s="1" t="s">
        <v>1196</v>
      </c>
      <c r="Y526" s="1" t="s">
        <v>2037</v>
      </c>
      <c r="Z526" s="1" t="s">
        <v>2038</v>
      </c>
    </row>
    <row r="527" spans="1:26" hidden="1" x14ac:dyDescent="0.25">
      <c r="A527" s="1">
        <v>526</v>
      </c>
      <c r="B527" s="1">
        <v>610</v>
      </c>
      <c r="C527" s="1">
        <v>610</v>
      </c>
      <c r="D527" s="1" t="s">
        <v>723</v>
      </c>
      <c r="E527" s="2">
        <v>92885035.759000003</v>
      </c>
      <c r="F527" s="1" t="s">
        <v>724</v>
      </c>
      <c r="G527" s="1" t="s">
        <v>2039</v>
      </c>
      <c r="H527" s="1" t="s">
        <v>2039</v>
      </c>
      <c r="I527" s="1">
        <v>31030</v>
      </c>
      <c r="J527" s="1" t="s">
        <v>1845</v>
      </c>
      <c r="K527" s="1" t="s">
        <v>2040</v>
      </c>
      <c r="L527" s="2">
        <v>85.010069999999999</v>
      </c>
      <c r="M527" s="2">
        <v>27.566859999999998</v>
      </c>
      <c r="N527" s="1">
        <v>761</v>
      </c>
      <c r="O527" s="2">
        <v>310032</v>
      </c>
      <c r="P527" s="1">
        <v>31</v>
      </c>
      <c r="Q527" s="1">
        <v>6</v>
      </c>
      <c r="R527" s="2">
        <v>92.884079999999997</v>
      </c>
      <c r="S527" s="2">
        <v>310032</v>
      </c>
      <c r="T527" s="1" t="s">
        <v>724</v>
      </c>
      <c r="U527" s="1" t="str">
        <f>VLOOKUP(T527,VOCAB!$A$2:$A$15,1,0)</f>
        <v>Makwanpur</v>
      </c>
      <c r="V527" s="1" t="s">
        <v>723</v>
      </c>
      <c r="W527" s="1" t="s">
        <v>160</v>
      </c>
      <c r="X527" s="1" t="s">
        <v>728</v>
      </c>
      <c r="Y527" s="1" t="s">
        <v>2041</v>
      </c>
      <c r="Z527" s="1" t="s">
        <v>2039</v>
      </c>
    </row>
    <row r="528" spans="1:26" x14ac:dyDescent="0.25">
      <c r="A528" s="1">
        <v>527</v>
      </c>
      <c r="B528" s="1">
        <v>645</v>
      </c>
      <c r="C528" s="1">
        <v>645</v>
      </c>
      <c r="D528" s="1" t="s">
        <v>723</v>
      </c>
      <c r="E528" s="2">
        <v>21238612.890999999</v>
      </c>
      <c r="F528" s="1" t="s">
        <v>1265</v>
      </c>
      <c r="G528" s="1" t="s">
        <v>2042</v>
      </c>
      <c r="H528" s="1" t="s">
        <v>2042</v>
      </c>
      <c r="I528" s="1">
        <v>35023</v>
      </c>
      <c r="J528" s="1" t="s">
        <v>2043</v>
      </c>
      <c r="K528" s="1" t="s">
        <v>2044</v>
      </c>
      <c r="L528" s="2">
        <v>84.546869999999998</v>
      </c>
      <c r="M528" s="2">
        <v>27.568249999999999</v>
      </c>
      <c r="N528" s="1">
        <v>784</v>
      </c>
      <c r="O528" s="2">
        <v>350021</v>
      </c>
      <c r="P528" s="1">
        <v>35</v>
      </c>
      <c r="Q528" s="1">
        <v>6</v>
      </c>
      <c r="R528" s="2">
        <v>85.555369999999996</v>
      </c>
      <c r="S528" s="2">
        <v>350021</v>
      </c>
      <c r="T528" s="1" t="s">
        <v>1265</v>
      </c>
      <c r="U528" s="1" t="e">
        <f>VLOOKUP(T528,VOCAB!$A$2:$A$15,1,0)</f>
        <v>#N/A</v>
      </c>
      <c r="V528" s="1" t="s">
        <v>723</v>
      </c>
      <c r="W528" s="1" t="s">
        <v>160</v>
      </c>
      <c r="X528" s="1" t="s">
        <v>1269</v>
      </c>
      <c r="Y528" s="1" t="s">
        <v>2045</v>
      </c>
      <c r="Z528" s="1" t="s">
        <v>2046</v>
      </c>
    </row>
    <row r="529" spans="1:26" hidden="1" x14ac:dyDescent="0.25">
      <c r="A529" s="1">
        <v>528</v>
      </c>
      <c r="B529" s="1">
        <v>146</v>
      </c>
      <c r="C529" s="1">
        <v>146</v>
      </c>
      <c r="D529" s="1" t="s">
        <v>1110</v>
      </c>
      <c r="E529" s="2">
        <v>7351495.9019999998</v>
      </c>
      <c r="F529" s="1" t="s">
        <v>1111</v>
      </c>
      <c r="G529" s="1" t="s">
        <v>2047</v>
      </c>
      <c r="H529" s="1" t="s">
        <v>2048</v>
      </c>
      <c r="I529" s="1">
        <v>24016</v>
      </c>
      <c r="J529" s="1" t="s">
        <v>1717</v>
      </c>
      <c r="K529" s="1" t="s">
        <v>2049</v>
      </c>
      <c r="L529" s="2">
        <v>85.808850000000007</v>
      </c>
      <c r="M529" s="2">
        <v>27.570229999999999</v>
      </c>
      <c r="N529" s="1">
        <v>547</v>
      </c>
      <c r="O529" s="2">
        <v>240068</v>
      </c>
      <c r="P529" s="1">
        <v>24</v>
      </c>
      <c r="Q529" s="1">
        <v>5</v>
      </c>
      <c r="R529" s="2">
        <v>7.3512199999999996</v>
      </c>
      <c r="S529" s="2">
        <v>240068</v>
      </c>
      <c r="T529" s="1" t="s">
        <v>1111</v>
      </c>
      <c r="U529" s="1" t="str">
        <f>VLOOKUP(T529,VOCAB!$A$2:$A$15,1,0)</f>
        <v>Kavrepalanchok</v>
      </c>
      <c r="V529" s="1" t="s">
        <v>1110</v>
      </c>
      <c r="W529" s="1" t="s">
        <v>160</v>
      </c>
      <c r="X529" s="1" t="s">
        <v>1116</v>
      </c>
      <c r="Y529" s="1" t="s">
        <v>2050</v>
      </c>
      <c r="Z529" s="1" t="s">
        <v>2048</v>
      </c>
    </row>
    <row r="530" spans="1:26" hidden="1" x14ac:dyDescent="0.25">
      <c r="A530" s="1">
        <v>529</v>
      </c>
      <c r="B530" s="1">
        <v>472</v>
      </c>
      <c r="C530" s="1">
        <v>472</v>
      </c>
      <c r="D530" s="1" t="s">
        <v>155</v>
      </c>
      <c r="E530" s="2">
        <v>20278600.921</v>
      </c>
      <c r="F530" s="1" t="s">
        <v>834</v>
      </c>
      <c r="G530" s="1" t="s">
        <v>2051</v>
      </c>
      <c r="H530" s="1" t="s">
        <v>2052</v>
      </c>
      <c r="I530" s="1">
        <v>21001</v>
      </c>
      <c r="J530" s="1" t="s">
        <v>1494</v>
      </c>
      <c r="K530" s="1" t="s">
        <v>2053</v>
      </c>
      <c r="L530" s="2">
        <v>86.349140000000006</v>
      </c>
      <c r="M530" s="2">
        <v>27.57037</v>
      </c>
      <c r="N530" s="1">
        <v>321</v>
      </c>
      <c r="O530" s="2">
        <v>210001</v>
      </c>
      <c r="P530" s="1">
        <v>21</v>
      </c>
      <c r="Q530" s="1">
        <v>4</v>
      </c>
      <c r="R530" s="2">
        <v>20.278369999999999</v>
      </c>
      <c r="S530" s="2">
        <v>210001</v>
      </c>
      <c r="T530" s="1" t="s">
        <v>834</v>
      </c>
      <c r="U530" s="1" t="str">
        <f>VLOOKUP(T530,VOCAB!$A$2:$A$15,1,0)</f>
        <v>Ramechhap</v>
      </c>
      <c r="V530" s="1" t="s">
        <v>155</v>
      </c>
      <c r="W530" s="1" t="s">
        <v>160</v>
      </c>
      <c r="X530" s="1" t="s">
        <v>838</v>
      </c>
      <c r="Y530" s="1" t="s">
        <v>1001</v>
      </c>
      <c r="Z530" s="1" t="s">
        <v>2052</v>
      </c>
    </row>
    <row r="531" spans="1:26" hidden="1" x14ac:dyDescent="0.25">
      <c r="A531" s="1">
        <v>530</v>
      </c>
      <c r="B531" s="1">
        <v>137</v>
      </c>
      <c r="C531" s="1">
        <v>137</v>
      </c>
      <c r="D531" s="1" t="s">
        <v>1110</v>
      </c>
      <c r="E531" s="2">
        <v>21402327.502</v>
      </c>
      <c r="F531" s="1" t="s">
        <v>1111</v>
      </c>
      <c r="G531" s="1" t="s">
        <v>2054</v>
      </c>
      <c r="H531" s="1" t="s">
        <v>2054</v>
      </c>
      <c r="I531" s="1">
        <v>24055</v>
      </c>
      <c r="J531" s="1" t="s">
        <v>1610</v>
      </c>
      <c r="K531" s="1" t="s">
        <v>2055</v>
      </c>
      <c r="L531" s="2">
        <v>85.66534</v>
      </c>
      <c r="M531" s="2">
        <v>27.57039</v>
      </c>
      <c r="N531" s="1">
        <v>505</v>
      </c>
      <c r="O531" s="2">
        <v>240019</v>
      </c>
      <c r="P531" s="1">
        <v>24</v>
      </c>
      <c r="Q531" s="1">
        <v>5</v>
      </c>
      <c r="R531" s="2">
        <v>71.450180000000003</v>
      </c>
      <c r="S531" s="2">
        <v>240019</v>
      </c>
      <c r="T531" s="1" t="s">
        <v>1111</v>
      </c>
      <c r="U531" s="1" t="str">
        <f>VLOOKUP(T531,VOCAB!$A$2:$A$15,1,0)</f>
        <v>Kavrepalanchok</v>
      </c>
      <c r="V531" s="1" t="s">
        <v>1110</v>
      </c>
      <c r="W531" s="1" t="s">
        <v>160</v>
      </c>
      <c r="X531" s="1" t="s">
        <v>1116</v>
      </c>
      <c r="Y531" s="1" t="s">
        <v>1857</v>
      </c>
      <c r="Z531" s="1" t="s">
        <v>1858</v>
      </c>
    </row>
    <row r="532" spans="1:26" x14ac:dyDescent="0.25">
      <c r="A532" s="1">
        <v>531</v>
      </c>
      <c r="B532" s="1">
        <v>1585</v>
      </c>
      <c r="C532" s="1">
        <v>1585</v>
      </c>
      <c r="D532" s="1" t="s">
        <v>1189</v>
      </c>
      <c r="E532" s="2">
        <v>17609461.57</v>
      </c>
      <c r="F532" s="1" t="s">
        <v>1190</v>
      </c>
      <c r="G532" s="1" t="s">
        <v>723</v>
      </c>
      <c r="H532" s="1" t="s">
        <v>723</v>
      </c>
      <c r="I532" s="1">
        <v>47043</v>
      </c>
      <c r="J532" s="1" t="s">
        <v>2056</v>
      </c>
      <c r="K532" s="1" t="s">
        <v>2057</v>
      </c>
      <c r="L532" s="2">
        <v>84.024469999999994</v>
      </c>
      <c r="M532" s="2">
        <v>27.57085</v>
      </c>
      <c r="N532" s="1">
        <v>1283</v>
      </c>
      <c r="O532" s="2">
        <v>480043</v>
      </c>
      <c r="P532" s="1">
        <v>48</v>
      </c>
      <c r="Q532" s="1">
        <v>8</v>
      </c>
      <c r="R532" s="2">
        <v>69.896339999999995</v>
      </c>
      <c r="S532" s="2">
        <v>480043</v>
      </c>
      <c r="T532" s="1" t="s">
        <v>1190</v>
      </c>
      <c r="U532" s="1" t="e">
        <f>VLOOKUP(T532,VOCAB!$A$2:$A$15,1,0)</f>
        <v>#N/A</v>
      </c>
      <c r="V532" s="1" t="s">
        <v>1189</v>
      </c>
      <c r="W532" s="1" t="s">
        <v>1195</v>
      </c>
      <c r="X532" s="1" t="s">
        <v>1196</v>
      </c>
      <c r="Y532" s="1" t="s">
        <v>2037</v>
      </c>
      <c r="Z532" s="1" t="s">
        <v>2038</v>
      </c>
    </row>
    <row r="533" spans="1:26" x14ac:dyDescent="0.25">
      <c r="A533" s="1">
        <v>532</v>
      </c>
      <c r="B533" s="1">
        <v>638</v>
      </c>
      <c r="C533" s="1">
        <v>638</v>
      </c>
      <c r="D533" s="1" t="s">
        <v>723</v>
      </c>
      <c r="E533" s="2">
        <v>18064351.704999998</v>
      </c>
      <c r="F533" s="1" t="s">
        <v>1265</v>
      </c>
      <c r="G533" s="1" t="s">
        <v>2058</v>
      </c>
      <c r="H533" s="1" t="s">
        <v>2058</v>
      </c>
      <c r="I533" s="1">
        <v>35016</v>
      </c>
      <c r="J533" s="1" t="s">
        <v>2059</v>
      </c>
      <c r="K533" s="1" t="s">
        <v>2060</v>
      </c>
      <c r="L533" s="2">
        <v>84.306889999999996</v>
      </c>
      <c r="M533" s="2">
        <v>27.571000000000002</v>
      </c>
      <c r="N533" s="1">
        <v>780</v>
      </c>
      <c r="O533" s="2">
        <v>350016</v>
      </c>
      <c r="P533" s="1">
        <v>35</v>
      </c>
      <c r="Q533" s="1">
        <v>6</v>
      </c>
      <c r="R533" s="2">
        <v>72.678200000000004</v>
      </c>
      <c r="S533" s="2">
        <v>350016</v>
      </c>
      <c r="T533" s="1" t="s">
        <v>1265</v>
      </c>
      <c r="U533" s="1" t="e">
        <f>VLOOKUP(T533,VOCAB!$A$2:$A$15,1,0)</f>
        <v>#N/A</v>
      </c>
      <c r="V533" s="1" t="s">
        <v>723</v>
      </c>
      <c r="W533" s="1" t="s">
        <v>160</v>
      </c>
      <c r="X533" s="1" t="s">
        <v>1269</v>
      </c>
      <c r="Y533" s="1" t="s">
        <v>2061</v>
      </c>
      <c r="Z533" s="1" t="s">
        <v>2062</v>
      </c>
    </row>
    <row r="534" spans="1:26" x14ac:dyDescent="0.25">
      <c r="A534" s="1">
        <v>533</v>
      </c>
      <c r="B534" s="1">
        <v>1614</v>
      </c>
      <c r="C534" s="1">
        <v>1614</v>
      </c>
      <c r="D534" s="1" t="s">
        <v>1189</v>
      </c>
      <c r="E534" s="2">
        <v>19679640.454999998</v>
      </c>
      <c r="F534" s="1" t="s">
        <v>1190</v>
      </c>
      <c r="G534" s="1" t="s">
        <v>2063</v>
      </c>
      <c r="H534" s="1" t="s">
        <v>2063</v>
      </c>
      <c r="I534" s="1">
        <v>47072</v>
      </c>
      <c r="J534" s="1" t="s">
        <v>2064</v>
      </c>
      <c r="K534" s="1" t="s">
        <v>2065</v>
      </c>
      <c r="L534" s="2">
        <v>83.736149999999995</v>
      </c>
      <c r="M534" s="2">
        <v>27.573820000000001</v>
      </c>
      <c r="N534" s="1">
        <v>1305</v>
      </c>
      <c r="O534" s="2">
        <v>480072</v>
      </c>
      <c r="P534" s="1">
        <v>48</v>
      </c>
      <c r="Q534" s="1">
        <v>8</v>
      </c>
      <c r="R534" s="2">
        <v>19.680109999999999</v>
      </c>
      <c r="S534" s="2">
        <v>480072</v>
      </c>
      <c r="T534" s="1" t="s">
        <v>1190</v>
      </c>
      <c r="U534" s="1" t="e">
        <f>VLOOKUP(T534,VOCAB!$A$2:$A$15,1,0)</f>
        <v>#N/A</v>
      </c>
      <c r="V534" s="1" t="s">
        <v>1189</v>
      </c>
      <c r="W534" s="1" t="s">
        <v>1195</v>
      </c>
      <c r="X534" s="1" t="s">
        <v>1196</v>
      </c>
      <c r="Y534" s="1" t="s">
        <v>2066</v>
      </c>
      <c r="Z534" s="1" t="s">
        <v>2063</v>
      </c>
    </row>
    <row r="535" spans="1:26" hidden="1" x14ac:dyDescent="0.25">
      <c r="A535" s="1">
        <v>534</v>
      </c>
      <c r="B535" s="1">
        <v>154</v>
      </c>
      <c r="C535" s="1">
        <v>154</v>
      </c>
      <c r="D535" s="1" t="s">
        <v>1110</v>
      </c>
      <c r="E535" s="2">
        <v>6698497.3020000001</v>
      </c>
      <c r="F535" s="1" t="s">
        <v>1111</v>
      </c>
      <c r="G535" s="1" t="s">
        <v>2067</v>
      </c>
      <c r="H535" s="1" t="s">
        <v>2068</v>
      </c>
      <c r="I535" s="1">
        <v>24074</v>
      </c>
      <c r="J535" s="1" t="s">
        <v>1305</v>
      </c>
      <c r="K535" s="1" t="s">
        <v>2069</v>
      </c>
      <c r="L535" s="2">
        <v>85.566850000000002</v>
      </c>
      <c r="M535" s="2">
        <v>27.575659999999999</v>
      </c>
      <c r="N535" s="1">
        <v>554</v>
      </c>
      <c r="O535" s="2">
        <v>240076</v>
      </c>
      <c r="P535" s="1">
        <v>24</v>
      </c>
      <c r="Q535" s="1">
        <v>5</v>
      </c>
      <c r="R535" s="2">
        <v>6.6987199999999998</v>
      </c>
      <c r="S535" s="2">
        <v>240076</v>
      </c>
      <c r="T535" s="1" t="s">
        <v>1111</v>
      </c>
      <c r="U535" s="1" t="str">
        <f>VLOOKUP(T535,VOCAB!$A$2:$A$15,1,0)</f>
        <v>Kavrepalanchok</v>
      </c>
      <c r="V535" s="1" t="s">
        <v>1110</v>
      </c>
      <c r="W535" s="1" t="s">
        <v>160</v>
      </c>
      <c r="X535" s="1" t="s">
        <v>1116</v>
      </c>
      <c r="Y535" s="1" t="s">
        <v>2070</v>
      </c>
      <c r="Z535" s="1" t="s">
        <v>2068</v>
      </c>
    </row>
    <row r="536" spans="1:26" x14ac:dyDescent="0.25">
      <c r="A536" s="1">
        <v>535</v>
      </c>
      <c r="B536" s="1">
        <v>1611</v>
      </c>
      <c r="C536" s="1">
        <v>1611</v>
      </c>
      <c r="D536" s="1" t="s">
        <v>1189</v>
      </c>
      <c r="E536" s="2">
        <v>16135163.134</v>
      </c>
      <c r="F536" s="1" t="s">
        <v>1190</v>
      </c>
      <c r="G536" s="1" t="s">
        <v>2071</v>
      </c>
      <c r="H536" s="1" t="s">
        <v>2071</v>
      </c>
      <c r="I536" s="1">
        <v>47069</v>
      </c>
      <c r="J536" s="1" t="s">
        <v>2072</v>
      </c>
      <c r="K536" s="1" t="s">
        <v>2073</v>
      </c>
      <c r="L536" s="2">
        <v>83.65325</v>
      </c>
      <c r="M536" s="2">
        <v>27.575749999999999</v>
      </c>
      <c r="N536" s="1">
        <v>1303</v>
      </c>
      <c r="O536" s="2">
        <v>480068</v>
      </c>
      <c r="P536" s="1">
        <v>48</v>
      </c>
      <c r="Q536" s="1">
        <v>8</v>
      </c>
      <c r="R536" s="2">
        <v>112.37057</v>
      </c>
      <c r="S536" s="2">
        <v>480068</v>
      </c>
      <c r="T536" s="1" t="s">
        <v>1190</v>
      </c>
      <c r="U536" s="1" t="e">
        <f>VLOOKUP(T536,VOCAB!$A$2:$A$15,1,0)</f>
        <v>#N/A</v>
      </c>
      <c r="V536" s="1" t="s">
        <v>1189</v>
      </c>
      <c r="W536" s="1" t="s">
        <v>1195</v>
      </c>
      <c r="X536" s="1" t="s">
        <v>1196</v>
      </c>
      <c r="Y536" s="1" t="s">
        <v>2074</v>
      </c>
      <c r="Z536" s="1" t="s">
        <v>2075</v>
      </c>
    </row>
    <row r="537" spans="1:26" hidden="1" x14ac:dyDescent="0.25">
      <c r="A537" s="1">
        <v>536</v>
      </c>
      <c r="B537" s="1">
        <v>524</v>
      </c>
      <c r="C537" s="1">
        <v>524</v>
      </c>
      <c r="D537" s="1" t="s">
        <v>155</v>
      </c>
      <c r="E537" s="2">
        <v>29155268.528000001</v>
      </c>
      <c r="F537" s="1" t="s">
        <v>834</v>
      </c>
      <c r="G537" s="1" t="s">
        <v>2076</v>
      </c>
      <c r="H537" s="1" t="s">
        <v>2076</v>
      </c>
      <c r="I537" s="1">
        <v>21053</v>
      </c>
      <c r="J537" s="1" t="s">
        <v>1820</v>
      </c>
      <c r="K537" s="1" t="s">
        <v>2077</v>
      </c>
      <c r="L537" s="2">
        <v>86.273409999999998</v>
      </c>
      <c r="M537" s="2">
        <v>27.576339999999998</v>
      </c>
      <c r="N537" s="1">
        <v>365</v>
      </c>
      <c r="O537" s="2">
        <v>210053</v>
      </c>
      <c r="P537" s="1">
        <v>21</v>
      </c>
      <c r="Q537" s="1">
        <v>4</v>
      </c>
      <c r="R537" s="2">
        <v>29.153860000000002</v>
      </c>
      <c r="S537" s="2">
        <v>210053</v>
      </c>
      <c r="T537" s="1" t="s">
        <v>834</v>
      </c>
      <c r="U537" s="1" t="str">
        <f>VLOOKUP(T537,VOCAB!$A$2:$A$15,1,0)</f>
        <v>Ramechhap</v>
      </c>
      <c r="V537" s="1" t="s">
        <v>155</v>
      </c>
      <c r="W537" s="1" t="s">
        <v>160</v>
      </c>
      <c r="X537" s="1" t="s">
        <v>838</v>
      </c>
      <c r="Y537" s="1" t="s">
        <v>2078</v>
      </c>
      <c r="Z537" s="1" t="s">
        <v>2076</v>
      </c>
    </row>
    <row r="538" spans="1:26" hidden="1" x14ac:dyDescent="0.25">
      <c r="A538" s="1">
        <v>537</v>
      </c>
      <c r="B538" s="1">
        <v>601</v>
      </c>
      <c r="C538" s="1">
        <v>601</v>
      </c>
      <c r="D538" s="1" t="s">
        <v>723</v>
      </c>
      <c r="E538" s="2">
        <v>34214473.064000003</v>
      </c>
      <c r="F538" s="1" t="s">
        <v>724</v>
      </c>
      <c r="G538" s="1" t="s">
        <v>2079</v>
      </c>
      <c r="H538" s="1" t="s">
        <v>2079</v>
      </c>
      <c r="I538" s="1">
        <v>31022</v>
      </c>
      <c r="J538" s="1" t="s">
        <v>2080</v>
      </c>
      <c r="K538" s="1" t="s">
        <v>2081</v>
      </c>
      <c r="L538" s="2">
        <v>84.934039999999996</v>
      </c>
      <c r="M538" s="2">
        <v>27.576450000000001</v>
      </c>
      <c r="N538" s="1">
        <v>752</v>
      </c>
      <c r="O538" s="2">
        <v>310023</v>
      </c>
      <c r="P538" s="1">
        <v>31</v>
      </c>
      <c r="Q538" s="1">
        <v>6</v>
      </c>
      <c r="R538" s="2">
        <v>34.214849999999998</v>
      </c>
      <c r="S538" s="2">
        <v>310023</v>
      </c>
      <c r="T538" s="1" t="s">
        <v>724</v>
      </c>
      <c r="U538" s="1" t="str">
        <f>VLOOKUP(T538,VOCAB!$A$2:$A$15,1,0)</f>
        <v>Makwanpur</v>
      </c>
      <c r="V538" s="1" t="s">
        <v>723</v>
      </c>
      <c r="W538" s="1" t="s">
        <v>160</v>
      </c>
      <c r="X538" s="1" t="s">
        <v>728</v>
      </c>
      <c r="Y538" s="1" t="s">
        <v>2082</v>
      </c>
      <c r="Z538" s="1" t="s">
        <v>2079</v>
      </c>
    </row>
    <row r="539" spans="1:26" hidden="1" x14ac:dyDescent="0.25">
      <c r="A539" s="1">
        <v>538</v>
      </c>
      <c r="B539" s="1">
        <v>136</v>
      </c>
      <c r="C539" s="1">
        <v>136</v>
      </c>
      <c r="D539" s="1" t="s">
        <v>1110</v>
      </c>
      <c r="E539" s="2">
        <v>14984935.194</v>
      </c>
      <c r="F539" s="1" t="s">
        <v>1111</v>
      </c>
      <c r="G539" s="1" t="s">
        <v>2083</v>
      </c>
      <c r="H539" s="1" t="s">
        <v>2084</v>
      </c>
      <c r="I539" s="1">
        <v>24053</v>
      </c>
      <c r="J539" s="1" t="s">
        <v>1958</v>
      </c>
      <c r="K539" s="1" t="s">
        <v>2085</v>
      </c>
      <c r="L539" s="2">
        <v>85.621030000000005</v>
      </c>
      <c r="M539" s="2">
        <v>27.577369999999998</v>
      </c>
      <c r="N539" s="1">
        <v>505</v>
      </c>
      <c r="O539" s="2">
        <v>240019</v>
      </c>
      <c r="P539" s="1">
        <v>24</v>
      </c>
      <c r="Q539" s="1">
        <v>5</v>
      </c>
      <c r="R539" s="2">
        <v>71.450180000000003</v>
      </c>
      <c r="S539" s="2">
        <v>240019</v>
      </c>
      <c r="T539" s="1" t="s">
        <v>1111</v>
      </c>
      <c r="U539" s="1" t="str">
        <f>VLOOKUP(T539,VOCAB!$A$2:$A$15,1,0)</f>
        <v>Kavrepalanchok</v>
      </c>
      <c r="V539" s="1" t="s">
        <v>1110</v>
      </c>
      <c r="W539" s="1" t="s">
        <v>160</v>
      </c>
      <c r="X539" s="1" t="s">
        <v>1116</v>
      </c>
      <c r="Y539" s="1" t="s">
        <v>1857</v>
      </c>
      <c r="Z539" s="1" t="s">
        <v>1858</v>
      </c>
    </row>
    <row r="540" spans="1:26" hidden="1" x14ac:dyDescent="0.25">
      <c r="A540" s="1">
        <v>539</v>
      </c>
      <c r="B540" s="1">
        <v>127</v>
      </c>
      <c r="C540" s="1">
        <v>127</v>
      </c>
      <c r="D540" s="1" t="s">
        <v>1110</v>
      </c>
      <c r="E540" s="2">
        <v>23200524.588</v>
      </c>
      <c r="F540" s="1" t="s">
        <v>1111</v>
      </c>
      <c r="G540" s="1" t="s">
        <v>2086</v>
      </c>
      <c r="H540" s="1" t="s">
        <v>2086</v>
      </c>
      <c r="I540" s="1">
        <v>24046</v>
      </c>
      <c r="J540" s="1" t="s">
        <v>2087</v>
      </c>
      <c r="K540" s="1" t="s">
        <v>2088</v>
      </c>
      <c r="L540" s="2">
        <v>85.452160000000006</v>
      </c>
      <c r="M540" s="2">
        <v>27.579329999999999</v>
      </c>
      <c r="N540" s="1">
        <v>530</v>
      </c>
      <c r="O540" s="2">
        <v>240049</v>
      </c>
      <c r="P540" s="1">
        <v>24</v>
      </c>
      <c r="Q540" s="1">
        <v>5</v>
      </c>
      <c r="R540" s="2">
        <v>23.175730000000001</v>
      </c>
      <c r="S540" s="2">
        <v>240049</v>
      </c>
      <c r="T540" s="1" t="s">
        <v>1111</v>
      </c>
      <c r="U540" s="1" t="str">
        <f>VLOOKUP(T540,VOCAB!$A$2:$A$15,1,0)</f>
        <v>Kavrepalanchok</v>
      </c>
      <c r="V540" s="1" t="s">
        <v>1110</v>
      </c>
      <c r="W540" s="1" t="s">
        <v>160</v>
      </c>
      <c r="X540" s="1" t="s">
        <v>1116</v>
      </c>
      <c r="Y540" s="1" t="s">
        <v>1336</v>
      </c>
      <c r="Z540" s="1" t="s">
        <v>2086</v>
      </c>
    </row>
    <row r="541" spans="1:26" x14ac:dyDescent="0.25">
      <c r="A541" s="1">
        <v>540</v>
      </c>
      <c r="B541" s="1">
        <v>624</v>
      </c>
      <c r="C541" s="1">
        <v>624</v>
      </c>
      <c r="D541" s="1" t="s">
        <v>723</v>
      </c>
      <c r="E541" s="2">
        <v>19256313.741</v>
      </c>
      <c r="F541" s="1" t="s">
        <v>1265</v>
      </c>
      <c r="G541" s="1" t="s">
        <v>2089</v>
      </c>
      <c r="H541" s="1" t="s">
        <v>2090</v>
      </c>
      <c r="I541" s="1">
        <v>35003</v>
      </c>
      <c r="J541" s="1" t="s">
        <v>2091</v>
      </c>
      <c r="K541" s="1" t="s">
        <v>2092</v>
      </c>
      <c r="L541" s="2">
        <v>84.508210000000005</v>
      </c>
      <c r="M541" s="2">
        <v>27.57967</v>
      </c>
      <c r="N541" s="1">
        <v>787</v>
      </c>
      <c r="O541" s="2">
        <v>350033</v>
      </c>
      <c r="P541" s="1">
        <v>35</v>
      </c>
      <c r="Q541" s="1">
        <v>6</v>
      </c>
      <c r="R541" s="2">
        <v>68.674679999999995</v>
      </c>
      <c r="S541" s="2">
        <v>350033</v>
      </c>
      <c r="T541" s="1" t="s">
        <v>1265</v>
      </c>
      <c r="U541" s="1" t="e">
        <f>VLOOKUP(T541,VOCAB!$A$2:$A$15,1,0)</f>
        <v>#N/A</v>
      </c>
      <c r="V541" s="1" t="s">
        <v>723</v>
      </c>
      <c r="W541" s="1" t="s">
        <v>160</v>
      </c>
      <c r="X541" s="1" t="s">
        <v>1269</v>
      </c>
      <c r="Y541" s="1" t="s">
        <v>2093</v>
      </c>
      <c r="Z541" s="1" t="s">
        <v>2094</v>
      </c>
    </row>
    <row r="542" spans="1:26" x14ac:dyDescent="0.25">
      <c r="A542" s="1">
        <v>541</v>
      </c>
      <c r="B542" s="1">
        <v>1574</v>
      </c>
      <c r="C542" s="1">
        <v>1574</v>
      </c>
      <c r="D542" s="1" t="s">
        <v>1189</v>
      </c>
      <c r="E542" s="2">
        <v>16147425.73</v>
      </c>
      <c r="F542" s="1" t="s">
        <v>1190</v>
      </c>
      <c r="G542" s="1" t="s">
        <v>2095</v>
      </c>
      <c r="H542" s="1" t="s">
        <v>2095</v>
      </c>
      <c r="I542" s="1">
        <v>47032</v>
      </c>
      <c r="J542" s="1" t="s">
        <v>2096</v>
      </c>
      <c r="K542" s="1" t="s">
        <v>2097</v>
      </c>
      <c r="L542" s="2">
        <v>84.055880000000002</v>
      </c>
      <c r="M542" s="2">
        <v>27.581140000000001</v>
      </c>
      <c r="N542" s="1">
        <v>1283</v>
      </c>
      <c r="O542" s="2">
        <v>480043</v>
      </c>
      <c r="P542" s="1">
        <v>48</v>
      </c>
      <c r="Q542" s="1">
        <v>8</v>
      </c>
      <c r="R542" s="2">
        <v>69.896339999999995</v>
      </c>
      <c r="S542" s="2">
        <v>480043</v>
      </c>
      <c r="T542" s="1" t="s">
        <v>1190</v>
      </c>
      <c r="U542" s="1" t="e">
        <f>VLOOKUP(T542,VOCAB!$A$2:$A$15,1,0)</f>
        <v>#N/A</v>
      </c>
      <c r="V542" s="1" t="s">
        <v>1189</v>
      </c>
      <c r="W542" s="1" t="s">
        <v>1195</v>
      </c>
      <c r="X542" s="1" t="s">
        <v>1196</v>
      </c>
      <c r="Y542" s="1" t="s">
        <v>2037</v>
      </c>
      <c r="Z542" s="1" t="s">
        <v>2038</v>
      </c>
    </row>
    <row r="543" spans="1:26" hidden="1" x14ac:dyDescent="0.25">
      <c r="A543" s="1">
        <v>542</v>
      </c>
      <c r="B543" s="1">
        <v>605</v>
      </c>
      <c r="C543" s="1">
        <v>605</v>
      </c>
      <c r="D543" s="1" t="s">
        <v>723</v>
      </c>
      <c r="E543" s="2">
        <v>21361566.649</v>
      </c>
      <c r="F543" s="1" t="s">
        <v>724</v>
      </c>
      <c r="G543" s="1" t="s">
        <v>2098</v>
      </c>
      <c r="H543" s="1" t="s">
        <v>2098</v>
      </c>
      <c r="I543" s="1">
        <v>31025</v>
      </c>
      <c r="J543" s="1" t="s">
        <v>2099</v>
      </c>
      <c r="K543" s="1" t="s">
        <v>2100</v>
      </c>
      <c r="L543" s="2">
        <v>85.17304</v>
      </c>
      <c r="M543" s="2">
        <v>27.58145</v>
      </c>
      <c r="N543" s="1">
        <v>756</v>
      </c>
      <c r="O543" s="2">
        <v>310027</v>
      </c>
      <c r="P543" s="1">
        <v>31</v>
      </c>
      <c r="Q543" s="1">
        <v>6</v>
      </c>
      <c r="R543" s="2">
        <v>21.362030000000001</v>
      </c>
      <c r="S543" s="2">
        <v>310027</v>
      </c>
      <c r="T543" s="1" t="s">
        <v>724</v>
      </c>
      <c r="U543" s="1" t="str">
        <f>VLOOKUP(T543,VOCAB!$A$2:$A$15,1,0)</f>
        <v>Makwanpur</v>
      </c>
      <c r="V543" s="1" t="s">
        <v>723</v>
      </c>
      <c r="W543" s="1" t="s">
        <v>160</v>
      </c>
      <c r="X543" s="1" t="s">
        <v>728</v>
      </c>
      <c r="Y543" s="1" t="s">
        <v>1752</v>
      </c>
      <c r="Z543" s="1" t="s">
        <v>2098</v>
      </c>
    </row>
    <row r="544" spans="1:26" x14ac:dyDescent="0.25">
      <c r="A544" s="1">
        <v>543</v>
      </c>
      <c r="B544" s="1">
        <v>649</v>
      </c>
      <c r="C544" s="1">
        <v>649</v>
      </c>
      <c r="D544" s="1" t="s">
        <v>723</v>
      </c>
      <c r="E544" s="2">
        <v>30434301.697000001</v>
      </c>
      <c r="F544" s="1" t="s">
        <v>1265</v>
      </c>
      <c r="G544" s="1" t="s">
        <v>2101</v>
      </c>
      <c r="H544" s="1" t="s">
        <v>2101</v>
      </c>
      <c r="I544" s="1">
        <v>35026</v>
      </c>
      <c r="J544" s="1" t="s">
        <v>2102</v>
      </c>
      <c r="K544" s="1" t="s">
        <v>2103</v>
      </c>
      <c r="L544" s="2">
        <v>84.213729999999998</v>
      </c>
      <c r="M544" s="2">
        <v>27.58183</v>
      </c>
      <c r="N544" s="1">
        <v>780</v>
      </c>
      <c r="O544" s="2">
        <v>350016</v>
      </c>
      <c r="P544" s="1">
        <v>35</v>
      </c>
      <c r="Q544" s="1">
        <v>6</v>
      </c>
      <c r="R544" s="2">
        <v>72.678200000000004</v>
      </c>
      <c r="S544" s="2">
        <v>350016</v>
      </c>
      <c r="T544" s="1" t="s">
        <v>1265</v>
      </c>
      <c r="U544" s="1" t="e">
        <f>VLOOKUP(T544,VOCAB!$A$2:$A$15,1,0)</f>
        <v>#N/A</v>
      </c>
      <c r="V544" s="1" t="s">
        <v>723</v>
      </c>
      <c r="W544" s="1" t="s">
        <v>160</v>
      </c>
      <c r="X544" s="1" t="s">
        <v>1269</v>
      </c>
      <c r="Y544" s="1" t="s">
        <v>2061</v>
      </c>
      <c r="Z544" s="1" t="s">
        <v>2062</v>
      </c>
    </row>
    <row r="545" spans="1:26" x14ac:dyDescent="0.25">
      <c r="A545" s="1">
        <v>544</v>
      </c>
      <c r="B545" s="1">
        <v>641</v>
      </c>
      <c r="C545" s="1">
        <v>641</v>
      </c>
      <c r="D545" s="1" t="s">
        <v>723</v>
      </c>
      <c r="E545" s="2">
        <v>16977557.820999999</v>
      </c>
      <c r="F545" s="1" t="s">
        <v>1265</v>
      </c>
      <c r="G545" s="1" t="s">
        <v>2104</v>
      </c>
      <c r="H545" s="1" t="s">
        <v>2104</v>
      </c>
      <c r="I545" s="1">
        <v>35019</v>
      </c>
      <c r="J545" s="1" t="s">
        <v>2105</v>
      </c>
      <c r="K545" s="1" t="s">
        <v>2106</v>
      </c>
      <c r="L545" s="2">
        <v>84.600319999999996</v>
      </c>
      <c r="M545" s="2">
        <v>27.58192</v>
      </c>
      <c r="N545" s="1">
        <v>784</v>
      </c>
      <c r="O545" s="2">
        <v>350021</v>
      </c>
      <c r="P545" s="1">
        <v>35</v>
      </c>
      <c r="Q545" s="1">
        <v>6</v>
      </c>
      <c r="R545" s="2">
        <v>85.555369999999996</v>
      </c>
      <c r="S545" s="2">
        <v>350021</v>
      </c>
      <c r="T545" s="1" t="s">
        <v>1265</v>
      </c>
      <c r="U545" s="1" t="e">
        <f>VLOOKUP(T545,VOCAB!$A$2:$A$15,1,0)</f>
        <v>#N/A</v>
      </c>
      <c r="V545" s="1" t="s">
        <v>723</v>
      </c>
      <c r="W545" s="1" t="s">
        <v>160</v>
      </c>
      <c r="X545" s="1" t="s">
        <v>1269</v>
      </c>
      <c r="Y545" s="1" t="s">
        <v>2045</v>
      </c>
      <c r="Z545" s="1" t="s">
        <v>2046</v>
      </c>
    </row>
    <row r="546" spans="1:26" hidden="1" x14ac:dyDescent="0.25">
      <c r="A546" s="1">
        <v>545</v>
      </c>
      <c r="B546" s="1">
        <v>572</v>
      </c>
      <c r="C546" s="1">
        <v>572</v>
      </c>
      <c r="D546" s="1" t="s">
        <v>155</v>
      </c>
      <c r="E546" s="2">
        <v>21256141.713</v>
      </c>
      <c r="F546" s="1" t="s">
        <v>1718</v>
      </c>
      <c r="G546" s="1" t="s">
        <v>2107</v>
      </c>
      <c r="H546" s="1" t="s">
        <v>2108</v>
      </c>
      <c r="I546" s="1">
        <v>22045</v>
      </c>
      <c r="J546" s="1" t="s">
        <v>2109</v>
      </c>
      <c r="K546" s="1" t="s">
        <v>2110</v>
      </c>
      <c r="L546" s="2">
        <v>86.011939999999996</v>
      </c>
      <c r="M546" s="2">
        <v>27.582630000000002</v>
      </c>
      <c r="N546" s="1">
        <v>412</v>
      </c>
      <c r="O546" s="2">
        <v>220046</v>
      </c>
      <c r="P546" s="1">
        <v>22</v>
      </c>
      <c r="Q546" s="1">
        <v>4</v>
      </c>
      <c r="R546" s="2">
        <v>21.256170000000001</v>
      </c>
      <c r="S546" s="2">
        <v>220046</v>
      </c>
      <c r="T546" s="1" t="s">
        <v>1718</v>
      </c>
      <c r="U546" s="1" t="str">
        <f>VLOOKUP(T546,VOCAB!$A$2:$A$15,1,0)</f>
        <v>Dolakha</v>
      </c>
      <c r="V546" s="1" t="s">
        <v>155</v>
      </c>
      <c r="W546" s="1" t="s">
        <v>160</v>
      </c>
      <c r="X546" s="1" t="s">
        <v>1723</v>
      </c>
      <c r="Y546" s="1" t="s">
        <v>2111</v>
      </c>
      <c r="Z546" s="1" t="s">
        <v>2108</v>
      </c>
    </row>
    <row r="547" spans="1:26" x14ac:dyDescent="0.25">
      <c r="A547" s="1">
        <v>546</v>
      </c>
      <c r="B547" s="1">
        <v>730</v>
      </c>
      <c r="C547" s="1">
        <v>730</v>
      </c>
      <c r="D547" s="1" t="s">
        <v>25</v>
      </c>
      <c r="E547" s="2">
        <v>155144725.627</v>
      </c>
      <c r="F547" s="1" t="s">
        <v>610</v>
      </c>
      <c r="G547" s="1" t="s">
        <v>2112</v>
      </c>
      <c r="H547" s="1" t="s">
        <v>2113</v>
      </c>
      <c r="I547" s="1">
        <v>9032</v>
      </c>
      <c r="J547" s="1" t="s">
        <v>2114</v>
      </c>
      <c r="K547" s="1" t="s">
        <v>2115</v>
      </c>
      <c r="L547" s="2">
        <v>87.055530000000005</v>
      </c>
      <c r="M547" s="2">
        <v>27.582730000000002</v>
      </c>
      <c r="N547" s="1">
        <v>56</v>
      </c>
      <c r="O547" s="2">
        <v>90033</v>
      </c>
      <c r="P547" s="1">
        <v>9</v>
      </c>
      <c r="Q547" s="1">
        <v>2</v>
      </c>
      <c r="R547" s="2">
        <v>155.14388</v>
      </c>
      <c r="S547" s="2">
        <v>90033</v>
      </c>
      <c r="T547" s="1" t="s">
        <v>610</v>
      </c>
      <c r="U547" s="1" t="e">
        <f>VLOOKUP(T547,VOCAB!$A$2:$A$15,1,0)</f>
        <v>#N/A</v>
      </c>
      <c r="V547" s="1" t="s">
        <v>25</v>
      </c>
      <c r="W547" s="1" t="s">
        <v>31</v>
      </c>
      <c r="X547" s="1" t="s">
        <v>615</v>
      </c>
      <c r="Y547" s="1" t="s">
        <v>810</v>
      </c>
      <c r="Z547" s="1" t="s">
        <v>2113</v>
      </c>
    </row>
    <row r="548" spans="1:26" hidden="1" x14ac:dyDescent="0.25">
      <c r="A548" s="1">
        <v>547</v>
      </c>
      <c r="B548" s="1">
        <v>490</v>
      </c>
      <c r="C548" s="1">
        <v>490</v>
      </c>
      <c r="D548" s="1" t="s">
        <v>155</v>
      </c>
      <c r="E548" s="2">
        <v>36720845.997000001</v>
      </c>
      <c r="F548" s="1" t="s">
        <v>834</v>
      </c>
      <c r="G548" s="1" t="s">
        <v>2116</v>
      </c>
      <c r="H548" s="1" t="s">
        <v>2117</v>
      </c>
      <c r="I548" s="1">
        <v>21019</v>
      </c>
      <c r="J548" s="1" t="s">
        <v>2078</v>
      </c>
      <c r="K548" s="1" t="s">
        <v>2118</v>
      </c>
      <c r="L548" s="2">
        <v>85.915490000000005</v>
      </c>
      <c r="M548" s="2">
        <v>27.584119999999999</v>
      </c>
      <c r="N548" s="1">
        <v>337</v>
      </c>
      <c r="O548" s="2">
        <v>210019</v>
      </c>
      <c r="P548" s="1">
        <v>21</v>
      </c>
      <c r="Q548" s="1">
        <v>4</v>
      </c>
      <c r="R548" s="2">
        <v>36.720590000000001</v>
      </c>
      <c r="S548" s="2">
        <v>210019</v>
      </c>
      <c r="T548" s="1" t="s">
        <v>834</v>
      </c>
      <c r="U548" s="1" t="str">
        <f>VLOOKUP(T548,VOCAB!$A$2:$A$15,1,0)</f>
        <v>Ramechhap</v>
      </c>
      <c r="V548" s="1" t="s">
        <v>155</v>
      </c>
      <c r="W548" s="1" t="s">
        <v>160</v>
      </c>
      <c r="X548" s="1" t="s">
        <v>838</v>
      </c>
      <c r="Y548" s="1" t="s">
        <v>2119</v>
      </c>
      <c r="Z548" s="1" t="s">
        <v>2117</v>
      </c>
    </row>
    <row r="549" spans="1:26" x14ac:dyDescent="0.25">
      <c r="A549" s="1">
        <v>548</v>
      </c>
      <c r="B549" s="1">
        <v>652</v>
      </c>
      <c r="C549" s="1">
        <v>652</v>
      </c>
      <c r="D549" s="1" t="s">
        <v>723</v>
      </c>
      <c r="E549" s="2">
        <v>18409846.829</v>
      </c>
      <c r="F549" s="1" t="s">
        <v>1265</v>
      </c>
      <c r="G549" s="1" t="s">
        <v>2120</v>
      </c>
      <c r="H549" s="1" t="s">
        <v>2120</v>
      </c>
      <c r="I549" s="1">
        <v>35030</v>
      </c>
      <c r="J549" s="1" t="s">
        <v>2121</v>
      </c>
      <c r="K549" s="1" t="s">
        <v>2122</v>
      </c>
      <c r="L549" s="2">
        <v>84.360240000000005</v>
      </c>
      <c r="M549" s="2">
        <v>27.58426</v>
      </c>
      <c r="N549" s="1">
        <v>774</v>
      </c>
      <c r="O549" s="2">
        <v>350005</v>
      </c>
      <c r="P549" s="1">
        <v>35</v>
      </c>
      <c r="Q549" s="1">
        <v>6</v>
      </c>
      <c r="R549" s="2">
        <v>239.13695000000001</v>
      </c>
      <c r="S549" s="2">
        <v>350005</v>
      </c>
      <c r="T549" s="1" t="s">
        <v>1265</v>
      </c>
      <c r="U549" s="1" t="e">
        <f>VLOOKUP(T549,VOCAB!$A$2:$A$15,1,0)</f>
        <v>#N/A</v>
      </c>
      <c r="V549" s="1" t="s">
        <v>723</v>
      </c>
      <c r="W549" s="1" t="s">
        <v>160</v>
      </c>
      <c r="X549" s="1" t="s">
        <v>1269</v>
      </c>
      <c r="Y549" s="1" t="s">
        <v>2123</v>
      </c>
      <c r="Z549" s="1" t="s">
        <v>2124</v>
      </c>
    </row>
    <row r="550" spans="1:26" hidden="1" x14ac:dyDescent="0.25">
      <c r="A550" s="1">
        <v>549</v>
      </c>
      <c r="B550" s="1">
        <v>111</v>
      </c>
      <c r="C550" s="1">
        <v>111</v>
      </c>
      <c r="D550" s="1" t="s">
        <v>1110</v>
      </c>
      <c r="E550" s="2">
        <v>13253872.306</v>
      </c>
      <c r="F550" s="1" t="s">
        <v>1111</v>
      </c>
      <c r="G550" s="1" t="s">
        <v>2125</v>
      </c>
      <c r="H550" s="1" t="s">
        <v>2126</v>
      </c>
      <c r="I550" s="1">
        <v>24031</v>
      </c>
      <c r="J550" s="1" t="s">
        <v>1117</v>
      </c>
      <c r="K550" s="1" t="s">
        <v>2127</v>
      </c>
      <c r="L550" s="2">
        <v>85.775790000000001</v>
      </c>
      <c r="M550" s="2">
        <v>27.585460000000001</v>
      </c>
      <c r="N550" s="1">
        <v>517</v>
      </c>
      <c r="O550" s="2">
        <v>240033</v>
      </c>
      <c r="P550" s="1">
        <v>24</v>
      </c>
      <c r="Q550" s="1">
        <v>5</v>
      </c>
      <c r="R550" s="2">
        <v>13.253740000000001</v>
      </c>
      <c r="S550" s="2">
        <v>240033</v>
      </c>
      <c r="T550" s="1" t="s">
        <v>1111</v>
      </c>
      <c r="U550" s="1" t="str">
        <f>VLOOKUP(T550,VOCAB!$A$2:$A$15,1,0)</f>
        <v>Kavrepalanchok</v>
      </c>
      <c r="V550" s="1" t="s">
        <v>1110</v>
      </c>
      <c r="W550" s="1" t="s">
        <v>160</v>
      </c>
      <c r="X550" s="1" t="s">
        <v>1116</v>
      </c>
      <c r="Y550" s="1" t="s">
        <v>1653</v>
      </c>
      <c r="Z550" s="1" t="s">
        <v>2126</v>
      </c>
    </row>
    <row r="551" spans="1:26" hidden="1" x14ac:dyDescent="0.25">
      <c r="A551" s="1">
        <v>550</v>
      </c>
      <c r="B551" s="1">
        <v>570</v>
      </c>
      <c r="C551" s="1">
        <v>570</v>
      </c>
      <c r="D551" s="1" t="s">
        <v>155</v>
      </c>
      <c r="E551" s="2">
        <v>16956620.607999999</v>
      </c>
      <c r="F551" s="1" t="s">
        <v>1718</v>
      </c>
      <c r="G551" s="1" t="s">
        <v>2128</v>
      </c>
      <c r="H551" s="1" t="s">
        <v>2128</v>
      </c>
      <c r="I551" s="1">
        <v>22042</v>
      </c>
      <c r="J551" s="1" t="s">
        <v>2030</v>
      </c>
      <c r="K551" s="1" t="s">
        <v>2129</v>
      </c>
      <c r="L551" s="2">
        <v>86.063910000000007</v>
      </c>
      <c r="M551" s="2">
        <v>27.585529999999999</v>
      </c>
      <c r="N551" s="1">
        <v>410</v>
      </c>
      <c r="O551" s="2">
        <v>220044</v>
      </c>
      <c r="P551" s="1">
        <v>22</v>
      </c>
      <c r="Q551" s="1">
        <v>4</v>
      </c>
      <c r="R551" s="2">
        <v>16.95646</v>
      </c>
      <c r="S551" s="2">
        <v>220044</v>
      </c>
      <c r="T551" s="1" t="s">
        <v>1718</v>
      </c>
      <c r="U551" s="1" t="str">
        <f>VLOOKUP(T551,VOCAB!$A$2:$A$15,1,0)</f>
        <v>Dolakha</v>
      </c>
      <c r="V551" s="1" t="s">
        <v>155</v>
      </c>
      <c r="W551" s="1" t="s">
        <v>160</v>
      </c>
      <c r="X551" s="1" t="s">
        <v>1723</v>
      </c>
      <c r="Y551" s="1" t="s">
        <v>2130</v>
      </c>
      <c r="Z551" s="1" t="s">
        <v>2128</v>
      </c>
    </row>
    <row r="552" spans="1:26" hidden="1" x14ac:dyDescent="0.25">
      <c r="A552" s="1">
        <v>551</v>
      </c>
      <c r="B552" s="1">
        <v>143</v>
      </c>
      <c r="C552" s="1">
        <v>143</v>
      </c>
      <c r="D552" s="1" t="s">
        <v>1110</v>
      </c>
      <c r="E552" s="2">
        <v>31739775.925000001</v>
      </c>
      <c r="F552" s="1" t="s">
        <v>1111</v>
      </c>
      <c r="G552" s="1" t="s">
        <v>2131</v>
      </c>
      <c r="H552" s="1" t="s">
        <v>2132</v>
      </c>
      <c r="I552" s="1">
        <v>24061</v>
      </c>
      <c r="J552" s="1" t="s">
        <v>2133</v>
      </c>
      <c r="K552" s="1" t="s">
        <v>2134</v>
      </c>
      <c r="L552" s="2">
        <v>85.521609999999995</v>
      </c>
      <c r="M552" s="2">
        <v>27.585799999999999</v>
      </c>
      <c r="N552" s="1">
        <v>544</v>
      </c>
      <c r="O552" s="2">
        <v>240065</v>
      </c>
      <c r="P552" s="1">
        <v>24</v>
      </c>
      <c r="Q552" s="1">
        <v>5</v>
      </c>
      <c r="R552" s="2">
        <v>31.565660000000001</v>
      </c>
      <c r="S552" s="2">
        <v>240065</v>
      </c>
      <c r="T552" s="1" t="s">
        <v>1111</v>
      </c>
      <c r="U552" s="1" t="str">
        <f>VLOOKUP(T552,VOCAB!$A$2:$A$15,1,0)</f>
        <v>Kavrepalanchok</v>
      </c>
      <c r="V552" s="1" t="s">
        <v>1110</v>
      </c>
      <c r="W552" s="1" t="s">
        <v>160</v>
      </c>
      <c r="X552" s="1" t="s">
        <v>1116</v>
      </c>
      <c r="Y552" s="1" t="s">
        <v>2135</v>
      </c>
      <c r="Z552" s="1" t="s">
        <v>2132</v>
      </c>
    </row>
    <row r="553" spans="1:26" x14ac:dyDescent="0.25">
      <c r="A553" s="1">
        <v>552</v>
      </c>
      <c r="B553" s="1">
        <v>660</v>
      </c>
      <c r="C553" s="1">
        <v>660</v>
      </c>
      <c r="D553" s="1" t="s">
        <v>723</v>
      </c>
      <c r="E553" s="2">
        <v>14163600.450999999</v>
      </c>
      <c r="F553" s="1" t="s">
        <v>1265</v>
      </c>
      <c r="G553" s="1" t="s">
        <v>2136</v>
      </c>
      <c r="H553" s="1" t="s">
        <v>2137</v>
      </c>
      <c r="I553" s="1">
        <v>35038</v>
      </c>
      <c r="J553" s="1" t="s">
        <v>2138</v>
      </c>
      <c r="K553" s="1" t="s">
        <v>2139</v>
      </c>
      <c r="L553" s="2">
        <v>84.274199999999993</v>
      </c>
      <c r="M553" s="2">
        <v>27.58633</v>
      </c>
      <c r="N553" s="1">
        <v>780</v>
      </c>
      <c r="O553" s="2">
        <v>350016</v>
      </c>
      <c r="P553" s="1">
        <v>35</v>
      </c>
      <c r="Q553" s="1">
        <v>6</v>
      </c>
      <c r="R553" s="2">
        <v>72.678200000000004</v>
      </c>
      <c r="S553" s="2">
        <v>350016</v>
      </c>
      <c r="T553" s="1" t="s">
        <v>1265</v>
      </c>
      <c r="U553" s="1" t="e">
        <f>VLOOKUP(T553,VOCAB!$A$2:$A$15,1,0)</f>
        <v>#N/A</v>
      </c>
      <c r="V553" s="1" t="s">
        <v>723</v>
      </c>
      <c r="W553" s="1" t="s">
        <v>160</v>
      </c>
      <c r="X553" s="1" t="s">
        <v>1269</v>
      </c>
      <c r="Y553" s="1" t="s">
        <v>2061</v>
      </c>
      <c r="Z553" s="1" t="s">
        <v>2062</v>
      </c>
    </row>
    <row r="554" spans="1:26" x14ac:dyDescent="0.25">
      <c r="A554" s="1">
        <v>553</v>
      </c>
      <c r="B554" s="1">
        <v>1599</v>
      </c>
      <c r="C554" s="1">
        <v>1599</v>
      </c>
      <c r="D554" s="1" t="s">
        <v>1189</v>
      </c>
      <c r="E554" s="2">
        <v>29470599.578000002</v>
      </c>
      <c r="F554" s="1" t="s">
        <v>1190</v>
      </c>
      <c r="G554" s="1" t="s">
        <v>2140</v>
      </c>
      <c r="H554" s="1" t="s">
        <v>2140</v>
      </c>
      <c r="I554" s="1">
        <v>47057</v>
      </c>
      <c r="J554" s="1" t="s">
        <v>2141</v>
      </c>
      <c r="K554" s="1" t="s">
        <v>2142</v>
      </c>
      <c r="L554" s="2">
        <v>83.697710000000001</v>
      </c>
      <c r="M554" s="2">
        <v>27.58681</v>
      </c>
      <c r="N554" s="1">
        <v>1294</v>
      </c>
      <c r="O554" s="2">
        <v>480057</v>
      </c>
      <c r="P554" s="1">
        <v>48</v>
      </c>
      <c r="Q554" s="1">
        <v>8</v>
      </c>
      <c r="R554" s="2">
        <v>29.470289999999999</v>
      </c>
      <c r="S554" s="2">
        <v>480057</v>
      </c>
      <c r="T554" s="1" t="s">
        <v>1190</v>
      </c>
      <c r="U554" s="1" t="e">
        <f>VLOOKUP(T554,VOCAB!$A$2:$A$15,1,0)</f>
        <v>#N/A</v>
      </c>
      <c r="V554" s="1" t="s">
        <v>1189</v>
      </c>
      <c r="W554" s="1" t="s">
        <v>1195</v>
      </c>
      <c r="X554" s="1" t="s">
        <v>1196</v>
      </c>
      <c r="Y554" s="1" t="s">
        <v>2143</v>
      </c>
      <c r="Z554" s="1" t="s">
        <v>2140</v>
      </c>
    </row>
    <row r="555" spans="1:26" hidden="1" x14ac:dyDescent="0.25">
      <c r="A555" s="1">
        <v>554</v>
      </c>
      <c r="B555" s="1">
        <v>531</v>
      </c>
      <c r="C555" s="1">
        <v>531</v>
      </c>
      <c r="D555" s="1" t="s">
        <v>155</v>
      </c>
      <c r="E555" s="2">
        <v>10477661.591</v>
      </c>
      <c r="F555" s="1" t="s">
        <v>1718</v>
      </c>
      <c r="G555" s="1" t="s">
        <v>2144</v>
      </c>
      <c r="H555" s="1" t="s">
        <v>2144</v>
      </c>
      <c r="I555" s="1">
        <v>22005</v>
      </c>
      <c r="J555" s="1" t="s">
        <v>2145</v>
      </c>
      <c r="K555" s="1" t="s">
        <v>2146</v>
      </c>
      <c r="L555" s="2">
        <v>86.095110000000005</v>
      </c>
      <c r="M555" s="2">
        <v>27.58699</v>
      </c>
      <c r="N555" s="1">
        <v>372</v>
      </c>
      <c r="O555" s="2">
        <v>220005</v>
      </c>
      <c r="P555" s="1">
        <v>22</v>
      </c>
      <c r="Q555" s="1">
        <v>4</v>
      </c>
      <c r="R555" s="2">
        <v>10.477869999999999</v>
      </c>
      <c r="S555" s="2">
        <v>220005</v>
      </c>
      <c r="T555" s="1" t="s">
        <v>1718</v>
      </c>
      <c r="U555" s="1" t="str">
        <f>VLOOKUP(T555,VOCAB!$A$2:$A$15,1,0)</f>
        <v>Dolakha</v>
      </c>
      <c r="V555" s="1" t="s">
        <v>155</v>
      </c>
      <c r="W555" s="1" t="s">
        <v>160</v>
      </c>
      <c r="X555" s="1" t="s">
        <v>1723</v>
      </c>
      <c r="Y555" s="1" t="s">
        <v>2147</v>
      </c>
      <c r="Z555" s="1" t="s">
        <v>2144</v>
      </c>
    </row>
    <row r="556" spans="1:26" hidden="1" x14ac:dyDescent="0.25">
      <c r="A556" s="1">
        <v>555</v>
      </c>
      <c r="B556" s="1">
        <v>187</v>
      </c>
      <c r="C556" s="1">
        <v>187</v>
      </c>
      <c r="D556" s="1" t="s">
        <v>1110</v>
      </c>
      <c r="E556" s="2">
        <v>16475759.351</v>
      </c>
      <c r="F556" s="1" t="s">
        <v>1444</v>
      </c>
      <c r="G556" s="1" t="s">
        <v>2148</v>
      </c>
      <c r="H556" s="1" t="s">
        <v>2148</v>
      </c>
      <c r="I556" s="1">
        <v>25019</v>
      </c>
      <c r="J556" s="1" t="s">
        <v>1732</v>
      </c>
      <c r="K556" s="1" t="s">
        <v>2149</v>
      </c>
      <c r="L556" s="2">
        <v>85.380870000000002</v>
      </c>
      <c r="M556" s="2">
        <v>27.587140000000002</v>
      </c>
      <c r="N556" s="1">
        <v>580</v>
      </c>
      <c r="O556" s="2">
        <v>250019</v>
      </c>
      <c r="P556" s="1">
        <v>25</v>
      </c>
      <c r="Q556" s="1">
        <v>5</v>
      </c>
      <c r="R556" s="2">
        <v>35.021070000000002</v>
      </c>
      <c r="S556" s="2">
        <v>250019</v>
      </c>
      <c r="T556" s="1" t="s">
        <v>1444</v>
      </c>
      <c r="U556" s="1" t="str">
        <f>VLOOKUP(T556,VOCAB!$A$2:$A$15,1,0)</f>
        <v>Lalitpur</v>
      </c>
      <c r="V556" s="1" t="s">
        <v>1110</v>
      </c>
      <c r="W556" s="1" t="s">
        <v>160</v>
      </c>
      <c r="X556" s="1" t="s">
        <v>1448</v>
      </c>
      <c r="Y556" s="1" t="s">
        <v>2150</v>
      </c>
      <c r="Z556" s="1" t="s">
        <v>2151</v>
      </c>
    </row>
    <row r="557" spans="1:26" x14ac:dyDescent="0.25">
      <c r="A557" s="1">
        <v>556</v>
      </c>
      <c r="B557" s="1">
        <v>798</v>
      </c>
      <c r="C557" s="1">
        <v>798</v>
      </c>
      <c r="D557" s="1" t="s">
        <v>67</v>
      </c>
      <c r="E557" s="2">
        <v>45309117.504000001</v>
      </c>
      <c r="F557" s="1" t="s">
        <v>1076</v>
      </c>
      <c r="G557" s="1" t="s">
        <v>2152</v>
      </c>
      <c r="H557" s="1" t="s">
        <v>2152</v>
      </c>
      <c r="I557" s="1">
        <v>11003</v>
      </c>
      <c r="J557" s="1" t="s">
        <v>1346</v>
      </c>
      <c r="K557" s="1" t="s">
        <v>2153</v>
      </c>
      <c r="L557" s="2">
        <v>86.465680000000006</v>
      </c>
      <c r="M557" s="2">
        <v>27.587340000000001</v>
      </c>
      <c r="N557" s="1">
        <v>116</v>
      </c>
      <c r="O557" s="2">
        <v>110004</v>
      </c>
      <c r="P557" s="1">
        <v>11</v>
      </c>
      <c r="Q557" s="1">
        <v>3</v>
      </c>
      <c r="R557" s="2">
        <v>45.308819999999997</v>
      </c>
      <c r="S557" s="2">
        <v>110004</v>
      </c>
      <c r="T557" s="1" t="s">
        <v>1076</v>
      </c>
      <c r="U557" s="1" t="e">
        <f>VLOOKUP(T557,VOCAB!$A$2:$A$15,1,0)</f>
        <v>#N/A</v>
      </c>
      <c r="V557" s="1" t="s">
        <v>67</v>
      </c>
      <c r="W557" s="1" t="s">
        <v>31</v>
      </c>
      <c r="X557" s="1" t="s">
        <v>1081</v>
      </c>
      <c r="Y557" s="1" t="s">
        <v>2154</v>
      </c>
      <c r="Z557" s="1" t="s">
        <v>2152</v>
      </c>
    </row>
    <row r="558" spans="1:26" hidden="1" x14ac:dyDescent="0.25">
      <c r="A558" s="1">
        <v>557</v>
      </c>
      <c r="B558" s="1">
        <v>615</v>
      </c>
      <c r="C558" s="1">
        <v>615</v>
      </c>
      <c r="D558" s="1" t="s">
        <v>723</v>
      </c>
      <c r="E558" s="2">
        <v>48858547.171999998</v>
      </c>
      <c r="F558" s="1" t="s">
        <v>724</v>
      </c>
      <c r="G558" s="1" t="s">
        <v>2155</v>
      </c>
      <c r="H558" s="1" t="s">
        <v>2155</v>
      </c>
      <c r="I558" s="1">
        <v>31037</v>
      </c>
      <c r="J558" s="1" t="s">
        <v>2156</v>
      </c>
      <c r="K558" s="1" t="s">
        <v>2157</v>
      </c>
      <c r="L558" s="2">
        <v>84.850030000000004</v>
      </c>
      <c r="M558" s="2">
        <v>27.58785</v>
      </c>
      <c r="N558" s="1">
        <v>764</v>
      </c>
      <c r="O558" s="2">
        <v>310037</v>
      </c>
      <c r="P558" s="1">
        <v>31</v>
      </c>
      <c r="Q558" s="1">
        <v>6</v>
      </c>
      <c r="R558" s="2">
        <v>48.858420000000002</v>
      </c>
      <c r="S558" s="2">
        <v>310037</v>
      </c>
      <c r="T558" s="1" t="s">
        <v>724</v>
      </c>
      <c r="U558" s="1" t="str">
        <f>VLOOKUP(T558,VOCAB!$A$2:$A$15,1,0)</f>
        <v>Makwanpur</v>
      </c>
      <c r="V558" s="1" t="s">
        <v>723</v>
      </c>
      <c r="W558" s="1" t="s">
        <v>160</v>
      </c>
      <c r="X558" s="1" t="s">
        <v>728</v>
      </c>
      <c r="Y558" s="1" t="s">
        <v>2099</v>
      </c>
      <c r="Z558" s="1" t="s">
        <v>2155</v>
      </c>
    </row>
    <row r="559" spans="1:26" hidden="1" x14ac:dyDescent="0.25">
      <c r="A559" s="1">
        <v>558</v>
      </c>
      <c r="B559" s="1">
        <v>239</v>
      </c>
      <c r="C559" s="1">
        <v>239</v>
      </c>
      <c r="D559" s="1" t="s">
        <v>1110</v>
      </c>
      <c r="E559" s="2">
        <v>9713488.5</v>
      </c>
      <c r="F559" s="1" t="s">
        <v>2158</v>
      </c>
      <c r="G559" s="1" t="s">
        <v>2159</v>
      </c>
      <c r="H559" s="1" t="s">
        <v>2159</v>
      </c>
      <c r="I559" s="1">
        <v>27010</v>
      </c>
      <c r="J559" s="1" t="s">
        <v>2160</v>
      </c>
      <c r="K559" s="1" t="s">
        <v>2161</v>
      </c>
      <c r="L559" s="2">
        <v>85.259659999999997</v>
      </c>
      <c r="M559" s="2">
        <v>27.58839</v>
      </c>
      <c r="N559" s="1">
        <v>601</v>
      </c>
      <c r="O559" s="2">
        <v>270015</v>
      </c>
      <c r="P559" s="1">
        <v>27</v>
      </c>
      <c r="Q559" s="1">
        <v>5</v>
      </c>
      <c r="R559" s="2">
        <v>42.68206</v>
      </c>
      <c r="S559" s="2">
        <v>270015</v>
      </c>
      <c r="T559" s="1" t="s">
        <v>2158</v>
      </c>
      <c r="U559" s="1" t="str">
        <f>VLOOKUP(T559,VOCAB!$A$2:$A$15,1,0)</f>
        <v>Kathmandu</v>
      </c>
      <c r="V559" s="1" t="s">
        <v>1110</v>
      </c>
      <c r="W559" s="1" t="s">
        <v>160</v>
      </c>
      <c r="X559" s="1" t="s">
        <v>2162</v>
      </c>
      <c r="Y559" s="1" t="s">
        <v>2163</v>
      </c>
      <c r="Z559" s="1" t="s">
        <v>2164</v>
      </c>
    </row>
    <row r="560" spans="1:26" hidden="1" x14ac:dyDescent="0.25">
      <c r="A560" s="1">
        <v>559</v>
      </c>
      <c r="B560" s="1">
        <v>170</v>
      </c>
      <c r="C560" s="1">
        <v>170</v>
      </c>
      <c r="D560" s="1" t="s">
        <v>1110</v>
      </c>
      <c r="E560" s="2">
        <v>5846507.1739999996</v>
      </c>
      <c r="F560" s="1" t="s">
        <v>1444</v>
      </c>
      <c r="G560" s="1" t="s">
        <v>2165</v>
      </c>
      <c r="H560" s="1" t="s">
        <v>2165</v>
      </c>
      <c r="I560" s="1">
        <v>25002</v>
      </c>
      <c r="J560" s="1" t="s">
        <v>2166</v>
      </c>
      <c r="K560" s="1" t="s">
        <v>2167</v>
      </c>
      <c r="L560" s="2">
        <v>85.35078</v>
      </c>
      <c r="M560" s="2">
        <v>27.58907</v>
      </c>
      <c r="N560" s="1">
        <v>580</v>
      </c>
      <c r="O560" s="2">
        <v>250019</v>
      </c>
      <c r="P560" s="1">
        <v>25</v>
      </c>
      <c r="Q560" s="1">
        <v>5</v>
      </c>
      <c r="R560" s="2">
        <v>35.021070000000002</v>
      </c>
      <c r="S560" s="2">
        <v>250019</v>
      </c>
      <c r="T560" s="1" t="s">
        <v>1444</v>
      </c>
      <c r="U560" s="1" t="str">
        <f>VLOOKUP(T560,VOCAB!$A$2:$A$15,1,0)</f>
        <v>Lalitpur</v>
      </c>
      <c r="V560" s="1" t="s">
        <v>1110</v>
      </c>
      <c r="W560" s="1" t="s">
        <v>160</v>
      </c>
      <c r="X560" s="1" t="s">
        <v>1448</v>
      </c>
      <c r="Y560" s="1" t="s">
        <v>2150</v>
      </c>
      <c r="Z560" s="1" t="s">
        <v>2151</v>
      </c>
    </row>
    <row r="561" spans="1:26" x14ac:dyDescent="0.25">
      <c r="A561" s="1">
        <v>560</v>
      </c>
      <c r="B561" s="1">
        <v>1562</v>
      </c>
      <c r="C561" s="1">
        <v>1562</v>
      </c>
      <c r="D561" s="1" t="s">
        <v>1189</v>
      </c>
      <c r="E561" s="2">
        <v>94053859.091000006</v>
      </c>
      <c r="F561" s="1" t="s">
        <v>1190</v>
      </c>
      <c r="G561" s="1" t="s">
        <v>2168</v>
      </c>
      <c r="H561" s="1" t="s">
        <v>2168</v>
      </c>
      <c r="I561" s="1">
        <v>47020</v>
      </c>
      <c r="J561" s="1" t="s">
        <v>2169</v>
      </c>
      <c r="K561" s="1" t="s">
        <v>2170</v>
      </c>
      <c r="L561" s="2">
        <v>83.868690000000001</v>
      </c>
      <c r="M561" s="2">
        <v>27.589860000000002</v>
      </c>
      <c r="N561" s="1">
        <v>1262</v>
      </c>
      <c r="O561" s="2">
        <v>480020</v>
      </c>
      <c r="P561" s="1">
        <v>48</v>
      </c>
      <c r="Q561" s="1">
        <v>8</v>
      </c>
      <c r="R561" s="2">
        <v>94.053690000000003</v>
      </c>
      <c r="S561" s="2">
        <v>480020</v>
      </c>
      <c r="T561" s="1" t="s">
        <v>1190</v>
      </c>
      <c r="U561" s="1" t="e">
        <f>VLOOKUP(T561,VOCAB!$A$2:$A$15,1,0)</f>
        <v>#N/A</v>
      </c>
      <c r="V561" s="1" t="s">
        <v>1189</v>
      </c>
      <c r="W561" s="1" t="s">
        <v>1195</v>
      </c>
      <c r="X561" s="1" t="s">
        <v>1196</v>
      </c>
      <c r="Y561" s="1" t="s">
        <v>2171</v>
      </c>
      <c r="Z561" s="1" t="s">
        <v>2168</v>
      </c>
    </row>
    <row r="562" spans="1:26" hidden="1" x14ac:dyDescent="0.25">
      <c r="A562" s="1">
        <v>561</v>
      </c>
      <c r="B562" s="1">
        <v>184</v>
      </c>
      <c r="C562" s="1">
        <v>184</v>
      </c>
      <c r="D562" s="1" t="s">
        <v>1110</v>
      </c>
      <c r="E562" s="2">
        <v>4910675.7419999996</v>
      </c>
      <c r="F562" s="1" t="s">
        <v>1444</v>
      </c>
      <c r="G562" s="1" t="s">
        <v>2172</v>
      </c>
      <c r="H562" s="1" t="s">
        <v>2172</v>
      </c>
      <c r="I562" s="1">
        <v>25015</v>
      </c>
      <c r="J562" s="1" t="s">
        <v>1704</v>
      </c>
      <c r="K562" s="1" t="s">
        <v>2173</v>
      </c>
      <c r="L562" s="2">
        <v>85.294470000000004</v>
      </c>
      <c r="M562" s="2">
        <v>27.59047</v>
      </c>
      <c r="N562" s="1">
        <v>572</v>
      </c>
      <c r="O562" s="2">
        <v>250007</v>
      </c>
      <c r="P562" s="1">
        <v>25</v>
      </c>
      <c r="Q562" s="1">
        <v>5</v>
      </c>
      <c r="R562" s="2">
        <v>21.611139999999999</v>
      </c>
      <c r="S562" s="2">
        <v>250007</v>
      </c>
      <c r="T562" s="1" t="s">
        <v>1444</v>
      </c>
      <c r="U562" s="1" t="str">
        <f>VLOOKUP(T562,VOCAB!$A$2:$A$15,1,0)</f>
        <v>Lalitpur</v>
      </c>
      <c r="V562" s="1" t="s">
        <v>1110</v>
      </c>
      <c r="W562" s="1" t="s">
        <v>160</v>
      </c>
      <c r="X562" s="1" t="s">
        <v>1448</v>
      </c>
      <c r="Y562" s="1" t="s">
        <v>2174</v>
      </c>
      <c r="Z562" s="1" t="s">
        <v>2175</v>
      </c>
    </row>
    <row r="563" spans="1:26" hidden="1" x14ac:dyDescent="0.25">
      <c r="A563" s="1">
        <v>562</v>
      </c>
      <c r="B563" s="1">
        <v>157</v>
      </c>
      <c r="C563" s="1">
        <v>157</v>
      </c>
      <c r="D563" s="1" t="s">
        <v>1110</v>
      </c>
      <c r="E563" s="2">
        <v>4691585.9000000004</v>
      </c>
      <c r="F563" s="1" t="s">
        <v>1111</v>
      </c>
      <c r="G563" s="1" t="s">
        <v>2176</v>
      </c>
      <c r="H563" s="1" t="s">
        <v>2177</v>
      </c>
      <c r="I563" s="1">
        <v>24077</v>
      </c>
      <c r="J563" s="1" t="s">
        <v>2178</v>
      </c>
      <c r="K563" s="1" t="s">
        <v>2179</v>
      </c>
      <c r="L563" s="2">
        <v>85.552170000000004</v>
      </c>
      <c r="M563" s="2">
        <v>27.591100000000001</v>
      </c>
      <c r="N563" s="1">
        <v>557</v>
      </c>
      <c r="O563" s="2">
        <v>240079</v>
      </c>
      <c r="P563" s="1">
        <v>24</v>
      </c>
      <c r="Q563" s="1">
        <v>5</v>
      </c>
      <c r="R563" s="2">
        <v>4.6913200000000002</v>
      </c>
      <c r="S563" s="2">
        <v>240079</v>
      </c>
      <c r="T563" s="1" t="s">
        <v>1111</v>
      </c>
      <c r="U563" s="1" t="str">
        <f>VLOOKUP(T563,VOCAB!$A$2:$A$15,1,0)</f>
        <v>Kavrepalanchok</v>
      </c>
      <c r="V563" s="1" t="s">
        <v>1110</v>
      </c>
      <c r="W563" s="1" t="s">
        <v>160</v>
      </c>
      <c r="X563" s="1" t="s">
        <v>1116</v>
      </c>
      <c r="Y563" s="1" t="s">
        <v>2180</v>
      </c>
      <c r="Z563" s="1" t="s">
        <v>2177</v>
      </c>
    </row>
    <row r="564" spans="1:26" x14ac:dyDescent="0.25">
      <c r="A564" s="1">
        <v>563</v>
      </c>
      <c r="B564" s="1">
        <v>1577</v>
      </c>
      <c r="C564" s="1">
        <v>1577</v>
      </c>
      <c r="D564" s="1" t="s">
        <v>1189</v>
      </c>
      <c r="E564" s="2">
        <v>14165147.817</v>
      </c>
      <c r="F564" s="1" t="s">
        <v>1190</v>
      </c>
      <c r="G564" s="1" t="s">
        <v>2181</v>
      </c>
      <c r="H564" s="1" t="s">
        <v>2182</v>
      </c>
      <c r="I564" s="1">
        <v>47035</v>
      </c>
      <c r="J564" s="1" t="s">
        <v>2183</v>
      </c>
      <c r="K564" s="1" t="s">
        <v>2184</v>
      </c>
      <c r="L564" s="2">
        <v>84.079759999999993</v>
      </c>
      <c r="M564" s="2">
        <v>27.591290000000001</v>
      </c>
      <c r="N564" s="1">
        <v>1276</v>
      </c>
      <c r="O564" s="2">
        <v>480035</v>
      </c>
      <c r="P564" s="1">
        <v>48</v>
      </c>
      <c r="Q564" s="1">
        <v>8</v>
      </c>
      <c r="R564" s="2">
        <v>14.16525</v>
      </c>
      <c r="S564" s="2">
        <v>480035</v>
      </c>
      <c r="T564" s="1" t="s">
        <v>1190</v>
      </c>
      <c r="U564" s="1" t="e">
        <f>VLOOKUP(T564,VOCAB!$A$2:$A$15,1,0)</f>
        <v>#N/A</v>
      </c>
      <c r="V564" s="1" t="s">
        <v>1189</v>
      </c>
      <c r="W564" s="1" t="s">
        <v>1195</v>
      </c>
      <c r="X564" s="1" t="s">
        <v>1196</v>
      </c>
      <c r="Y564" s="1" t="s">
        <v>2185</v>
      </c>
      <c r="Z564" s="1" t="s">
        <v>2182</v>
      </c>
    </row>
    <row r="565" spans="1:26" hidden="1" x14ac:dyDescent="0.25">
      <c r="A565" s="1">
        <v>564</v>
      </c>
      <c r="B565" s="1">
        <v>134</v>
      </c>
      <c r="C565" s="1">
        <v>134</v>
      </c>
      <c r="D565" s="1" t="s">
        <v>1110</v>
      </c>
      <c r="E565" s="2">
        <v>10947359.263</v>
      </c>
      <c r="F565" s="1" t="s">
        <v>1111</v>
      </c>
      <c r="G565" s="1" t="s">
        <v>2186</v>
      </c>
      <c r="H565" s="1" t="s">
        <v>2187</v>
      </c>
      <c r="I565" s="1">
        <v>24051</v>
      </c>
      <c r="J565" s="1" t="s">
        <v>1399</v>
      </c>
      <c r="K565" s="1" t="s">
        <v>2188</v>
      </c>
      <c r="L565" s="2">
        <v>85.830820000000003</v>
      </c>
      <c r="M565" s="2">
        <v>27.592140000000001</v>
      </c>
      <c r="N565" s="1">
        <v>537</v>
      </c>
      <c r="O565" s="2">
        <v>240056</v>
      </c>
      <c r="P565" s="1">
        <v>24</v>
      </c>
      <c r="Q565" s="1">
        <v>5</v>
      </c>
      <c r="R565" s="2">
        <v>10.9476</v>
      </c>
      <c r="S565" s="2">
        <v>240056</v>
      </c>
      <c r="T565" s="1" t="s">
        <v>1111</v>
      </c>
      <c r="U565" s="1" t="str">
        <f>VLOOKUP(T565,VOCAB!$A$2:$A$15,1,0)</f>
        <v>Kavrepalanchok</v>
      </c>
      <c r="V565" s="1" t="s">
        <v>1110</v>
      </c>
      <c r="W565" s="1" t="s">
        <v>160</v>
      </c>
      <c r="X565" s="1" t="s">
        <v>1116</v>
      </c>
      <c r="Y565" s="1" t="s">
        <v>2189</v>
      </c>
      <c r="Z565" s="1" t="s">
        <v>2187</v>
      </c>
    </row>
    <row r="566" spans="1:26" hidden="1" x14ac:dyDescent="0.25">
      <c r="A566" s="1">
        <v>565</v>
      </c>
      <c r="B566" s="1">
        <v>124</v>
      </c>
      <c r="C566" s="1">
        <v>124</v>
      </c>
      <c r="D566" s="1" t="s">
        <v>1110</v>
      </c>
      <c r="E566" s="2">
        <v>7154134.1030000001</v>
      </c>
      <c r="F566" s="1" t="s">
        <v>1111</v>
      </c>
      <c r="G566" s="1" t="s">
        <v>2190</v>
      </c>
      <c r="H566" s="1" t="s">
        <v>2191</v>
      </c>
      <c r="I566" s="1">
        <v>24043</v>
      </c>
      <c r="J566" s="1" t="s">
        <v>2192</v>
      </c>
      <c r="K566" s="1" t="s">
        <v>2193</v>
      </c>
      <c r="L566" s="2">
        <v>85.738910000000004</v>
      </c>
      <c r="M566" s="2">
        <v>27.592929999999999</v>
      </c>
      <c r="N566" s="1">
        <v>527</v>
      </c>
      <c r="O566" s="2">
        <v>240046</v>
      </c>
      <c r="P566" s="1">
        <v>24</v>
      </c>
      <c r="Q566" s="1">
        <v>5</v>
      </c>
      <c r="R566" s="2">
        <v>7.1540800000000004</v>
      </c>
      <c r="S566" s="2">
        <v>240046</v>
      </c>
      <c r="T566" s="1" t="s">
        <v>1111</v>
      </c>
      <c r="U566" s="1" t="str">
        <f>VLOOKUP(T566,VOCAB!$A$2:$A$15,1,0)</f>
        <v>Kavrepalanchok</v>
      </c>
      <c r="V566" s="1" t="s">
        <v>1110</v>
      </c>
      <c r="W566" s="1" t="s">
        <v>160</v>
      </c>
      <c r="X566" s="1" t="s">
        <v>1116</v>
      </c>
      <c r="Y566" s="1" t="s">
        <v>1303</v>
      </c>
      <c r="Z566" s="1" t="s">
        <v>2191</v>
      </c>
    </row>
    <row r="567" spans="1:26" hidden="1" x14ac:dyDescent="0.25">
      <c r="A567" s="1">
        <v>566</v>
      </c>
      <c r="B567" s="1">
        <v>125</v>
      </c>
      <c r="C567" s="1">
        <v>125</v>
      </c>
      <c r="D567" s="1" t="s">
        <v>1110</v>
      </c>
      <c r="E567" s="2">
        <v>8637578.9100000001</v>
      </c>
      <c r="F567" s="1" t="s">
        <v>1111</v>
      </c>
      <c r="G567" s="1" t="s">
        <v>2194</v>
      </c>
      <c r="H567" s="1" t="s">
        <v>2194</v>
      </c>
      <c r="I567" s="1">
        <v>24045</v>
      </c>
      <c r="J567" s="1" t="s">
        <v>1918</v>
      </c>
      <c r="K567" s="1" t="s">
        <v>2195</v>
      </c>
      <c r="L567" s="2">
        <v>85.708060000000003</v>
      </c>
      <c r="M567" s="2">
        <v>27.593299999999999</v>
      </c>
      <c r="N567" s="1">
        <v>528</v>
      </c>
      <c r="O567" s="2">
        <v>240047</v>
      </c>
      <c r="P567" s="1">
        <v>24</v>
      </c>
      <c r="Q567" s="1">
        <v>5</v>
      </c>
      <c r="R567" s="2">
        <v>8.6376200000000001</v>
      </c>
      <c r="S567" s="2">
        <v>240047</v>
      </c>
      <c r="T567" s="1" t="s">
        <v>1111</v>
      </c>
      <c r="U567" s="1" t="str">
        <f>VLOOKUP(T567,VOCAB!$A$2:$A$15,1,0)</f>
        <v>Kavrepalanchok</v>
      </c>
      <c r="V567" s="1" t="s">
        <v>1110</v>
      </c>
      <c r="W567" s="1" t="s">
        <v>160</v>
      </c>
      <c r="X567" s="1" t="s">
        <v>1116</v>
      </c>
      <c r="Y567" s="1" t="s">
        <v>1926</v>
      </c>
      <c r="Z567" s="1" t="s">
        <v>2194</v>
      </c>
    </row>
    <row r="568" spans="1:26" hidden="1" x14ac:dyDescent="0.25">
      <c r="A568" s="1">
        <v>567</v>
      </c>
      <c r="B568" s="1">
        <v>578</v>
      </c>
      <c r="C568" s="1">
        <v>578</v>
      </c>
      <c r="D568" s="1" t="s">
        <v>155</v>
      </c>
      <c r="E568" s="2">
        <v>24533441.357000001</v>
      </c>
      <c r="F568" s="1" t="s">
        <v>1718</v>
      </c>
      <c r="G568" s="1" t="s">
        <v>2196</v>
      </c>
      <c r="H568" s="1" t="s">
        <v>2197</v>
      </c>
      <c r="I568" s="1">
        <v>22052</v>
      </c>
      <c r="J568" s="1" t="s">
        <v>2198</v>
      </c>
      <c r="K568" s="1" t="s">
        <v>2199</v>
      </c>
      <c r="L568" s="2">
        <v>86.183329999999998</v>
      </c>
      <c r="M568" s="2">
        <v>27.593389999999999</v>
      </c>
      <c r="N568" s="1">
        <v>391</v>
      </c>
      <c r="O568" s="2">
        <v>220024</v>
      </c>
      <c r="P568" s="1">
        <v>22</v>
      </c>
      <c r="Q568" s="1">
        <v>4</v>
      </c>
      <c r="R568" s="2">
        <v>99.661109999999994</v>
      </c>
      <c r="S568" s="2">
        <v>220024</v>
      </c>
      <c r="T568" s="1" t="s">
        <v>1718</v>
      </c>
      <c r="U568" s="1" t="str">
        <f>VLOOKUP(T568,VOCAB!$A$2:$A$15,1,0)</f>
        <v>Dolakha</v>
      </c>
      <c r="V568" s="1" t="s">
        <v>155</v>
      </c>
      <c r="W568" s="1" t="s">
        <v>160</v>
      </c>
      <c r="X568" s="1" t="s">
        <v>1723</v>
      </c>
      <c r="Y568" s="1" t="s">
        <v>2200</v>
      </c>
      <c r="Z568" s="1" t="s">
        <v>2201</v>
      </c>
    </row>
    <row r="569" spans="1:26" x14ac:dyDescent="0.25">
      <c r="A569" s="1">
        <v>568</v>
      </c>
      <c r="B569" s="1">
        <v>1591</v>
      </c>
      <c r="C569" s="1">
        <v>1591</v>
      </c>
      <c r="D569" s="1" t="s">
        <v>1189</v>
      </c>
      <c r="E569" s="2">
        <v>27734949.526999999</v>
      </c>
      <c r="F569" s="1" t="s">
        <v>1190</v>
      </c>
      <c r="G569" s="1" t="s">
        <v>2202</v>
      </c>
      <c r="H569" s="1" t="s">
        <v>2202</v>
      </c>
      <c r="I569" s="1">
        <v>47049</v>
      </c>
      <c r="J569" s="1" t="s">
        <v>2203</v>
      </c>
      <c r="K569" s="1" t="s">
        <v>2204</v>
      </c>
      <c r="L569" s="2">
        <v>83.985770000000002</v>
      </c>
      <c r="M569" s="2">
        <v>27.593520000000002</v>
      </c>
      <c r="N569" s="1">
        <v>1288</v>
      </c>
      <c r="O569" s="2">
        <v>480049</v>
      </c>
      <c r="P569" s="1">
        <v>48</v>
      </c>
      <c r="Q569" s="1">
        <v>8</v>
      </c>
      <c r="R569" s="2">
        <v>27.735330000000001</v>
      </c>
      <c r="S569" s="2">
        <v>480049</v>
      </c>
      <c r="T569" s="1" t="s">
        <v>1190</v>
      </c>
      <c r="U569" s="1" t="e">
        <f>VLOOKUP(T569,VOCAB!$A$2:$A$15,1,0)</f>
        <v>#N/A</v>
      </c>
      <c r="V569" s="1" t="s">
        <v>1189</v>
      </c>
      <c r="W569" s="1" t="s">
        <v>1195</v>
      </c>
      <c r="X569" s="1" t="s">
        <v>1196</v>
      </c>
      <c r="Y569" s="1" t="s">
        <v>2205</v>
      </c>
      <c r="Z569" s="1" t="s">
        <v>2206</v>
      </c>
    </row>
    <row r="570" spans="1:26" hidden="1" x14ac:dyDescent="0.25">
      <c r="A570" s="1">
        <v>569</v>
      </c>
      <c r="B570" s="1">
        <v>103</v>
      </c>
      <c r="C570" s="1">
        <v>103</v>
      </c>
      <c r="D570" s="1" t="s">
        <v>1110</v>
      </c>
      <c r="E570" s="2">
        <v>8152797.8370000003</v>
      </c>
      <c r="F570" s="1" t="s">
        <v>1111</v>
      </c>
      <c r="G570" s="1" t="s">
        <v>2207</v>
      </c>
      <c r="H570" s="1" t="s">
        <v>2208</v>
      </c>
      <c r="I570" s="1">
        <v>24026</v>
      </c>
      <c r="J570" s="1" t="s">
        <v>2209</v>
      </c>
      <c r="K570" s="1" t="s">
        <v>2210</v>
      </c>
      <c r="L570" s="2">
        <v>85.801760000000002</v>
      </c>
      <c r="M570" s="2">
        <v>27.593610000000002</v>
      </c>
      <c r="N570" s="1">
        <v>509</v>
      </c>
      <c r="O570" s="2">
        <v>240025</v>
      </c>
      <c r="P570" s="1">
        <v>24</v>
      </c>
      <c r="Q570" s="1">
        <v>5</v>
      </c>
      <c r="R570" s="2">
        <v>8.1527899999999995</v>
      </c>
      <c r="S570" s="2">
        <v>240025</v>
      </c>
      <c r="T570" s="1" t="s">
        <v>1111</v>
      </c>
      <c r="U570" s="1" t="str">
        <f>VLOOKUP(T570,VOCAB!$A$2:$A$15,1,0)</f>
        <v>Kavrepalanchok</v>
      </c>
      <c r="V570" s="1" t="s">
        <v>1110</v>
      </c>
      <c r="W570" s="1" t="s">
        <v>160</v>
      </c>
      <c r="X570" s="1" t="s">
        <v>1116</v>
      </c>
      <c r="Y570" s="1" t="s">
        <v>1397</v>
      </c>
      <c r="Z570" s="1" t="s">
        <v>2208</v>
      </c>
    </row>
    <row r="571" spans="1:26" hidden="1" x14ac:dyDescent="0.25">
      <c r="A571" s="1">
        <v>570</v>
      </c>
      <c r="B571" s="1">
        <v>177</v>
      </c>
      <c r="C571" s="1">
        <v>177</v>
      </c>
      <c r="D571" s="1" t="s">
        <v>1110</v>
      </c>
      <c r="E571" s="2">
        <v>7274212.2980000004</v>
      </c>
      <c r="F571" s="1" t="s">
        <v>1444</v>
      </c>
      <c r="G571" s="1" t="s">
        <v>2211</v>
      </c>
      <c r="H571" s="1" t="s">
        <v>2211</v>
      </c>
      <c r="I571" s="1">
        <v>25009</v>
      </c>
      <c r="J571" s="1" t="s">
        <v>1636</v>
      </c>
      <c r="K571" s="1" t="s">
        <v>2212</v>
      </c>
      <c r="L571" s="2">
        <v>85.327280000000002</v>
      </c>
      <c r="M571" s="2">
        <v>27.59393</v>
      </c>
      <c r="N571" s="1">
        <v>574</v>
      </c>
      <c r="O571" s="2">
        <v>250009</v>
      </c>
      <c r="P571" s="1">
        <v>25</v>
      </c>
      <c r="Q571" s="1">
        <v>5</v>
      </c>
      <c r="R571" s="2">
        <v>38.418990000000001</v>
      </c>
      <c r="S571" s="2">
        <v>250009</v>
      </c>
      <c r="T571" s="1" t="s">
        <v>1444</v>
      </c>
      <c r="U571" s="1" t="str">
        <f>VLOOKUP(T571,VOCAB!$A$2:$A$15,1,0)</f>
        <v>Lalitpur</v>
      </c>
      <c r="V571" s="1" t="s">
        <v>1110</v>
      </c>
      <c r="W571" s="1" t="s">
        <v>160</v>
      </c>
      <c r="X571" s="1" t="s">
        <v>1448</v>
      </c>
      <c r="Y571" s="1" t="s">
        <v>2005</v>
      </c>
      <c r="Z571" s="1" t="s">
        <v>2006</v>
      </c>
    </row>
    <row r="572" spans="1:26" hidden="1" x14ac:dyDescent="0.25">
      <c r="A572" s="1">
        <v>571</v>
      </c>
      <c r="B572" s="1">
        <v>178</v>
      </c>
      <c r="C572" s="1">
        <v>178</v>
      </c>
      <c r="D572" s="1" t="s">
        <v>1110</v>
      </c>
      <c r="E572" s="2">
        <v>5523712.3279999997</v>
      </c>
      <c r="F572" s="1" t="s">
        <v>1444</v>
      </c>
      <c r="G572" s="1" t="s">
        <v>2213</v>
      </c>
      <c r="H572" s="1" t="s">
        <v>2213</v>
      </c>
      <c r="I572" s="1">
        <v>25011</v>
      </c>
      <c r="J572" s="1" t="s">
        <v>2214</v>
      </c>
      <c r="K572" s="1" t="s">
        <v>2215</v>
      </c>
      <c r="L572" s="2">
        <v>85.307640000000006</v>
      </c>
      <c r="M572" s="2">
        <v>27.59619</v>
      </c>
      <c r="N572" s="1">
        <v>572</v>
      </c>
      <c r="O572" s="2">
        <v>250007</v>
      </c>
      <c r="P572" s="1">
        <v>25</v>
      </c>
      <c r="Q572" s="1">
        <v>5</v>
      </c>
      <c r="R572" s="2">
        <v>21.611139999999999</v>
      </c>
      <c r="S572" s="2">
        <v>250007</v>
      </c>
      <c r="T572" s="1" t="s">
        <v>1444</v>
      </c>
      <c r="U572" s="1" t="str">
        <f>VLOOKUP(T572,VOCAB!$A$2:$A$15,1,0)</f>
        <v>Lalitpur</v>
      </c>
      <c r="V572" s="1" t="s">
        <v>1110</v>
      </c>
      <c r="W572" s="1" t="s">
        <v>160</v>
      </c>
      <c r="X572" s="1" t="s">
        <v>1448</v>
      </c>
      <c r="Y572" s="1" t="s">
        <v>2174</v>
      </c>
      <c r="Z572" s="1" t="s">
        <v>2175</v>
      </c>
    </row>
    <row r="573" spans="1:26" x14ac:dyDescent="0.25">
      <c r="A573" s="1">
        <v>572</v>
      </c>
      <c r="B573" s="1">
        <v>651</v>
      </c>
      <c r="C573" s="1">
        <v>651</v>
      </c>
      <c r="D573" s="1" t="s">
        <v>723</v>
      </c>
      <c r="E573" s="2">
        <v>10016201.507999999</v>
      </c>
      <c r="F573" s="1" t="s">
        <v>1265</v>
      </c>
      <c r="G573" s="1" t="s">
        <v>2216</v>
      </c>
      <c r="H573" s="1" t="s">
        <v>2217</v>
      </c>
      <c r="I573" s="1">
        <v>35029</v>
      </c>
      <c r="J573" s="1" t="s">
        <v>2218</v>
      </c>
      <c r="K573" s="1" t="s">
        <v>2219</v>
      </c>
      <c r="L573" s="2">
        <v>84.32705</v>
      </c>
      <c r="M573" s="2">
        <v>27.599299999999999</v>
      </c>
      <c r="N573" s="1">
        <v>780</v>
      </c>
      <c r="O573" s="2">
        <v>350016</v>
      </c>
      <c r="P573" s="1">
        <v>35</v>
      </c>
      <c r="Q573" s="1">
        <v>6</v>
      </c>
      <c r="R573" s="2">
        <v>72.678200000000004</v>
      </c>
      <c r="S573" s="2">
        <v>350016</v>
      </c>
      <c r="T573" s="1" t="s">
        <v>1265</v>
      </c>
      <c r="U573" s="1" t="e">
        <f>VLOOKUP(T573,VOCAB!$A$2:$A$15,1,0)</f>
        <v>#N/A</v>
      </c>
      <c r="V573" s="1" t="s">
        <v>723</v>
      </c>
      <c r="W573" s="1" t="s">
        <v>160</v>
      </c>
      <c r="X573" s="1" t="s">
        <v>1269</v>
      </c>
      <c r="Y573" s="1" t="s">
        <v>2061</v>
      </c>
      <c r="Z573" s="1" t="s">
        <v>2062</v>
      </c>
    </row>
    <row r="574" spans="1:26" hidden="1" x14ac:dyDescent="0.25">
      <c r="A574" s="1">
        <v>573</v>
      </c>
      <c r="B574" s="1">
        <v>145</v>
      </c>
      <c r="C574" s="1">
        <v>145</v>
      </c>
      <c r="D574" s="1" t="s">
        <v>1110</v>
      </c>
      <c r="E574" s="2">
        <v>10118441.159</v>
      </c>
      <c r="F574" s="1" t="s">
        <v>1111</v>
      </c>
      <c r="G574" s="1" t="s">
        <v>2220</v>
      </c>
      <c r="H574" s="1" t="s">
        <v>2221</v>
      </c>
      <c r="I574" s="1">
        <v>24063</v>
      </c>
      <c r="J574" s="1" t="s">
        <v>1811</v>
      </c>
      <c r="K574" s="1" t="s">
        <v>2222</v>
      </c>
      <c r="L574" s="2">
        <v>85.599360000000004</v>
      </c>
      <c r="M574" s="2">
        <v>27.599740000000001</v>
      </c>
      <c r="N574" s="1">
        <v>546</v>
      </c>
      <c r="O574" s="2">
        <v>240067</v>
      </c>
      <c r="P574" s="1">
        <v>24</v>
      </c>
      <c r="Q574" s="1">
        <v>5</v>
      </c>
      <c r="R574" s="2">
        <v>10.11819</v>
      </c>
      <c r="S574" s="2">
        <v>240067</v>
      </c>
      <c r="T574" s="1" t="s">
        <v>1111</v>
      </c>
      <c r="U574" s="1" t="str">
        <f>VLOOKUP(T574,VOCAB!$A$2:$A$15,1,0)</f>
        <v>Kavrepalanchok</v>
      </c>
      <c r="V574" s="1" t="s">
        <v>1110</v>
      </c>
      <c r="W574" s="1" t="s">
        <v>160</v>
      </c>
      <c r="X574" s="1" t="s">
        <v>1116</v>
      </c>
      <c r="Y574" s="1" t="s">
        <v>2223</v>
      </c>
      <c r="Z574" s="1" t="s">
        <v>2221</v>
      </c>
    </row>
    <row r="575" spans="1:26" x14ac:dyDescent="0.25">
      <c r="A575" s="1">
        <v>574</v>
      </c>
      <c r="B575" s="1">
        <v>653</v>
      </c>
      <c r="C575" s="1">
        <v>653</v>
      </c>
      <c r="D575" s="1" t="s">
        <v>723</v>
      </c>
      <c r="E575" s="2">
        <v>42462562.055</v>
      </c>
      <c r="F575" s="1" t="s">
        <v>1265</v>
      </c>
      <c r="G575" s="1" t="s">
        <v>2224</v>
      </c>
      <c r="H575" s="1" t="s">
        <v>2224</v>
      </c>
      <c r="I575" s="1">
        <v>35031</v>
      </c>
      <c r="J575" s="1" t="s">
        <v>2225</v>
      </c>
      <c r="K575" s="1" t="s">
        <v>2226</v>
      </c>
      <c r="L575" s="2">
        <v>84.699399999999997</v>
      </c>
      <c r="M575" s="2">
        <v>27.599769999999999</v>
      </c>
      <c r="N575" s="1">
        <v>773</v>
      </c>
      <c r="O575" s="2">
        <v>350004</v>
      </c>
      <c r="P575" s="1">
        <v>35</v>
      </c>
      <c r="Q575" s="1">
        <v>6</v>
      </c>
      <c r="R575" s="2">
        <v>99.473280000000003</v>
      </c>
      <c r="S575" s="2">
        <v>350004</v>
      </c>
      <c r="T575" s="1" t="s">
        <v>1265</v>
      </c>
      <c r="U575" s="1" t="e">
        <f>VLOOKUP(T575,VOCAB!$A$2:$A$15,1,0)</f>
        <v>#N/A</v>
      </c>
      <c r="V575" s="1" t="s">
        <v>723</v>
      </c>
      <c r="W575" s="1" t="s">
        <v>160</v>
      </c>
      <c r="X575" s="1" t="s">
        <v>1269</v>
      </c>
      <c r="Y575" s="1" t="s">
        <v>2227</v>
      </c>
      <c r="Z575" s="1" t="s">
        <v>2228</v>
      </c>
    </row>
    <row r="576" spans="1:26" hidden="1" x14ac:dyDescent="0.25">
      <c r="A576" s="1">
        <v>575</v>
      </c>
      <c r="B576" s="1">
        <v>150</v>
      </c>
      <c r="C576" s="1">
        <v>150</v>
      </c>
      <c r="D576" s="1" t="s">
        <v>1110</v>
      </c>
      <c r="E576" s="2">
        <v>24686629.649999999</v>
      </c>
      <c r="F576" s="1" t="s">
        <v>1111</v>
      </c>
      <c r="G576" s="1" t="s">
        <v>2229</v>
      </c>
      <c r="H576" s="1" t="s">
        <v>2230</v>
      </c>
      <c r="I576" s="1">
        <v>24070</v>
      </c>
      <c r="J576" s="1" t="s">
        <v>2231</v>
      </c>
      <c r="K576" s="1" t="s">
        <v>2232</v>
      </c>
      <c r="L576" s="2">
        <v>85.436350000000004</v>
      </c>
      <c r="M576" s="2">
        <v>27.600269999999998</v>
      </c>
      <c r="N576" s="1">
        <v>550</v>
      </c>
      <c r="O576" s="2">
        <v>240072</v>
      </c>
      <c r="P576" s="1">
        <v>24</v>
      </c>
      <c r="Q576" s="1">
        <v>5</v>
      </c>
      <c r="R576" s="2">
        <v>29.644310000000001</v>
      </c>
      <c r="S576" s="2">
        <v>240072</v>
      </c>
      <c r="T576" s="1" t="s">
        <v>1111</v>
      </c>
      <c r="U576" s="1" t="str">
        <f>VLOOKUP(T576,VOCAB!$A$2:$A$15,1,0)</f>
        <v>Kavrepalanchok</v>
      </c>
      <c r="V576" s="1" t="s">
        <v>1110</v>
      </c>
      <c r="W576" s="1" t="s">
        <v>160</v>
      </c>
      <c r="X576" s="1" t="s">
        <v>1116</v>
      </c>
      <c r="Y576" s="1" t="s">
        <v>2233</v>
      </c>
      <c r="Z576" s="1" t="s">
        <v>2230</v>
      </c>
    </row>
    <row r="577" spans="1:26" x14ac:dyDescent="0.25">
      <c r="A577" s="1">
        <v>576</v>
      </c>
      <c r="B577" s="1">
        <v>626</v>
      </c>
      <c r="C577" s="1">
        <v>626</v>
      </c>
      <c r="D577" s="1" t="s">
        <v>723</v>
      </c>
      <c r="E577" s="2">
        <v>22051113.515000001</v>
      </c>
      <c r="F577" s="1" t="s">
        <v>1265</v>
      </c>
      <c r="G577" s="1" t="s">
        <v>2234</v>
      </c>
      <c r="H577" s="1" t="s">
        <v>2234</v>
      </c>
      <c r="I577" s="1">
        <v>35005</v>
      </c>
      <c r="J577" s="1" t="s">
        <v>2235</v>
      </c>
      <c r="K577" s="1" t="s">
        <v>2236</v>
      </c>
      <c r="L577" s="2">
        <v>84.643820000000005</v>
      </c>
      <c r="M577" s="2">
        <v>27.601459999999999</v>
      </c>
      <c r="N577" s="1">
        <v>773</v>
      </c>
      <c r="O577" s="2">
        <v>350004</v>
      </c>
      <c r="P577" s="1">
        <v>35</v>
      </c>
      <c r="Q577" s="1">
        <v>6</v>
      </c>
      <c r="R577" s="2">
        <v>99.473280000000003</v>
      </c>
      <c r="S577" s="2">
        <v>350004</v>
      </c>
      <c r="T577" s="1" t="s">
        <v>1265</v>
      </c>
      <c r="U577" s="1" t="e">
        <f>VLOOKUP(T577,VOCAB!$A$2:$A$15,1,0)</f>
        <v>#N/A</v>
      </c>
      <c r="V577" s="1" t="s">
        <v>723</v>
      </c>
      <c r="W577" s="1" t="s">
        <v>160</v>
      </c>
      <c r="X577" s="1" t="s">
        <v>1269</v>
      </c>
      <c r="Y577" s="1" t="s">
        <v>2227</v>
      </c>
      <c r="Z577" s="1" t="s">
        <v>2228</v>
      </c>
    </row>
    <row r="578" spans="1:26" hidden="1" x14ac:dyDescent="0.25">
      <c r="A578" s="1">
        <v>577</v>
      </c>
      <c r="B578" s="1">
        <v>543</v>
      </c>
      <c r="C578" s="1">
        <v>543</v>
      </c>
      <c r="D578" s="1" t="s">
        <v>155</v>
      </c>
      <c r="E578" s="2">
        <v>20250157.410999998</v>
      </c>
      <c r="F578" s="1" t="s">
        <v>1718</v>
      </c>
      <c r="G578" s="1" t="s">
        <v>2237</v>
      </c>
      <c r="H578" s="1" t="s">
        <v>2237</v>
      </c>
      <c r="I578" s="1">
        <v>22015</v>
      </c>
      <c r="J578" s="1" t="s">
        <v>2238</v>
      </c>
      <c r="K578" s="1" t="s">
        <v>2239</v>
      </c>
      <c r="L578" s="2">
        <v>86.120099999999994</v>
      </c>
      <c r="M578" s="2">
        <v>27.602679999999999</v>
      </c>
      <c r="N578" s="1">
        <v>384</v>
      </c>
      <c r="O578" s="2">
        <v>220017</v>
      </c>
      <c r="P578" s="1">
        <v>22</v>
      </c>
      <c r="Q578" s="1">
        <v>4</v>
      </c>
      <c r="R578" s="2">
        <v>20.249890000000001</v>
      </c>
      <c r="S578" s="2">
        <v>220017</v>
      </c>
      <c r="T578" s="1" t="s">
        <v>1718</v>
      </c>
      <c r="U578" s="1" t="str">
        <f>VLOOKUP(T578,VOCAB!$A$2:$A$15,1,0)</f>
        <v>Dolakha</v>
      </c>
      <c r="V578" s="1" t="s">
        <v>155</v>
      </c>
      <c r="W578" s="1" t="s">
        <v>160</v>
      </c>
      <c r="X578" s="1" t="s">
        <v>1723</v>
      </c>
      <c r="Y578" s="1" t="s">
        <v>2024</v>
      </c>
      <c r="Z578" s="1" t="s">
        <v>2237</v>
      </c>
    </row>
    <row r="579" spans="1:26" hidden="1" x14ac:dyDescent="0.25">
      <c r="A579" s="1">
        <v>578</v>
      </c>
      <c r="B579" s="1">
        <v>541</v>
      </c>
      <c r="C579" s="1">
        <v>541</v>
      </c>
      <c r="D579" s="1" t="s">
        <v>155</v>
      </c>
      <c r="E579" s="2">
        <v>21477806.620999999</v>
      </c>
      <c r="F579" s="1" t="s">
        <v>1718</v>
      </c>
      <c r="G579" s="1" t="s">
        <v>2240</v>
      </c>
      <c r="H579" s="1" t="s">
        <v>2241</v>
      </c>
      <c r="I579" s="1">
        <v>22051</v>
      </c>
      <c r="J579" s="1" t="s">
        <v>2130</v>
      </c>
      <c r="K579" s="1" t="s">
        <v>2242</v>
      </c>
      <c r="L579" s="2">
        <v>85.938689999999994</v>
      </c>
      <c r="M579" s="2">
        <v>27.60295</v>
      </c>
      <c r="N579" s="1">
        <v>382</v>
      </c>
      <c r="O579" s="2">
        <v>220015</v>
      </c>
      <c r="P579" s="1">
        <v>22</v>
      </c>
      <c r="Q579" s="1">
        <v>4</v>
      </c>
      <c r="R579" s="2">
        <v>21.477889999999999</v>
      </c>
      <c r="S579" s="2">
        <v>220015</v>
      </c>
      <c r="T579" s="1" t="s">
        <v>1718</v>
      </c>
      <c r="U579" s="1" t="str">
        <f>VLOOKUP(T579,VOCAB!$A$2:$A$15,1,0)</f>
        <v>Dolakha</v>
      </c>
      <c r="V579" s="1" t="s">
        <v>155</v>
      </c>
      <c r="W579" s="1" t="s">
        <v>160</v>
      </c>
      <c r="X579" s="1" t="s">
        <v>1723</v>
      </c>
      <c r="Y579" s="1" t="s">
        <v>2028</v>
      </c>
      <c r="Z579" s="1" t="s">
        <v>2241</v>
      </c>
    </row>
    <row r="580" spans="1:26" x14ac:dyDescent="0.25">
      <c r="A580" s="1">
        <v>579</v>
      </c>
      <c r="B580" s="1">
        <v>1543</v>
      </c>
      <c r="C580" s="1">
        <v>1543</v>
      </c>
      <c r="D580" s="1" t="s">
        <v>1189</v>
      </c>
      <c r="E580" s="2">
        <v>19824754.956</v>
      </c>
      <c r="F580" s="1" t="s">
        <v>1190</v>
      </c>
      <c r="G580" s="1" t="s">
        <v>2243</v>
      </c>
      <c r="H580" s="1" t="s">
        <v>2244</v>
      </c>
      <c r="I580" s="1">
        <v>47003</v>
      </c>
      <c r="J580" s="1" t="s">
        <v>2245</v>
      </c>
      <c r="K580" s="1" t="s">
        <v>2246</v>
      </c>
      <c r="L580" s="2">
        <v>84.097740000000002</v>
      </c>
      <c r="M580" s="2">
        <v>27.603210000000001</v>
      </c>
      <c r="N580" s="1">
        <v>1273</v>
      </c>
      <c r="O580" s="2">
        <v>480031</v>
      </c>
      <c r="P580" s="1">
        <v>48</v>
      </c>
      <c r="Q580" s="1">
        <v>8</v>
      </c>
      <c r="R580" s="2">
        <v>94.177909999999997</v>
      </c>
      <c r="S580" s="2">
        <v>480031</v>
      </c>
      <c r="T580" s="1" t="s">
        <v>1190</v>
      </c>
      <c r="U580" s="1" t="e">
        <f>VLOOKUP(T580,VOCAB!$A$2:$A$15,1,0)</f>
        <v>#N/A</v>
      </c>
      <c r="V580" s="1" t="s">
        <v>1189</v>
      </c>
      <c r="W580" s="1" t="s">
        <v>1195</v>
      </c>
      <c r="X580" s="1" t="s">
        <v>1196</v>
      </c>
      <c r="Y580" s="1" t="s">
        <v>2247</v>
      </c>
      <c r="Z580" s="1" t="s">
        <v>2248</v>
      </c>
    </row>
    <row r="581" spans="1:26" hidden="1" x14ac:dyDescent="0.25">
      <c r="A581" s="1">
        <v>580</v>
      </c>
      <c r="B581" s="1">
        <v>243</v>
      </c>
      <c r="C581" s="1">
        <v>243</v>
      </c>
      <c r="D581" s="1" t="s">
        <v>1110</v>
      </c>
      <c r="E581" s="2">
        <v>4603381.9380000001</v>
      </c>
      <c r="F581" s="1" t="s">
        <v>2158</v>
      </c>
      <c r="G581" s="1" t="s">
        <v>2249</v>
      </c>
      <c r="H581" s="1" t="s">
        <v>2250</v>
      </c>
      <c r="I581" s="1">
        <v>27013</v>
      </c>
      <c r="J581" s="1" t="s">
        <v>2251</v>
      </c>
      <c r="K581" s="1" t="s">
        <v>2252</v>
      </c>
      <c r="L581" s="2">
        <v>85.272049999999993</v>
      </c>
      <c r="M581" s="2">
        <v>27.604130000000001</v>
      </c>
      <c r="N581" s="1">
        <v>601</v>
      </c>
      <c r="O581" s="2">
        <v>270015</v>
      </c>
      <c r="P581" s="1">
        <v>27</v>
      </c>
      <c r="Q581" s="1">
        <v>5</v>
      </c>
      <c r="R581" s="2">
        <v>42.68206</v>
      </c>
      <c r="S581" s="2">
        <v>270015</v>
      </c>
      <c r="T581" s="1" t="s">
        <v>2158</v>
      </c>
      <c r="U581" s="1" t="str">
        <f>VLOOKUP(T581,VOCAB!$A$2:$A$15,1,0)</f>
        <v>Kathmandu</v>
      </c>
      <c r="V581" s="1" t="s">
        <v>1110</v>
      </c>
      <c r="W581" s="1" t="s">
        <v>160</v>
      </c>
      <c r="X581" s="1" t="s">
        <v>2162</v>
      </c>
      <c r="Y581" s="1" t="s">
        <v>2163</v>
      </c>
      <c r="Z581" s="1" t="s">
        <v>2164</v>
      </c>
    </row>
    <row r="582" spans="1:26" hidden="1" x14ac:dyDescent="0.25">
      <c r="A582" s="1">
        <v>581</v>
      </c>
      <c r="B582" s="1">
        <v>609</v>
      </c>
      <c r="C582" s="1">
        <v>609</v>
      </c>
      <c r="D582" s="1" t="s">
        <v>723</v>
      </c>
      <c r="E582" s="2">
        <v>15874636.454</v>
      </c>
      <c r="F582" s="1" t="s">
        <v>724</v>
      </c>
      <c r="G582" s="1" t="s">
        <v>2253</v>
      </c>
      <c r="H582" s="1" t="s">
        <v>2253</v>
      </c>
      <c r="I582" s="1">
        <v>31029</v>
      </c>
      <c r="J582" s="1" t="s">
        <v>2254</v>
      </c>
      <c r="K582" s="1" t="s">
        <v>2255</v>
      </c>
      <c r="L582" s="2">
        <v>85.15437</v>
      </c>
      <c r="M582" s="2">
        <v>27.604559999999999</v>
      </c>
      <c r="N582" s="1">
        <v>760</v>
      </c>
      <c r="O582" s="2">
        <v>310031</v>
      </c>
      <c r="P582" s="1">
        <v>31</v>
      </c>
      <c r="Q582" s="1">
        <v>6</v>
      </c>
      <c r="R582" s="2">
        <v>15.874459999999999</v>
      </c>
      <c r="S582" s="2">
        <v>310031</v>
      </c>
      <c r="T582" s="1" t="s">
        <v>724</v>
      </c>
      <c r="U582" s="1" t="str">
        <f>VLOOKUP(T582,VOCAB!$A$2:$A$15,1,0)</f>
        <v>Makwanpur</v>
      </c>
      <c r="V582" s="1" t="s">
        <v>723</v>
      </c>
      <c r="W582" s="1" t="s">
        <v>160</v>
      </c>
      <c r="X582" s="1" t="s">
        <v>728</v>
      </c>
      <c r="Y582" s="1" t="s">
        <v>2256</v>
      </c>
      <c r="Z582" s="1" t="s">
        <v>2253</v>
      </c>
    </row>
    <row r="583" spans="1:26" hidden="1" x14ac:dyDescent="0.25">
      <c r="A583" s="1">
        <v>582</v>
      </c>
      <c r="B583" s="1">
        <v>585</v>
      </c>
      <c r="C583" s="1">
        <v>585</v>
      </c>
      <c r="D583" s="1" t="s">
        <v>723</v>
      </c>
      <c r="E583" s="2">
        <v>28366841.796</v>
      </c>
      <c r="F583" s="1" t="s">
        <v>724</v>
      </c>
      <c r="G583" s="1" t="s">
        <v>2257</v>
      </c>
      <c r="H583" s="1" t="s">
        <v>2258</v>
      </c>
      <c r="I583" s="1">
        <v>31007</v>
      </c>
      <c r="J583" s="1" t="s">
        <v>2259</v>
      </c>
      <c r="K583" s="1" t="s">
        <v>2260</v>
      </c>
      <c r="L583" s="2">
        <v>84.899100000000004</v>
      </c>
      <c r="M583" s="2">
        <v>27.604690000000002</v>
      </c>
      <c r="N583" s="1">
        <v>740</v>
      </c>
      <c r="O583" s="2">
        <v>310007</v>
      </c>
      <c r="P583" s="1">
        <v>31</v>
      </c>
      <c r="Q583" s="1">
        <v>6</v>
      </c>
      <c r="R583" s="2">
        <v>28.367329999999999</v>
      </c>
      <c r="S583" s="2">
        <v>310007</v>
      </c>
      <c r="T583" s="1" t="s">
        <v>724</v>
      </c>
      <c r="U583" s="1" t="str">
        <f>VLOOKUP(T583,VOCAB!$A$2:$A$15,1,0)</f>
        <v>Makwanpur</v>
      </c>
      <c r="V583" s="1" t="s">
        <v>723</v>
      </c>
      <c r="W583" s="1" t="s">
        <v>160</v>
      </c>
      <c r="X583" s="1" t="s">
        <v>728</v>
      </c>
      <c r="Y583" s="1" t="s">
        <v>1298</v>
      </c>
      <c r="Z583" s="1" t="s">
        <v>2258</v>
      </c>
    </row>
    <row r="584" spans="1:26" x14ac:dyDescent="0.25">
      <c r="A584" s="1">
        <v>583</v>
      </c>
      <c r="B584" s="1">
        <v>643</v>
      </c>
      <c r="C584" s="1">
        <v>643</v>
      </c>
      <c r="D584" s="1" t="s">
        <v>723</v>
      </c>
      <c r="E584" s="2">
        <v>17761482.383000001</v>
      </c>
      <c r="F584" s="1" t="s">
        <v>1265</v>
      </c>
      <c r="G584" s="1" t="s">
        <v>2261</v>
      </c>
      <c r="H584" s="1" t="s">
        <v>2262</v>
      </c>
      <c r="I584" s="1">
        <v>35021</v>
      </c>
      <c r="J584" s="1" t="s">
        <v>2263</v>
      </c>
      <c r="K584" s="1" t="s">
        <v>2264</v>
      </c>
      <c r="L584" s="2">
        <v>84.572069999999997</v>
      </c>
      <c r="M584" s="2">
        <v>27.605170000000001</v>
      </c>
      <c r="N584" s="1">
        <v>784</v>
      </c>
      <c r="O584" s="2">
        <v>350021</v>
      </c>
      <c r="P584" s="1">
        <v>35</v>
      </c>
      <c r="Q584" s="1">
        <v>6</v>
      </c>
      <c r="R584" s="2">
        <v>85.555369999999996</v>
      </c>
      <c r="S584" s="2">
        <v>350021</v>
      </c>
      <c r="T584" s="1" t="s">
        <v>1265</v>
      </c>
      <c r="U584" s="1" t="e">
        <f>VLOOKUP(T584,VOCAB!$A$2:$A$15,1,0)</f>
        <v>#N/A</v>
      </c>
      <c r="V584" s="1" t="s">
        <v>723</v>
      </c>
      <c r="W584" s="1" t="s">
        <v>160</v>
      </c>
      <c r="X584" s="1" t="s">
        <v>1269</v>
      </c>
      <c r="Y584" s="1" t="s">
        <v>2045</v>
      </c>
      <c r="Z584" s="1" t="s">
        <v>2046</v>
      </c>
    </row>
    <row r="585" spans="1:26" x14ac:dyDescent="0.25">
      <c r="A585" s="1">
        <v>584</v>
      </c>
      <c r="B585" s="1">
        <v>731</v>
      </c>
      <c r="C585" s="1">
        <v>731</v>
      </c>
      <c r="D585" s="1" t="s">
        <v>25</v>
      </c>
      <c r="E585" s="2">
        <v>152747205.014</v>
      </c>
      <c r="F585" s="1" t="s">
        <v>610</v>
      </c>
      <c r="G585" s="1" t="s">
        <v>2265</v>
      </c>
      <c r="H585" s="1" t="s">
        <v>2265</v>
      </c>
      <c r="I585" s="1">
        <v>9034</v>
      </c>
      <c r="J585" s="1" t="s">
        <v>2266</v>
      </c>
      <c r="K585" s="1" t="s">
        <v>2267</v>
      </c>
      <c r="L585" s="2">
        <v>87.109880000000004</v>
      </c>
      <c r="M585" s="2">
        <v>27.606549999999999</v>
      </c>
      <c r="N585" s="1">
        <v>57</v>
      </c>
      <c r="O585" s="2">
        <v>90034</v>
      </c>
      <c r="P585" s="1">
        <v>9</v>
      </c>
      <c r="Q585" s="1">
        <v>2</v>
      </c>
      <c r="R585" s="2">
        <v>152.64968999999999</v>
      </c>
      <c r="S585" s="2">
        <v>90034</v>
      </c>
      <c r="T585" s="1" t="s">
        <v>610</v>
      </c>
      <c r="U585" s="1" t="e">
        <f>VLOOKUP(T585,VOCAB!$A$2:$A$15,1,0)</f>
        <v>#N/A</v>
      </c>
      <c r="V585" s="1" t="s">
        <v>25</v>
      </c>
      <c r="W585" s="1" t="s">
        <v>31</v>
      </c>
      <c r="X585" s="1" t="s">
        <v>615</v>
      </c>
      <c r="Y585" s="1" t="s">
        <v>2268</v>
      </c>
      <c r="Z585" s="1" t="s">
        <v>2265</v>
      </c>
    </row>
    <row r="586" spans="1:26" hidden="1" x14ac:dyDescent="0.25">
      <c r="A586" s="1">
        <v>585</v>
      </c>
      <c r="B586" s="1">
        <v>122</v>
      </c>
      <c r="C586" s="1">
        <v>122</v>
      </c>
      <c r="D586" s="1" t="s">
        <v>1110</v>
      </c>
      <c r="E586" s="2">
        <v>8195147.0530000003</v>
      </c>
      <c r="F586" s="1" t="s">
        <v>1111</v>
      </c>
      <c r="G586" s="1" t="s">
        <v>2269</v>
      </c>
      <c r="H586" s="1" t="s">
        <v>2269</v>
      </c>
      <c r="I586" s="1">
        <v>24041</v>
      </c>
      <c r="J586" s="1" t="s">
        <v>2013</v>
      </c>
      <c r="K586" s="1" t="s">
        <v>2270</v>
      </c>
      <c r="L586" s="2">
        <v>85.678309999999996</v>
      </c>
      <c r="M586" s="2">
        <v>27.606870000000001</v>
      </c>
      <c r="N586" s="1">
        <v>525</v>
      </c>
      <c r="O586" s="2">
        <v>240044</v>
      </c>
      <c r="P586" s="1">
        <v>24</v>
      </c>
      <c r="Q586" s="1">
        <v>5</v>
      </c>
      <c r="R586" s="2">
        <v>8.1950400000000005</v>
      </c>
      <c r="S586" s="2">
        <v>240044</v>
      </c>
      <c r="T586" s="1" t="s">
        <v>1111</v>
      </c>
      <c r="U586" s="1" t="str">
        <f>VLOOKUP(T586,VOCAB!$A$2:$A$15,1,0)</f>
        <v>Kavrepalanchok</v>
      </c>
      <c r="V586" s="1" t="s">
        <v>1110</v>
      </c>
      <c r="W586" s="1" t="s">
        <v>160</v>
      </c>
      <c r="X586" s="1" t="s">
        <v>1116</v>
      </c>
      <c r="Y586" s="1" t="s">
        <v>1995</v>
      </c>
      <c r="Z586" s="1" t="s">
        <v>2269</v>
      </c>
    </row>
    <row r="587" spans="1:26" x14ac:dyDescent="0.25">
      <c r="A587" s="1">
        <v>586</v>
      </c>
      <c r="B587" s="1">
        <v>1587</v>
      </c>
      <c r="C587" s="1">
        <v>1587</v>
      </c>
      <c r="D587" s="1" t="s">
        <v>1189</v>
      </c>
      <c r="E587" s="2">
        <v>60189784.854999997</v>
      </c>
      <c r="F587" s="1" t="s">
        <v>1190</v>
      </c>
      <c r="G587" s="1" t="s">
        <v>2271</v>
      </c>
      <c r="H587" s="1" t="s">
        <v>2272</v>
      </c>
      <c r="I587" s="1">
        <v>47045</v>
      </c>
      <c r="J587" s="1" t="s">
        <v>2273</v>
      </c>
      <c r="K587" s="1" t="s">
        <v>2274</v>
      </c>
      <c r="L587" s="2">
        <v>83.945719999999994</v>
      </c>
      <c r="M587" s="2">
        <v>27.60802</v>
      </c>
      <c r="N587" s="1">
        <v>1285</v>
      </c>
      <c r="O587" s="2">
        <v>480045</v>
      </c>
      <c r="P587" s="1">
        <v>48</v>
      </c>
      <c r="Q587" s="1">
        <v>8</v>
      </c>
      <c r="R587" s="2">
        <v>60.189579999999999</v>
      </c>
      <c r="S587" s="2">
        <v>480045</v>
      </c>
      <c r="T587" s="1" t="s">
        <v>1190</v>
      </c>
      <c r="U587" s="1" t="e">
        <f>VLOOKUP(T587,VOCAB!$A$2:$A$15,1,0)</f>
        <v>#N/A</v>
      </c>
      <c r="V587" s="1" t="s">
        <v>1189</v>
      </c>
      <c r="W587" s="1" t="s">
        <v>1195</v>
      </c>
      <c r="X587" s="1" t="s">
        <v>1196</v>
      </c>
      <c r="Y587" s="1" t="s">
        <v>2275</v>
      </c>
      <c r="Z587" s="1" t="s">
        <v>2272</v>
      </c>
    </row>
    <row r="588" spans="1:26" hidden="1" x14ac:dyDescent="0.25">
      <c r="A588" s="1">
        <v>587</v>
      </c>
      <c r="B588" s="1">
        <v>152</v>
      </c>
      <c r="C588" s="1">
        <v>152</v>
      </c>
      <c r="D588" s="1" t="s">
        <v>1110</v>
      </c>
      <c r="E588" s="2">
        <v>6052896.2010000004</v>
      </c>
      <c r="F588" s="1" t="s">
        <v>1111</v>
      </c>
      <c r="G588" s="1" t="s">
        <v>2276</v>
      </c>
      <c r="H588" s="1" t="s">
        <v>2277</v>
      </c>
      <c r="I588" s="1">
        <v>24072</v>
      </c>
      <c r="J588" s="1" t="s">
        <v>1655</v>
      </c>
      <c r="K588" s="1" t="s">
        <v>2278</v>
      </c>
      <c r="L588" s="2">
        <v>85.761679999999998</v>
      </c>
      <c r="M588" s="2">
        <v>27.6082</v>
      </c>
      <c r="N588" s="1">
        <v>552</v>
      </c>
      <c r="O588" s="2">
        <v>240074</v>
      </c>
      <c r="P588" s="1">
        <v>24</v>
      </c>
      <c r="Q588" s="1">
        <v>5</v>
      </c>
      <c r="R588" s="2">
        <v>6.0526</v>
      </c>
      <c r="S588" s="2">
        <v>240074</v>
      </c>
      <c r="T588" s="1" t="s">
        <v>1111</v>
      </c>
      <c r="U588" s="1" t="str">
        <f>VLOOKUP(T588,VOCAB!$A$2:$A$15,1,0)</f>
        <v>Kavrepalanchok</v>
      </c>
      <c r="V588" s="1" t="s">
        <v>1110</v>
      </c>
      <c r="W588" s="1" t="s">
        <v>160</v>
      </c>
      <c r="X588" s="1" t="s">
        <v>1116</v>
      </c>
      <c r="Y588" s="1" t="s">
        <v>2192</v>
      </c>
      <c r="Z588" s="1" t="s">
        <v>2277</v>
      </c>
    </row>
    <row r="589" spans="1:26" hidden="1" x14ac:dyDescent="0.25">
      <c r="A589" s="1">
        <v>588</v>
      </c>
      <c r="B589" s="1">
        <v>173</v>
      </c>
      <c r="C589" s="1">
        <v>173</v>
      </c>
      <c r="D589" s="1" t="s">
        <v>1110</v>
      </c>
      <c r="E589" s="2">
        <v>6953070.3049999997</v>
      </c>
      <c r="F589" s="1" t="s">
        <v>1444</v>
      </c>
      <c r="G589" s="1" t="s">
        <v>2279</v>
      </c>
      <c r="H589" s="1" t="s">
        <v>2280</v>
      </c>
      <c r="I589" s="1">
        <v>25005</v>
      </c>
      <c r="J589" s="1" t="s">
        <v>2281</v>
      </c>
      <c r="K589" s="1" t="s">
        <v>2282</v>
      </c>
      <c r="L589" s="2">
        <v>85.38691</v>
      </c>
      <c r="M589" s="2">
        <v>27.609079999999999</v>
      </c>
      <c r="N589" s="1">
        <v>580</v>
      </c>
      <c r="O589" s="2">
        <v>250019</v>
      </c>
      <c r="P589" s="1">
        <v>25</v>
      </c>
      <c r="Q589" s="1">
        <v>5</v>
      </c>
      <c r="R589" s="2">
        <v>35.021070000000002</v>
      </c>
      <c r="S589" s="2">
        <v>250019</v>
      </c>
      <c r="T589" s="1" t="s">
        <v>1444</v>
      </c>
      <c r="U589" s="1" t="str">
        <f>VLOOKUP(T589,VOCAB!$A$2:$A$15,1,0)</f>
        <v>Lalitpur</v>
      </c>
      <c r="V589" s="1" t="s">
        <v>1110</v>
      </c>
      <c r="W589" s="1" t="s">
        <v>160</v>
      </c>
      <c r="X589" s="1" t="s">
        <v>1448</v>
      </c>
      <c r="Y589" s="1" t="s">
        <v>2150</v>
      </c>
      <c r="Z589" s="1" t="s">
        <v>2151</v>
      </c>
    </row>
    <row r="590" spans="1:26" hidden="1" x14ac:dyDescent="0.25">
      <c r="A590" s="1">
        <v>589</v>
      </c>
      <c r="B590" s="1">
        <v>99</v>
      </c>
      <c r="C590" s="1">
        <v>99</v>
      </c>
      <c r="D590" s="1" t="s">
        <v>1110</v>
      </c>
      <c r="E590" s="2">
        <v>17809415.011</v>
      </c>
      <c r="F590" s="1" t="s">
        <v>1111</v>
      </c>
      <c r="G590" s="1" t="s">
        <v>2283</v>
      </c>
      <c r="H590" s="1" t="s">
        <v>2284</v>
      </c>
      <c r="I590" s="1">
        <v>24022</v>
      </c>
      <c r="J590" s="1" t="s">
        <v>2285</v>
      </c>
      <c r="K590" s="1" t="s">
        <v>2286</v>
      </c>
      <c r="L590" s="2">
        <v>85.643079999999998</v>
      </c>
      <c r="M590" s="2">
        <v>27.609210000000001</v>
      </c>
      <c r="N590" s="1">
        <v>545</v>
      </c>
      <c r="O590" s="2">
        <v>240066</v>
      </c>
      <c r="P590" s="1">
        <v>24</v>
      </c>
      <c r="Q590" s="1">
        <v>5</v>
      </c>
      <c r="R590" s="2">
        <v>86.095780000000005</v>
      </c>
      <c r="S590" s="2">
        <v>240066</v>
      </c>
      <c r="T590" s="1" t="s">
        <v>1111</v>
      </c>
      <c r="U590" s="1" t="str">
        <f>VLOOKUP(T590,VOCAB!$A$2:$A$15,1,0)</f>
        <v>Kavrepalanchok</v>
      </c>
      <c r="V590" s="1" t="s">
        <v>1110</v>
      </c>
      <c r="W590" s="1" t="s">
        <v>160</v>
      </c>
      <c r="X590" s="1" t="s">
        <v>1116</v>
      </c>
      <c r="Y590" s="1" t="s">
        <v>2287</v>
      </c>
      <c r="Z590" s="1" t="s">
        <v>2288</v>
      </c>
    </row>
    <row r="591" spans="1:26" hidden="1" x14ac:dyDescent="0.25">
      <c r="A591" s="1">
        <v>590</v>
      </c>
      <c r="B591" s="1">
        <v>542</v>
      </c>
      <c r="C591" s="1">
        <v>542</v>
      </c>
      <c r="D591" s="1" t="s">
        <v>155</v>
      </c>
      <c r="E591" s="2">
        <v>24288874.046</v>
      </c>
      <c r="F591" s="1" t="s">
        <v>1718</v>
      </c>
      <c r="G591" s="1" t="s">
        <v>2289</v>
      </c>
      <c r="H591" s="1" t="s">
        <v>2290</v>
      </c>
      <c r="I591" s="1">
        <v>22043</v>
      </c>
      <c r="J591" s="1" t="s">
        <v>2291</v>
      </c>
      <c r="K591" s="1" t="s">
        <v>2292</v>
      </c>
      <c r="L591" s="2">
        <v>86.018860000000004</v>
      </c>
      <c r="M591" s="2">
        <v>27.61008</v>
      </c>
      <c r="N591" s="1">
        <v>383</v>
      </c>
      <c r="O591" s="2">
        <v>220016</v>
      </c>
      <c r="P591" s="1">
        <v>22</v>
      </c>
      <c r="Q591" s="1">
        <v>4</v>
      </c>
      <c r="R591" s="2">
        <v>24.289280000000002</v>
      </c>
      <c r="S591" s="2">
        <v>220016</v>
      </c>
      <c r="T591" s="1" t="s">
        <v>1718</v>
      </c>
      <c r="U591" s="1" t="str">
        <f>VLOOKUP(T591,VOCAB!$A$2:$A$15,1,0)</f>
        <v>Dolakha</v>
      </c>
      <c r="V591" s="1" t="s">
        <v>155</v>
      </c>
      <c r="W591" s="1" t="s">
        <v>160</v>
      </c>
      <c r="X591" s="1" t="s">
        <v>1723</v>
      </c>
      <c r="Y591" s="1" t="s">
        <v>1951</v>
      </c>
      <c r="Z591" s="1" t="s">
        <v>2290</v>
      </c>
    </row>
    <row r="592" spans="1:26" hidden="1" x14ac:dyDescent="0.25">
      <c r="A592" s="1">
        <v>591</v>
      </c>
      <c r="B592" s="1">
        <v>119</v>
      </c>
      <c r="C592" s="1">
        <v>119</v>
      </c>
      <c r="D592" s="1" t="s">
        <v>1110</v>
      </c>
      <c r="E592" s="2">
        <v>9446238.4000000004</v>
      </c>
      <c r="F592" s="1" t="s">
        <v>1111</v>
      </c>
      <c r="G592" s="1" t="s">
        <v>2293</v>
      </c>
      <c r="H592" s="1" t="s">
        <v>2294</v>
      </c>
      <c r="I592" s="1">
        <v>24035</v>
      </c>
      <c r="J592" s="1" t="s">
        <v>1923</v>
      </c>
      <c r="K592" s="1" t="s">
        <v>2295</v>
      </c>
      <c r="L592" s="2">
        <v>85.580780000000004</v>
      </c>
      <c r="M592" s="2">
        <v>27.610440000000001</v>
      </c>
      <c r="N592" s="1">
        <v>507</v>
      </c>
      <c r="O592" s="2">
        <v>240023</v>
      </c>
      <c r="P592" s="1">
        <v>24</v>
      </c>
      <c r="Q592" s="1">
        <v>5</v>
      </c>
      <c r="R592" s="2">
        <v>21.525459999999999</v>
      </c>
      <c r="S592" s="2">
        <v>240023</v>
      </c>
      <c r="T592" s="1" t="s">
        <v>1111</v>
      </c>
      <c r="U592" s="1" t="str">
        <f>VLOOKUP(T592,VOCAB!$A$2:$A$15,1,0)</f>
        <v>Kavrepalanchok</v>
      </c>
      <c r="V592" s="1" t="s">
        <v>1110</v>
      </c>
      <c r="W592" s="1" t="s">
        <v>160</v>
      </c>
      <c r="X592" s="1" t="s">
        <v>1116</v>
      </c>
      <c r="Y592" s="1" t="s">
        <v>2296</v>
      </c>
      <c r="Z592" s="1" t="s">
        <v>2297</v>
      </c>
    </row>
    <row r="593" spans="1:26" hidden="1" x14ac:dyDescent="0.25">
      <c r="A593" s="1">
        <v>592</v>
      </c>
      <c r="B593" s="1">
        <v>590</v>
      </c>
      <c r="C593" s="1">
        <v>590</v>
      </c>
      <c r="D593" s="1" t="s">
        <v>723</v>
      </c>
      <c r="E593" s="2">
        <v>46558276.188000001</v>
      </c>
      <c r="F593" s="1" t="s">
        <v>724</v>
      </c>
      <c r="G593" s="1" t="s">
        <v>2298</v>
      </c>
      <c r="H593" s="1" t="s">
        <v>2298</v>
      </c>
      <c r="I593" s="1">
        <v>31012</v>
      </c>
      <c r="J593" s="1" t="s">
        <v>1417</v>
      </c>
      <c r="K593" s="1" t="s">
        <v>2299</v>
      </c>
      <c r="L593" s="2">
        <v>85.092560000000006</v>
      </c>
      <c r="M593" s="2">
        <v>27.611039999999999</v>
      </c>
      <c r="N593" s="1">
        <v>737</v>
      </c>
      <c r="O593" s="2">
        <v>310003</v>
      </c>
      <c r="P593" s="1">
        <v>31</v>
      </c>
      <c r="Q593" s="1">
        <v>6</v>
      </c>
      <c r="R593" s="2">
        <v>84.839150000000004</v>
      </c>
      <c r="S593" s="2">
        <v>310003</v>
      </c>
      <c r="T593" s="1" t="s">
        <v>724</v>
      </c>
      <c r="U593" s="1" t="str">
        <f>VLOOKUP(T593,VOCAB!$A$2:$A$15,1,0)</f>
        <v>Makwanpur</v>
      </c>
      <c r="V593" s="1" t="s">
        <v>723</v>
      </c>
      <c r="W593" s="1" t="s">
        <v>160</v>
      </c>
      <c r="X593" s="1" t="s">
        <v>728</v>
      </c>
      <c r="Y593" s="1" t="s">
        <v>2300</v>
      </c>
      <c r="Z593" s="1" t="s">
        <v>2301</v>
      </c>
    </row>
    <row r="594" spans="1:26" x14ac:dyDescent="0.25">
      <c r="A594" s="1">
        <v>593</v>
      </c>
      <c r="B594" s="1">
        <v>721</v>
      </c>
      <c r="C594" s="1">
        <v>721</v>
      </c>
      <c r="D594" s="1" t="s">
        <v>25</v>
      </c>
      <c r="E594" s="2">
        <v>55365152.332000002</v>
      </c>
      <c r="F594" s="1" t="s">
        <v>610</v>
      </c>
      <c r="G594" s="1" t="s">
        <v>2302</v>
      </c>
      <c r="H594" s="1" t="s">
        <v>2302</v>
      </c>
      <c r="I594" s="1">
        <v>9023</v>
      </c>
      <c r="J594" s="1" t="s">
        <v>1647</v>
      </c>
      <c r="K594" s="1" t="s">
        <v>2303</v>
      </c>
      <c r="L594" s="2">
        <v>87.314509999999999</v>
      </c>
      <c r="M594" s="2">
        <v>27.612189999999998</v>
      </c>
      <c r="N594" s="1">
        <v>49</v>
      </c>
      <c r="O594" s="2">
        <v>90024</v>
      </c>
      <c r="P594" s="1">
        <v>9</v>
      </c>
      <c r="Q594" s="1">
        <v>2</v>
      </c>
      <c r="R594" s="2">
        <v>55.365220000000001</v>
      </c>
      <c r="S594" s="2">
        <v>90024</v>
      </c>
      <c r="T594" s="1" t="s">
        <v>610</v>
      </c>
      <c r="U594" s="1" t="e">
        <f>VLOOKUP(T594,VOCAB!$A$2:$A$15,1,0)</f>
        <v>#N/A</v>
      </c>
      <c r="V594" s="1" t="s">
        <v>25</v>
      </c>
      <c r="W594" s="1" t="s">
        <v>31</v>
      </c>
      <c r="X594" s="1" t="s">
        <v>615</v>
      </c>
      <c r="Y594" s="1" t="s">
        <v>965</v>
      </c>
      <c r="Z594" s="1" t="s">
        <v>2302</v>
      </c>
    </row>
    <row r="595" spans="1:26" x14ac:dyDescent="0.25">
      <c r="A595" s="1">
        <v>594</v>
      </c>
      <c r="B595" s="1">
        <v>636</v>
      </c>
      <c r="C595" s="1">
        <v>636</v>
      </c>
      <c r="D595" s="1" t="s">
        <v>723</v>
      </c>
      <c r="E595" s="2">
        <v>16613880.759</v>
      </c>
      <c r="F595" s="1" t="s">
        <v>1265</v>
      </c>
      <c r="G595" s="1" t="s">
        <v>2304</v>
      </c>
      <c r="H595" s="1" t="s">
        <v>2304</v>
      </c>
      <c r="I595" s="1">
        <v>35014</v>
      </c>
      <c r="J595" s="1" t="s">
        <v>2305</v>
      </c>
      <c r="K595" s="1" t="s">
        <v>2306</v>
      </c>
      <c r="L595" s="2">
        <v>84.397019999999998</v>
      </c>
      <c r="M595" s="2">
        <v>27.612380000000002</v>
      </c>
      <c r="N595" s="1">
        <v>774</v>
      </c>
      <c r="O595" s="2">
        <v>350005</v>
      </c>
      <c r="P595" s="1">
        <v>35</v>
      </c>
      <c r="Q595" s="1">
        <v>6</v>
      </c>
      <c r="R595" s="2">
        <v>239.13695000000001</v>
      </c>
      <c r="S595" s="2">
        <v>350005</v>
      </c>
      <c r="T595" s="1" t="s">
        <v>1265</v>
      </c>
      <c r="U595" s="1" t="e">
        <f>VLOOKUP(T595,VOCAB!$A$2:$A$15,1,0)</f>
        <v>#N/A</v>
      </c>
      <c r="V595" s="1" t="s">
        <v>723</v>
      </c>
      <c r="W595" s="1" t="s">
        <v>160</v>
      </c>
      <c r="X595" s="1" t="s">
        <v>1269</v>
      </c>
      <c r="Y595" s="1" t="s">
        <v>2123</v>
      </c>
      <c r="Z595" s="1" t="s">
        <v>2124</v>
      </c>
    </row>
    <row r="596" spans="1:26" hidden="1" x14ac:dyDescent="0.25">
      <c r="A596" s="1">
        <v>595</v>
      </c>
      <c r="B596" s="1">
        <v>192</v>
      </c>
      <c r="C596" s="1">
        <v>192</v>
      </c>
      <c r="D596" s="1" t="s">
        <v>1110</v>
      </c>
      <c r="E596" s="2">
        <v>3812359.977</v>
      </c>
      <c r="F596" s="1" t="s">
        <v>1444</v>
      </c>
      <c r="G596" s="1" t="s">
        <v>2307</v>
      </c>
      <c r="H596" s="1" t="s">
        <v>2307</v>
      </c>
      <c r="I596" s="1">
        <v>25024</v>
      </c>
      <c r="J596" s="1" t="s">
        <v>2308</v>
      </c>
      <c r="K596" s="1" t="s">
        <v>2309</v>
      </c>
      <c r="L596" s="2">
        <v>85.339579999999998</v>
      </c>
      <c r="M596" s="2">
        <v>27.612639999999999</v>
      </c>
      <c r="N596" s="1">
        <v>574</v>
      </c>
      <c r="O596" s="2">
        <v>250009</v>
      </c>
      <c r="P596" s="1">
        <v>25</v>
      </c>
      <c r="Q596" s="1">
        <v>5</v>
      </c>
      <c r="R596" s="2">
        <v>38.418990000000001</v>
      </c>
      <c r="S596" s="2">
        <v>250009</v>
      </c>
      <c r="T596" s="1" t="s">
        <v>1444</v>
      </c>
      <c r="U596" s="1" t="str">
        <f>VLOOKUP(T596,VOCAB!$A$2:$A$15,1,0)</f>
        <v>Lalitpur</v>
      </c>
      <c r="V596" s="1" t="s">
        <v>1110</v>
      </c>
      <c r="W596" s="1" t="s">
        <v>160</v>
      </c>
      <c r="X596" s="1" t="s">
        <v>1448</v>
      </c>
      <c r="Y596" s="1" t="s">
        <v>2005</v>
      </c>
      <c r="Z596" s="1" t="s">
        <v>2006</v>
      </c>
    </row>
    <row r="597" spans="1:26" hidden="1" x14ac:dyDescent="0.25">
      <c r="A597" s="1">
        <v>596</v>
      </c>
      <c r="B597" s="1">
        <v>139</v>
      </c>
      <c r="C597" s="1">
        <v>139</v>
      </c>
      <c r="D597" s="1" t="s">
        <v>1110</v>
      </c>
      <c r="E597" s="2">
        <v>11896797.41</v>
      </c>
      <c r="F597" s="1" t="s">
        <v>1111</v>
      </c>
      <c r="G597" s="1" t="s">
        <v>2310</v>
      </c>
      <c r="H597" s="1" t="s">
        <v>2311</v>
      </c>
      <c r="I597" s="1">
        <v>24058</v>
      </c>
      <c r="J597" s="1" t="s">
        <v>2312</v>
      </c>
      <c r="K597" s="1" t="s">
        <v>2313</v>
      </c>
      <c r="L597" s="2">
        <v>85.85521</v>
      </c>
      <c r="M597" s="2">
        <v>27.612729999999999</v>
      </c>
      <c r="N597" s="1">
        <v>540</v>
      </c>
      <c r="O597" s="2">
        <v>240061</v>
      </c>
      <c r="P597" s="1">
        <v>24</v>
      </c>
      <c r="Q597" s="1">
        <v>5</v>
      </c>
      <c r="R597" s="2">
        <v>11.896660000000001</v>
      </c>
      <c r="S597" s="2">
        <v>240061</v>
      </c>
      <c r="T597" s="1" t="s">
        <v>1111</v>
      </c>
      <c r="U597" s="1" t="str">
        <f>VLOOKUP(T597,VOCAB!$A$2:$A$15,1,0)</f>
        <v>Kavrepalanchok</v>
      </c>
      <c r="V597" s="1" t="s">
        <v>1110</v>
      </c>
      <c r="W597" s="1" t="s">
        <v>160</v>
      </c>
      <c r="X597" s="1" t="s">
        <v>1116</v>
      </c>
      <c r="Y597" s="1" t="s">
        <v>2314</v>
      </c>
      <c r="Z597" s="1" t="s">
        <v>2311</v>
      </c>
    </row>
    <row r="598" spans="1:26" x14ac:dyDescent="0.25">
      <c r="A598" s="1">
        <v>597</v>
      </c>
      <c r="B598" s="1">
        <v>797</v>
      </c>
      <c r="C598" s="1">
        <v>797</v>
      </c>
      <c r="D598" s="1" t="s">
        <v>67</v>
      </c>
      <c r="E598" s="2">
        <v>155092804.815</v>
      </c>
      <c r="F598" s="1" t="s">
        <v>1076</v>
      </c>
      <c r="G598" s="1" t="s">
        <v>2315</v>
      </c>
      <c r="H598" s="1" t="s">
        <v>2315</v>
      </c>
      <c r="I598" s="1">
        <v>11002</v>
      </c>
      <c r="J598" s="1" t="s">
        <v>2316</v>
      </c>
      <c r="K598" s="1" t="s">
        <v>2317</v>
      </c>
      <c r="L598" s="2">
        <v>86.558920000000001</v>
      </c>
      <c r="M598" s="2">
        <v>27.61458</v>
      </c>
      <c r="N598" s="1">
        <v>131</v>
      </c>
      <c r="O598" s="2">
        <v>110020</v>
      </c>
      <c r="P598" s="1">
        <v>11</v>
      </c>
      <c r="Q598" s="1">
        <v>3</v>
      </c>
      <c r="R598" s="2">
        <v>254.35326000000001</v>
      </c>
      <c r="S598" s="2">
        <v>110020</v>
      </c>
      <c r="T598" s="1" t="s">
        <v>1076</v>
      </c>
      <c r="U598" s="1" t="e">
        <f>VLOOKUP(T598,VOCAB!$A$2:$A$15,1,0)</f>
        <v>#N/A</v>
      </c>
      <c r="V598" s="1" t="s">
        <v>67</v>
      </c>
      <c r="W598" s="1" t="s">
        <v>31</v>
      </c>
      <c r="X598" s="1" t="s">
        <v>1081</v>
      </c>
      <c r="Y598" s="1" t="s">
        <v>1517</v>
      </c>
      <c r="Z598" s="1" t="s">
        <v>1518</v>
      </c>
    </row>
    <row r="599" spans="1:26" hidden="1" x14ac:dyDescent="0.25">
      <c r="A599" s="1">
        <v>598</v>
      </c>
      <c r="B599" s="1">
        <v>133</v>
      </c>
      <c r="C599" s="1">
        <v>133</v>
      </c>
      <c r="D599" s="1" t="s">
        <v>1110</v>
      </c>
      <c r="E599" s="2">
        <v>5496417.2180000003</v>
      </c>
      <c r="F599" s="1" t="s">
        <v>1111</v>
      </c>
      <c r="G599" s="1" t="s">
        <v>2318</v>
      </c>
      <c r="H599" s="1" t="s">
        <v>2319</v>
      </c>
      <c r="I599" s="1">
        <v>24050</v>
      </c>
      <c r="J599" s="1" t="s">
        <v>2320</v>
      </c>
      <c r="K599" s="1" t="s">
        <v>2321</v>
      </c>
      <c r="L599" s="2">
        <v>85.492360000000005</v>
      </c>
      <c r="M599" s="2">
        <v>27.61619</v>
      </c>
      <c r="N599" s="1">
        <v>536</v>
      </c>
      <c r="O599" s="2">
        <v>240055</v>
      </c>
      <c r="P599" s="1">
        <v>24</v>
      </c>
      <c r="Q599" s="1">
        <v>5</v>
      </c>
      <c r="R599" s="2">
        <v>5.5547800000000001</v>
      </c>
      <c r="S599" s="2">
        <v>240055</v>
      </c>
      <c r="T599" s="1" t="s">
        <v>1111</v>
      </c>
      <c r="U599" s="1" t="str">
        <f>VLOOKUP(T599,VOCAB!$A$2:$A$15,1,0)</f>
        <v>Kavrepalanchok</v>
      </c>
      <c r="V599" s="1" t="s">
        <v>1110</v>
      </c>
      <c r="W599" s="1" t="s">
        <v>160</v>
      </c>
      <c r="X599" s="1" t="s">
        <v>1116</v>
      </c>
      <c r="Y599" s="1" t="s">
        <v>2322</v>
      </c>
      <c r="Z599" s="1" t="s">
        <v>2319</v>
      </c>
    </row>
    <row r="600" spans="1:26" x14ac:dyDescent="0.25">
      <c r="A600" s="1">
        <v>599</v>
      </c>
      <c r="B600" s="1">
        <v>633</v>
      </c>
      <c r="C600" s="1">
        <v>633</v>
      </c>
      <c r="D600" s="1" t="s">
        <v>723</v>
      </c>
      <c r="E600" s="2">
        <v>18633144.219999999</v>
      </c>
      <c r="F600" s="1" t="s">
        <v>1265</v>
      </c>
      <c r="G600" s="1" t="s">
        <v>2323</v>
      </c>
      <c r="H600" s="1" t="s">
        <v>2324</v>
      </c>
      <c r="I600" s="1">
        <v>35012</v>
      </c>
      <c r="J600" s="1" t="s">
        <v>2325</v>
      </c>
      <c r="K600" s="1" t="s">
        <v>2326</v>
      </c>
      <c r="L600" s="2">
        <v>84.257679999999993</v>
      </c>
      <c r="M600" s="2">
        <v>27.61673</v>
      </c>
      <c r="N600" s="1">
        <v>779</v>
      </c>
      <c r="O600" s="2">
        <v>350015</v>
      </c>
      <c r="P600" s="1">
        <v>35</v>
      </c>
      <c r="Q600" s="1">
        <v>6</v>
      </c>
      <c r="R600" s="2">
        <v>54.952910000000003</v>
      </c>
      <c r="S600" s="2">
        <v>350015</v>
      </c>
      <c r="T600" s="1" t="s">
        <v>1265</v>
      </c>
      <c r="U600" s="1" t="e">
        <f>VLOOKUP(T600,VOCAB!$A$2:$A$15,1,0)</f>
        <v>#N/A</v>
      </c>
      <c r="V600" s="1" t="s">
        <v>723</v>
      </c>
      <c r="W600" s="1" t="s">
        <v>160</v>
      </c>
      <c r="X600" s="1" t="s">
        <v>1269</v>
      </c>
      <c r="Y600" s="1" t="s">
        <v>2327</v>
      </c>
      <c r="Z600" s="1" t="s">
        <v>2328</v>
      </c>
    </row>
    <row r="601" spans="1:26" hidden="1" x14ac:dyDescent="0.25">
      <c r="A601" s="1">
        <v>600</v>
      </c>
      <c r="B601" s="1">
        <v>105</v>
      </c>
      <c r="C601" s="1">
        <v>105</v>
      </c>
      <c r="D601" s="1" t="s">
        <v>1110</v>
      </c>
      <c r="E601" s="2">
        <v>8624339.7660000008</v>
      </c>
      <c r="F601" s="1" t="s">
        <v>1111</v>
      </c>
      <c r="G601" s="1" t="s">
        <v>2329</v>
      </c>
      <c r="H601" s="1" t="s">
        <v>2330</v>
      </c>
      <c r="I601" s="1">
        <v>24065</v>
      </c>
      <c r="J601" s="1" t="s">
        <v>2331</v>
      </c>
      <c r="K601" s="1" t="s">
        <v>2332</v>
      </c>
      <c r="L601" s="2">
        <v>85.733789999999999</v>
      </c>
      <c r="M601" s="2">
        <v>27.616800000000001</v>
      </c>
      <c r="N601" s="1">
        <v>511</v>
      </c>
      <c r="O601" s="2">
        <v>240027</v>
      </c>
      <c r="P601" s="1">
        <v>24</v>
      </c>
      <c r="Q601" s="1">
        <v>5</v>
      </c>
      <c r="R601" s="2">
        <v>8.62439</v>
      </c>
      <c r="S601" s="2">
        <v>240027</v>
      </c>
      <c r="T601" s="1" t="s">
        <v>1111</v>
      </c>
      <c r="U601" s="1" t="str">
        <f>VLOOKUP(T601,VOCAB!$A$2:$A$15,1,0)</f>
        <v>Kavrepalanchok</v>
      </c>
      <c r="V601" s="1" t="s">
        <v>1110</v>
      </c>
      <c r="W601" s="1" t="s">
        <v>160</v>
      </c>
      <c r="X601" s="1" t="s">
        <v>1116</v>
      </c>
      <c r="Y601" s="1" t="s">
        <v>1328</v>
      </c>
      <c r="Z601" s="1" t="s">
        <v>2333</v>
      </c>
    </row>
    <row r="602" spans="1:26" x14ac:dyDescent="0.25">
      <c r="A602" s="1">
        <v>601</v>
      </c>
      <c r="B602" s="1">
        <v>808</v>
      </c>
      <c r="C602" s="1">
        <v>808</v>
      </c>
      <c r="D602" s="1" t="s">
        <v>67</v>
      </c>
      <c r="E602" s="2">
        <v>93974984.513999999</v>
      </c>
      <c r="F602" s="1" t="s">
        <v>1076</v>
      </c>
      <c r="G602" s="1" t="s">
        <v>2334</v>
      </c>
      <c r="H602" s="1" t="s">
        <v>2335</v>
      </c>
      <c r="I602" s="1">
        <v>11013</v>
      </c>
      <c r="J602" s="1" t="s">
        <v>2336</v>
      </c>
      <c r="K602" s="1" t="s">
        <v>2337</v>
      </c>
      <c r="L602" s="2">
        <v>86.739829999999998</v>
      </c>
      <c r="M602" s="2">
        <v>27.616859999999999</v>
      </c>
      <c r="N602" s="1">
        <v>125</v>
      </c>
      <c r="O602" s="2">
        <v>110014</v>
      </c>
      <c r="P602" s="1">
        <v>11</v>
      </c>
      <c r="Q602" s="1">
        <v>3</v>
      </c>
      <c r="R602" s="2">
        <v>93.974900000000005</v>
      </c>
      <c r="S602" s="2">
        <v>110014</v>
      </c>
      <c r="T602" s="1" t="s">
        <v>1076</v>
      </c>
      <c r="U602" s="1" t="e">
        <f>VLOOKUP(T602,VOCAB!$A$2:$A$15,1,0)</f>
        <v>#N/A</v>
      </c>
      <c r="V602" s="1" t="s">
        <v>67</v>
      </c>
      <c r="W602" s="1" t="s">
        <v>31</v>
      </c>
      <c r="X602" s="1" t="s">
        <v>1081</v>
      </c>
      <c r="Y602" s="1" t="s">
        <v>2338</v>
      </c>
      <c r="Z602" s="1" t="s">
        <v>2335</v>
      </c>
    </row>
    <row r="603" spans="1:26" hidden="1" x14ac:dyDescent="0.25">
      <c r="A603" s="1">
        <v>602</v>
      </c>
      <c r="B603" s="1">
        <v>208</v>
      </c>
      <c r="C603" s="1">
        <v>208</v>
      </c>
      <c r="D603" s="1" t="s">
        <v>1110</v>
      </c>
      <c r="E603" s="2">
        <v>3255076.2110000001</v>
      </c>
      <c r="F603" s="1" t="s">
        <v>1444</v>
      </c>
      <c r="G603" s="1" t="s">
        <v>2339</v>
      </c>
      <c r="H603" s="1" t="s">
        <v>2339</v>
      </c>
      <c r="I603" s="1">
        <v>25040</v>
      </c>
      <c r="J603" s="1" t="s">
        <v>2340</v>
      </c>
      <c r="K603" s="1" t="s">
        <v>2341</v>
      </c>
      <c r="L603" s="2">
        <v>85.319500000000005</v>
      </c>
      <c r="M603" s="2">
        <v>27.617380000000001</v>
      </c>
      <c r="N603" s="1">
        <v>574</v>
      </c>
      <c r="O603" s="2">
        <v>250009</v>
      </c>
      <c r="P603" s="1">
        <v>25</v>
      </c>
      <c r="Q603" s="1">
        <v>5</v>
      </c>
      <c r="R603" s="2">
        <v>38.418990000000001</v>
      </c>
      <c r="S603" s="2">
        <v>250009</v>
      </c>
      <c r="T603" s="1" t="s">
        <v>1444</v>
      </c>
      <c r="U603" s="1" t="str">
        <f>VLOOKUP(T603,VOCAB!$A$2:$A$15,1,0)</f>
        <v>Lalitpur</v>
      </c>
      <c r="V603" s="1" t="s">
        <v>1110</v>
      </c>
      <c r="W603" s="1" t="s">
        <v>160</v>
      </c>
      <c r="X603" s="1" t="s">
        <v>1448</v>
      </c>
      <c r="Y603" s="1" t="s">
        <v>2005</v>
      </c>
      <c r="Z603" s="1" t="s">
        <v>2006</v>
      </c>
    </row>
    <row r="604" spans="1:26" x14ac:dyDescent="0.25">
      <c r="A604" s="1">
        <v>603</v>
      </c>
      <c r="B604" s="1">
        <v>658</v>
      </c>
      <c r="C604" s="1">
        <v>658</v>
      </c>
      <c r="D604" s="1" t="s">
        <v>723</v>
      </c>
      <c r="E604" s="2">
        <v>12658248.427999999</v>
      </c>
      <c r="F604" s="1" t="s">
        <v>1265</v>
      </c>
      <c r="G604" s="1" t="s">
        <v>2342</v>
      </c>
      <c r="H604" s="1" t="s">
        <v>2343</v>
      </c>
      <c r="I604" s="1">
        <v>35037</v>
      </c>
      <c r="J604" s="1" t="s">
        <v>2344</v>
      </c>
      <c r="K604" s="1" t="s">
        <v>2345</v>
      </c>
      <c r="L604" s="2">
        <v>84.354470000000006</v>
      </c>
      <c r="M604" s="2">
        <v>27.617840000000001</v>
      </c>
      <c r="N604" s="1">
        <v>774</v>
      </c>
      <c r="O604" s="2">
        <v>350005</v>
      </c>
      <c r="P604" s="1">
        <v>35</v>
      </c>
      <c r="Q604" s="1">
        <v>6</v>
      </c>
      <c r="R604" s="2">
        <v>239.13695000000001</v>
      </c>
      <c r="S604" s="2">
        <v>350005</v>
      </c>
      <c r="T604" s="1" t="s">
        <v>1265</v>
      </c>
      <c r="U604" s="1" t="e">
        <f>VLOOKUP(T604,VOCAB!$A$2:$A$15,1,0)</f>
        <v>#N/A</v>
      </c>
      <c r="V604" s="1" t="s">
        <v>723</v>
      </c>
      <c r="W604" s="1" t="s">
        <v>160</v>
      </c>
      <c r="X604" s="1" t="s">
        <v>1269</v>
      </c>
      <c r="Y604" s="1" t="s">
        <v>2123</v>
      </c>
      <c r="Z604" s="1" t="s">
        <v>2124</v>
      </c>
    </row>
    <row r="605" spans="1:26" hidden="1" x14ac:dyDescent="0.25">
      <c r="A605" s="1">
        <v>604</v>
      </c>
      <c r="B605" s="1">
        <v>196</v>
      </c>
      <c r="C605" s="1">
        <v>196</v>
      </c>
      <c r="D605" s="1" t="s">
        <v>1110</v>
      </c>
      <c r="E605" s="2">
        <v>11057978.655999999</v>
      </c>
      <c r="F605" s="1" t="s">
        <v>1444</v>
      </c>
      <c r="G605" s="1" t="s">
        <v>2346</v>
      </c>
      <c r="H605" s="1" t="s">
        <v>2346</v>
      </c>
      <c r="I605" s="1">
        <v>25028</v>
      </c>
      <c r="J605" s="1" t="s">
        <v>2347</v>
      </c>
      <c r="K605" s="1" t="s">
        <v>2348</v>
      </c>
      <c r="L605" s="2">
        <v>85.406909999999996</v>
      </c>
      <c r="M605" s="2">
        <v>27.618459999999999</v>
      </c>
      <c r="N605" s="1">
        <v>583</v>
      </c>
      <c r="O605" s="2">
        <v>250023</v>
      </c>
      <c r="P605" s="1">
        <v>25</v>
      </c>
      <c r="Q605" s="1">
        <v>5</v>
      </c>
      <c r="R605" s="2">
        <v>22.25423</v>
      </c>
      <c r="S605" s="2">
        <v>250023</v>
      </c>
      <c r="T605" s="1" t="s">
        <v>1444</v>
      </c>
      <c r="U605" s="1" t="str">
        <f>VLOOKUP(T605,VOCAB!$A$2:$A$15,1,0)</f>
        <v>Lalitpur</v>
      </c>
      <c r="V605" s="1" t="s">
        <v>1110</v>
      </c>
      <c r="W605" s="1" t="s">
        <v>160</v>
      </c>
      <c r="X605" s="1" t="s">
        <v>1448</v>
      </c>
      <c r="Y605" s="1" t="s">
        <v>2349</v>
      </c>
      <c r="Z605" s="1" t="s">
        <v>2350</v>
      </c>
    </row>
    <row r="606" spans="1:26" hidden="1" x14ac:dyDescent="0.25">
      <c r="A606" s="1">
        <v>605</v>
      </c>
      <c r="B606" s="1">
        <v>593</v>
      </c>
      <c r="C606" s="1">
        <v>593</v>
      </c>
      <c r="D606" s="1" t="s">
        <v>723</v>
      </c>
      <c r="E606" s="2">
        <v>34821189.116999999</v>
      </c>
      <c r="F606" s="1" t="s">
        <v>724</v>
      </c>
      <c r="G606" s="1" t="s">
        <v>2351</v>
      </c>
      <c r="H606" s="1" t="s">
        <v>2352</v>
      </c>
      <c r="I606" s="1">
        <v>31034</v>
      </c>
      <c r="J606" s="1" t="s">
        <v>978</v>
      </c>
      <c r="K606" s="1" t="s">
        <v>2353</v>
      </c>
      <c r="L606" s="2">
        <v>85.21311</v>
      </c>
      <c r="M606" s="2">
        <v>27.618780000000001</v>
      </c>
      <c r="N606" s="1">
        <v>746</v>
      </c>
      <c r="O606" s="2">
        <v>310015</v>
      </c>
      <c r="P606" s="1">
        <v>31</v>
      </c>
      <c r="Q606" s="1">
        <v>6</v>
      </c>
      <c r="R606" s="2">
        <v>34.82058</v>
      </c>
      <c r="S606" s="2">
        <v>310015</v>
      </c>
      <c r="T606" s="1" t="s">
        <v>724</v>
      </c>
      <c r="U606" s="1" t="str">
        <f>VLOOKUP(T606,VOCAB!$A$2:$A$15,1,0)</f>
        <v>Makwanpur</v>
      </c>
      <c r="V606" s="1" t="s">
        <v>723</v>
      </c>
      <c r="W606" s="1" t="s">
        <v>160</v>
      </c>
      <c r="X606" s="1" t="s">
        <v>728</v>
      </c>
      <c r="Y606" s="1" t="s">
        <v>1675</v>
      </c>
      <c r="Z606" s="1" t="s">
        <v>2352</v>
      </c>
    </row>
    <row r="607" spans="1:26" hidden="1" x14ac:dyDescent="0.25">
      <c r="A607" s="1">
        <v>606</v>
      </c>
      <c r="B607" s="1">
        <v>276</v>
      </c>
      <c r="C607" s="1">
        <v>276</v>
      </c>
      <c r="D607" s="1" t="s">
        <v>1110</v>
      </c>
      <c r="E607" s="2">
        <v>5866947.9850000003</v>
      </c>
      <c r="F607" s="1" t="s">
        <v>2158</v>
      </c>
      <c r="G607" s="1" t="s">
        <v>2354</v>
      </c>
      <c r="H607" s="1" t="s">
        <v>2355</v>
      </c>
      <c r="I607" s="1">
        <v>27049</v>
      </c>
      <c r="J607" s="1" t="s">
        <v>2356</v>
      </c>
      <c r="K607" s="1" t="s">
        <v>2357</v>
      </c>
      <c r="L607" s="2">
        <v>85.283320000000003</v>
      </c>
      <c r="M607" s="2">
        <v>27.61909</v>
      </c>
      <c r="N607" s="1">
        <v>601</v>
      </c>
      <c r="O607" s="2">
        <v>270015</v>
      </c>
      <c r="P607" s="1">
        <v>27</v>
      </c>
      <c r="Q607" s="1">
        <v>5</v>
      </c>
      <c r="R607" s="2">
        <v>42.68206</v>
      </c>
      <c r="S607" s="2">
        <v>270015</v>
      </c>
      <c r="T607" s="1" t="s">
        <v>2158</v>
      </c>
      <c r="U607" s="1" t="str">
        <f>VLOOKUP(T607,VOCAB!$A$2:$A$15,1,0)</f>
        <v>Kathmandu</v>
      </c>
      <c r="V607" s="1" t="s">
        <v>1110</v>
      </c>
      <c r="W607" s="1" t="s">
        <v>160</v>
      </c>
      <c r="X607" s="1" t="s">
        <v>2162</v>
      </c>
      <c r="Y607" s="1" t="s">
        <v>2163</v>
      </c>
      <c r="Z607" s="1" t="s">
        <v>2164</v>
      </c>
    </row>
    <row r="608" spans="1:26" hidden="1" x14ac:dyDescent="0.25">
      <c r="A608" s="1">
        <v>607</v>
      </c>
      <c r="B608" s="1">
        <v>186</v>
      </c>
      <c r="C608" s="1">
        <v>186</v>
      </c>
      <c r="D608" s="1" t="s">
        <v>1110</v>
      </c>
      <c r="E608" s="2">
        <v>3125822.4679999999</v>
      </c>
      <c r="F608" s="1" t="s">
        <v>1444</v>
      </c>
      <c r="G608" s="1" t="s">
        <v>2358</v>
      </c>
      <c r="H608" s="1" t="s">
        <v>2358</v>
      </c>
      <c r="I608" s="1">
        <v>25018</v>
      </c>
      <c r="J608" s="1" t="s">
        <v>2359</v>
      </c>
      <c r="K608" s="1" t="s">
        <v>2360</v>
      </c>
      <c r="L608" s="2">
        <v>85.363900000000001</v>
      </c>
      <c r="M608" s="2">
        <v>27.620740000000001</v>
      </c>
      <c r="N608" s="1">
        <v>580</v>
      </c>
      <c r="O608" s="2">
        <v>250019</v>
      </c>
      <c r="P608" s="1">
        <v>25</v>
      </c>
      <c r="Q608" s="1">
        <v>5</v>
      </c>
      <c r="R608" s="2">
        <v>35.021070000000002</v>
      </c>
      <c r="S608" s="2">
        <v>250019</v>
      </c>
      <c r="T608" s="1" t="s">
        <v>1444</v>
      </c>
      <c r="U608" s="1" t="str">
        <f>VLOOKUP(T608,VOCAB!$A$2:$A$15,1,0)</f>
        <v>Lalitpur</v>
      </c>
      <c r="V608" s="1" t="s">
        <v>1110</v>
      </c>
      <c r="W608" s="1" t="s">
        <v>160</v>
      </c>
      <c r="X608" s="1" t="s">
        <v>1448</v>
      </c>
      <c r="Y608" s="1" t="s">
        <v>2150</v>
      </c>
      <c r="Z608" s="1" t="s">
        <v>2151</v>
      </c>
    </row>
    <row r="609" spans="1:26" hidden="1" x14ac:dyDescent="0.25">
      <c r="A609" s="1">
        <v>608</v>
      </c>
      <c r="B609" s="1">
        <v>175</v>
      </c>
      <c r="C609" s="1">
        <v>175</v>
      </c>
      <c r="D609" s="1" t="s">
        <v>1110</v>
      </c>
      <c r="E609" s="2">
        <v>3888530.6179999998</v>
      </c>
      <c r="F609" s="1" t="s">
        <v>1444</v>
      </c>
      <c r="G609" s="1" t="s">
        <v>2361</v>
      </c>
      <c r="H609" s="1" t="s">
        <v>2362</v>
      </c>
      <c r="I609" s="1">
        <v>25007</v>
      </c>
      <c r="J609" s="1" t="s">
        <v>2363</v>
      </c>
      <c r="K609" s="1" t="s">
        <v>2364</v>
      </c>
      <c r="L609" s="2">
        <v>85.300569999999993</v>
      </c>
      <c r="M609" s="2">
        <v>27.621490000000001</v>
      </c>
      <c r="N609" s="1">
        <v>572</v>
      </c>
      <c r="O609" s="2">
        <v>250007</v>
      </c>
      <c r="P609" s="1">
        <v>25</v>
      </c>
      <c r="Q609" s="1">
        <v>5</v>
      </c>
      <c r="R609" s="2">
        <v>21.611139999999999</v>
      </c>
      <c r="S609" s="2">
        <v>250007</v>
      </c>
      <c r="T609" s="1" t="s">
        <v>1444</v>
      </c>
      <c r="U609" s="1" t="str">
        <f>VLOOKUP(T609,VOCAB!$A$2:$A$15,1,0)</f>
        <v>Lalitpur</v>
      </c>
      <c r="V609" s="1" t="s">
        <v>1110</v>
      </c>
      <c r="W609" s="1" t="s">
        <v>160</v>
      </c>
      <c r="X609" s="1" t="s">
        <v>1448</v>
      </c>
      <c r="Y609" s="1" t="s">
        <v>2174</v>
      </c>
      <c r="Z609" s="1" t="s">
        <v>2175</v>
      </c>
    </row>
    <row r="610" spans="1:26" hidden="1" x14ac:dyDescent="0.25">
      <c r="A610" s="1">
        <v>609</v>
      </c>
      <c r="B610" s="1">
        <v>101</v>
      </c>
      <c r="C610" s="1">
        <v>101</v>
      </c>
      <c r="D610" s="1" t="s">
        <v>1110</v>
      </c>
      <c r="E610" s="2">
        <v>12079253.975</v>
      </c>
      <c r="F610" s="1" t="s">
        <v>1111</v>
      </c>
      <c r="G610" s="1" t="s">
        <v>2365</v>
      </c>
      <c r="H610" s="1" t="s">
        <v>2297</v>
      </c>
      <c r="I610" s="1">
        <v>24024</v>
      </c>
      <c r="J610" s="1" t="s">
        <v>2366</v>
      </c>
      <c r="K610" s="1" t="s">
        <v>2367</v>
      </c>
      <c r="L610" s="2">
        <v>85.555149999999998</v>
      </c>
      <c r="M610" s="2">
        <v>27.622109999999999</v>
      </c>
      <c r="N610" s="1">
        <v>507</v>
      </c>
      <c r="O610" s="2">
        <v>240023</v>
      </c>
      <c r="P610" s="1">
        <v>24</v>
      </c>
      <c r="Q610" s="1">
        <v>5</v>
      </c>
      <c r="R610" s="2">
        <v>21.525459999999999</v>
      </c>
      <c r="S610" s="2">
        <v>240023</v>
      </c>
      <c r="T610" s="1" t="s">
        <v>1111</v>
      </c>
      <c r="U610" s="1" t="str">
        <f>VLOOKUP(T610,VOCAB!$A$2:$A$15,1,0)</f>
        <v>Kavrepalanchok</v>
      </c>
      <c r="V610" s="1" t="s">
        <v>1110</v>
      </c>
      <c r="W610" s="1" t="s">
        <v>160</v>
      </c>
      <c r="X610" s="1" t="s">
        <v>1116</v>
      </c>
      <c r="Y610" s="1" t="s">
        <v>2296</v>
      </c>
      <c r="Z610" s="1" t="s">
        <v>2297</v>
      </c>
    </row>
    <row r="611" spans="1:26" hidden="1" x14ac:dyDescent="0.25">
      <c r="A611" s="1">
        <v>610</v>
      </c>
      <c r="B611" s="1">
        <v>567</v>
      </c>
      <c r="C611" s="1">
        <v>567</v>
      </c>
      <c r="D611" s="1" t="s">
        <v>155</v>
      </c>
      <c r="E611" s="2">
        <v>11100899.946</v>
      </c>
      <c r="F611" s="1" t="s">
        <v>1718</v>
      </c>
      <c r="G611" s="1" t="s">
        <v>2368</v>
      </c>
      <c r="H611" s="1" t="s">
        <v>2368</v>
      </c>
      <c r="I611" s="1">
        <v>22039</v>
      </c>
      <c r="J611" s="1" t="s">
        <v>2369</v>
      </c>
      <c r="K611" s="1" t="s">
        <v>2370</v>
      </c>
      <c r="L611" s="2">
        <v>86.153310000000005</v>
      </c>
      <c r="M611" s="2">
        <v>27.62219</v>
      </c>
      <c r="N611" s="1">
        <v>407</v>
      </c>
      <c r="O611" s="2">
        <v>220041</v>
      </c>
      <c r="P611" s="1">
        <v>22</v>
      </c>
      <c r="Q611" s="1">
        <v>4</v>
      </c>
      <c r="R611" s="2">
        <v>11.10121</v>
      </c>
      <c r="S611" s="2">
        <v>220041</v>
      </c>
      <c r="T611" s="1" t="s">
        <v>1718</v>
      </c>
      <c r="U611" s="1" t="str">
        <f>VLOOKUP(T611,VOCAB!$A$2:$A$15,1,0)</f>
        <v>Dolakha</v>
      </c>
      <c r="V611" s="1" t="s">
        <v>155</v>
      </c>
      <c r="W611" s="1" t="s">
        <v>160</v>
      </c>
      <c r="X611" s="1" t="s">
        <v>1723</v>
      </c>
      <c r="Y611" s="1" t="s">
        <v>2371</v>
      </c>
      <c r="Z611" s="1" t="s">
        <v>2368</v>
      </c>
    </row>
    <row r="612" spans="1:26" hidden="1" x14ac:dyDescent="0.25">
      <c r="A612" s="1">
        <v>611</v>
      </c>
      <c r="B612" s="1">
        <v>207</v>
      </c>
      <c r="C612" s="1">
        <v>207</v>
      </c>
      <c r="D612" s="1" t="s">
        <v>1110</v>
      </c>
      <c r="E612" s="2">
        <v>2341767.3050000002</v>
      </c>
      <c r="F612" s="1" t="s">
        <v>1444</v>
      </c>
      <c r="G612" s="1" t="s">
        <v>2372</v>
      </c>
      <c r="H612" s="1" t="s">
        <v>2372</v>
      </c>
      <c r="I612" s="1">
        <v>25039</v>
      </c>
      <c r="J612" s="1" t="s">
        <v>1758</v>
      </c>
      <c r="K612" s="1" t="s">
        <v>2373</v>
      </c>
      <c r="L612" s="2">
        <v>85.350009999999997</v>
      </c>
      <c r="M612" s="2">
        <v>27.62227</v>
      </c>
      <c r="N612" s="1">
        <v>580</v>
      </c>
      <c r="O612" s="2">
        <v>250019</v>
      </c>
      <c r="P612" s="1">
        <v>25</v>
      </c>
      <c r="Q612" s="1">
        <v>5</v>
      </c>
      <c r="R612" s="2">
        <v>35.021070000000002</v>
      </c>
      <c r="S612" s="2">
        <v>250019</v>
      </c>
      <c r="T612" s="1" t="s">
        <v>1444</v>
      </c>
      <c r="U612" s="1" t="str">
        <f>VLOOKUP(T612,VOCAB!$A$2:$A$15,1,0)</f>
        <v>Lalitpur</v>
      </c>
      <c r="V612" s="1" t="s">
        <v>1110</v>
      </c>
      <c r="W612" s="1" t="s">
        <v>160</v>
      </c>
      <c r="X612" s="1" t="s">
        <v>1448</v>
      </c>
      <c r="Y612" s="1" t="s">
        <v>2150</v>
      </c>
      <c r="Z612" s="1" t="s">
        <v>2151</v>
      </c>
    </row>
    <row r="613" spans="1:26" x14ac:dyDescent="0.25">
      <c r="A613" s="1">
        <v>612</v>
      </c>
      <c r="B613" s="1">
        <v>1573</v>
      </c>
      <c r="C613" s="1">
        <v>1573</v>
      </c>
      <c r="D613" s="1" t="s">
        <v>1189</v>
      </c>
      <c r="E613" s="2">
        <v>14789388.074999999</v>
      </c>
      <c r="F613" s="1" t="s">
        <v>1190</v>
      </c>
      <c r="G613" s="1" t="s">
        <v>2374</v>
      </c>
      <c r="H613" s="1" t="s">
        <v>2375</v>
      </c>
      <c r="I613" s="1">
        <v>47031</v>
      </c>
      <c r="J613" s="1" t="s">
        <v>2376</v>
      </c>
      <c r="K613" s="1" t="s">
        <v>2377</v>
      </c>
      <c r="L613" s="2">
        <v>84.124020000000002</v>
      </c>
      <c r="M613" s="2">
        <v>27.62415</v>
      </c>
      <c r="N613" s="1">
        <v>1273</v>
      </c>
      <c r="O613" s="2">
        <v>480031</v>
      </c>
      <c r="P613" s="1">
        <v>48</v>
      </c>
      <c r="Q613" s="1">
        <v>8</v>
      </c>
      <c r="R613" s="2">
        <v>94.177909999999997</v>
      </c>
      <c r="S613" s="2">
        <v>480031</v>
      </c>
      <c r="T613" s="1" t="s">
        <v>1190</v>
      </c>
      <c r="U613" s="1" t="e">
        <f>VLOOKUP(T613,VOCAB!$A$2:$A$15,1,0)</f>
        <v>#N/A</v>
      </c>
      <c r="V613" s="1" t="s">
        <v>1189</v>
      </c>
      <c r="W613" s="1" t="s">
        <v>1195</v>
      </c>
      <c r="X613" s="1" t="s">
        <v>1196</v>
      </c>
      <c r="Y613" s="1" t="s">
        <v>2247</v>
      </c>
      <c r="Z613" s="1" t="s">
        <v>2248</v>
      </c>
    </row>
    <row r="614" spans="1:26" hidden="1" x14ac:dyDescent="0.25">
      <c r="A614" s="1">
        <v>613</v>
      </c>
      <c r="B614" s="1">
        <v>155</v>
      </c>
      <c r="C614" s="1">
        <v>155</v>
      </c>
      <c r="D614" s="1" t="s">
        <v>1110</v>
      </c>
      <c r="E614" s="2">
        <v>12714204.126</v>
      </c>
      <c r="F614" s="1" t="s">
        <v>1111</v>
      </c>
      <c r="G614" s="1" t="s">
        <v>2378</v>
      </c>
      <c r="H614" s="1" t="s">
        <v>2379</v>
      </c>
      <c r="I614" s="1">
        <v>24075</v>
      </c>
      <c r="J614" s="1" t="s">
        <v>2020</v>
      </c>
      <c r="K614" s="1" t="s">
        <v>2380</v>
      </c>
      <c r="L614" s="2">
        <v>85.815830000000005</v>
      </c>
      <c r="M614" s="2">
        <v>27.624269999999999</v>
      </c>
      <c r="N614" s="1">
        <v>555</v>
      </c>
      <c r="O614" s="2">
        <v>240077</v>
      </c>
      <c r="P614" s="1">
        <v>24</v>
      </c>
      <c r="Q614" s="1">
        <v>5</v>
      </c>
      <c r="R614" s="2">
        <v>12.713979999999999</v>
      </c>
      <c r="S614" s="2">
        <v>240077</v>
      </c>
      <c r="T614" s="1" t="s">
        <v>1111</v>
      </c>
      <c r="U614" s="1" t="str">
        <f>VLOOKUP(T614,VOCAB!$A$2:$A$15,1,0)</f>
        <v>Kavrepalanchok</v>
      </c>
      <c r="V614" s="1" t="s">
        <v>1110</v>
      </c>
      <c r="W614" s="1" t="s">
        <v>160</v>
      </c>
      <c r="X614" s="1" t="s">
        <v>1116</v>
      </c>
      <c r="Y614" s="1" t="s">
        <v>2285</v>
      </c>
      <c r="Z614" s="1" t="s">
        <v>2379</v>
      </c>
    </row>
    <row r="615" spans="1:26" x14ac:dyDescent="0.25">
      <c r="A615" s="1">
        <v>614</v>
      </c>
      <c r="B615" s="1">
        <v>722</v>
      </c>
      <c r="C615" s="1">
        <v>722</v>
      </c>
      <c r="D615" s="1" t="s">
        <v>25</v>
      </c>
      <c r="E615" s="2">
        <v>280088036.29299998</v>
      </c>
      <c r="F615" s="1" t="s">
        <v>610</v>
      </c>
      <c r="G615" s="1" t="s">
        <v>2381</v>
      </c>
      <c r="H615" s="1" t="s">
        <v>2381</v>
      </c>
      <c r="I615" s="1">
        <v>9024</v>
      </c>
      <c r="J615" s="1" t="s">
        <v>2382</v>
      </c>
      <c r="K615" s="1" t="s">
        <v>2383</v>
      </c>
      <c r="L615" s="2">
        <v>87.438569999999999</v>
      </c>
      <c r="M615" s="2">
        <v>27.624600000000001</v>
      </c>
      <c r="N615" s="1">
        <v>50</v>
      </c>
      <c r="O615" s="2">
        <v>90025</v>
      </c>
      <c r="P615" s="1">
        <v>9</v>
      </c>
      <c r="Q615" s="1">
        <v>2</v>
      </c>
      <c r="R615" s="2">
        <v>280.08627999999999</v>
      </c>
      <c r="S615" s="2">
        <v>90025</v>
      </c>
      <c r="T615" s="1" t="s">
        <v>610</v>
      </c>
      <c r="U615" s="1" t="e">
        <f>VLOOKUP(T615,VOCAB!$A$2:$A$15,1,0)</f>
        <v>#N/A</v>
      </c>
      <c r="V615" s="1" t="s">
        <v>25</v>
      </c>
      <c r="W615" s="1" t="s">
        <v>31</v>
      </c>
      <c r="X615" s="1" t="s">
        <v>615</v>
      </c>
      <c r="Y615" s="1" t="s">
        <v>1066</v>
      </c>
      <c r="Z615" s="1" t="s">
        <v>2381</v>
      </c>
    </row>
    <row r="616" spans="1:26" hidden="1" x14ac:dyDescent="0.25">
      <c r="A616" s="1">
        <v>615</v>
      </c>
      <c r="B616" s="1">
        <v>283</v>
      </c>
      <c r="C616" s="1">
        <v>283</v>
      </c>
      <c r="D616" s="1" t="s">
        <v>1110</v>
      </c>
      <c r="E616" s="2">
        <v>11882256.619000001</v>
      </c>
      <c r="F616" s="1" t="s">
        <v>2158</v>
      </c>
      <c r="G616" s="1" t="s">
        <v>2384</v>
      </c>
      <c r="H616" s="1" t="s">
        <v>2385</v>
      </c>
      <c r="I616" s="1">
        <v>27054</v>
      </c>
      <c r="J616" s="1" t="s">
        <v>2386</v>
      </c>
      <c r="K616" s="1" t="s">
        <v>2387</v>
      </c>
      <c r="L616" s="2">
        <v>85.241619999999998</v>
      </c>
      <c r="M616" s="2">
        <v>27.62529</v>
      </c>
      <c r="N616" s="1">
        <v>601</v>
      </c>
      <c r="O616" s="2">
        <v>270015</v>
      </c>
      <c r="P616" s="1">
        <v>27</v>
      </c>
      <c r="Q616" s="1">
        <v>5</v>
      </c>
      <c r="R616" s="2">
        <v>42.68206</v>
      </c>
      <c r="S616" s="2">
        <v>270015</v>
      </c>
      <c r="T616" s="1" t="s">
        <v>2158</v>
      </c>
      <c r="U616" s="1" t="str">
        <f>VLOOKUP(T616,VOCAB!$A$2:$A$15,1,0)</f>
        <v>Kathmandu</v>
      </c>
      <c r="V616" s="1" t="s">
        <v>1110</v>
      </c>
      <c r="W616" s="1" t="s">
        <v>160</v>
      </c>
      <c r="X616" s="1" t="s">
        <v>2162</v>
      </c>
      <c r="Y616" s="1" t="s">
        <v>2163</v>
      </c>
      <c r="Z616" s="1" t="s">
        <v>2164</v>
      </c>
    </row>
    <row r="617" spans="1:26" x14ac:dyDescent="0.25">
      <c r="A617" s="1">
        <v>616</v>
      </c>
      <c r="B617" s="1">
        <v>1612</v>
      </c>
      <c r="C617" s="1">
        <v>1612</v>
      </c>
      <c r="D617" s="1" t="s">
        <v>1189</v>
      </c>
      <c r="E617" s="2">
        <v>36139543.854999997</v>
      </c>
      <c r="F617" s="1" t="s">
        <v>1190</v>
      </c>
      <c r="G617" s="1" t="s">
        <v>2388</v>
      </c>
      <c r="H617" s="1" t="s">
        <v>2389</v>
      </c>
      <c r="I617" s="1">
        <v>47070</v>
      </c>
      <c r="J617" s="1" t="s">
        <v>2390</v>
      </c>
      <c r="K617" s="1" t="s">
        <v>2391</v>
      </c>
      <c r="L617" s="2">
        <v>84.025930000000002</v>
      </c>
      <c r="M617" s="2">
        <v>27.62547</v>
      </c>
      <c r="N617" s="1">
        <v>1283</v>
      </c>
      <c r="O617" s="2">
        <v>480043</v>
      </c>
      <c r="P617" s="1">
        <v>48</v>
      </c>
      <c r="Q617" s="1">
        <v>8</v>
      </c>
      <c r="R617" s="2">
        <v>69.896339999999995</v>
      </c>
      <c r="S617" s="2">
        <v>480043</v>
      </c>
      <c r="T617" s="1" t="s">
        <v>1190</v>
      </c>
      <c r="U617" s="1" t="e">
        <f>VLOOKUP(T617,VOCAB!$A$2:$A$15,1,0)</f>
        <v>#N/A</v>
      </c>
      <c r="V617" s="1" t="s">
        <v>1189</v>
      </c>
      <c r="W617" s="1" t="s">
        <v>1195</v>
      </c>
      <c r="X617" s="1" t="s">
        <v>1196</v>
      </c>
      <c r="Y617" s="1" t="s">
        <v>2037</v>
      </c>
      <c r="Z617" s="1" t="s">
        <v>2038</v>
      </c>
    </row>
    <row r="618" spans="1:26" hidden="1" x14ac:dyDescent="0.25">
      <c r="A618" s="1">
        <v>617</v>
      </c>
      <c r="B618" s="1">
        <v>602</v>
      </c>
      <c r="C618" s="1">
        <v>602</v>
      </c>
      <c r="D618" s="1" t="s">
        <v>723</v>
      </c>
      <c r="E618" s="2">
        <v>77200149.469999999</v>
      </c>
      <c r="F618" s="1" t="s">
        <v>724</v>
      </c>
      <c r="G618" s="1" t="s">
        <v>2392</v>
      </c>
      <c r="H618" s="1" t="s">
        <v>2393</v>
      </c>
      <c r="I618" s="1">
        <v>31023</v>
      </c>
      <c r="J618" s="1" t="s">
        <v>2394</v>
      </c>
      <c r="K618" s="1" t="s">
        <v>2395</v>
      </c>
      <c r="L618" s="2">
        <v>84.783950000000004</v>
      </c>
      <c r="M618" s="2">
        <v>27.625720000000001</v>
      </c>
      <c r="N618" s="1">
        <v>753</v>
      </c>
      <c r="O618" s="2">
        <v>310024</v>
      </c>
      <c r="P618" s="1">
        <v>31</v>
      </c>
      <c r="Q618" s="1">
        <v>6</v>
      </c>
      <c r="R618" s="2">
        <v>77.199749999999995</v>
      </c>
      <c r="S618" s="2">
        <v>310024</v>
      </c>
      <c r="T618" s="1" t="s">
        <v>724</v>
      </c>
      <c r="U618" s="1" t="str">
        <f>VLOOKUP(T618,VOCAB!$A$2:$A$15,1,0)</f>
        <v>Makwanpur</v>
      </c>
      <c r="V618" s="1" t="s">
        <v>723</v>
      </c>
      <c r="W618" s="1" t="s">
        <v>160</v>
      </c>
      <c r="X618" s="1" t="s">
        <v>728</v>
      </c>
      <c r="Y618" s="1" t="s">
        <v>2259</v>
      </c>
      <c r="Z618" s="1" t="s">
        <v>2393</v>
      </c>
    </row>
    <row r="619" spans="1:26" hidden="1" x14ac:dyDescent="0.25">
      <c r="A619" s="1">
        <v>618</v>
      </c>
      <c r="B619" s="1">
        <v>563</v>
      </c>
      <c r="C619" s="1">
        <v>563</v>
      </c>
      <c r="D619" s="1" t="s">
        <v>155</v>
      </c>
      <c r="E619" s="2">
        <v>26273150.088</v>
      </c>
      <c r="F619" s="1" t="s">
        <v>1718</v>
      </c>
      <c r="G619" s="1" t="s">
        <v>2396</v>
      </c>
      <c r="H619" s="1" t="s">
        <v>2396</v>
      </c>
      <c r="I619" s="1">
        <v>22037</v>
      </c>
      <c r="J619" s="1" t="s">
        <v>2397</v>
      </c>
      <c r="K619" s="1" t="s">
        <v>2398</v>
      </c>
      <c r="L619" s="2">
        <v>86.264139999999998</v>
      </c>
      <c r="M619" s="2">
        <v>27.62604</v>
      </c>
      <c r="N619" s="1">
        <v>391</v>
      </c>
      <c r="O619" s="2">
        <v>220024</v>
      </c>
      <c r="P619" s="1">
        <v>22</v>
      </c>
      <c r="Q619" s="1">
        <v>4</v>
      </c>
      <c r="R619" s="2">
        <v>99.661109999999994</v>
      </c>
      <c r="S619" s="2">
        <v>220024</v>
      </c>
      <c r="T619" s="1" t="s">
        <v>1718</v>
      </c>
      <c r="U619" s="1" t="str">
        <f>VLOOKUP(T619,VOCAB!$A$2:$A$15,1,0)</f>
        <v>Dolakha</v>
      </c>
      <c r="V619" s="1" t="s">
        <v>155</v>
      </c>
      <c r="W619" s="1" t="s">
        <v>160</v>
      </c>
      <c r="X619" s="1" t="s">
        <v>1723</v>
      </c>
      <c r="Y619" s="1" t="s">
        <v>2200</v>
      </c>
      <c r="Z619" s="1" t="s">
        <v>2201</v>
      </c>
    </row>
    <row r="620" spans="1:26" hidden="1" x14ac:dyDescent="0.25">
      <c r="A620" s="1">
        <v>619</v>
      </c>
      <c r="B620" s="1">
        <v>554</v>
      </c>
      <c r="C620" s="1">
        <v>554</v>
      </c>
      <c r="D620" s="1" t="s">
        <v>155</v>
      </c>
      <c r="E620" s="2">
        <v>21789627.949000001</v>
      </c>
      <c r="F620" s="1" t="s">
        <v>1718</v>
      </c>
      <c r="G620" s="1" t="s">
        <v>2399</v>
      </c>
      <c r="H620" s="1" t="s">
        <v>2399</v>
      </c>
      <c r="I620" s="1">
        <v>22026</v>
      </c>
      <c r="J620" s="1" t="s">
        <v>1724</v>
      </c>
      <c r="K620" s="1" t="s">
        <v>2400</v>
      </c>
      <c r="L620" s="2">
        <v>85.986649999999997</v>
      </c>
      <c r="M620" s="2">
        <v>27.62631</v>
      </c>
      <c r="N620" s="1">
        <v>395</v>
      </c>
      <c r="O620" s="2">
        <v>220028</v>
      </c>
      <c r="P620" s="1">
        <v>22</v>
      </c>
      <c r="Q620" s="1">
        <v>4</v>
      </c>
      <c r="R620" s="2">
        <v>21.789400000000001</v>
      </c>
      <c r="S620" s="2">
        <v>220028</v>
      </c>
      <c r="T620" s="1" t="s">
        <v>1718</v>
      </c>
      <c r="U620" s="1" t="str">
        <f>VLOOKUP(T620,VOCAB!$A$2:$A$15,1,0)</f>
        <v>Dolakha</v>
      </c>
      <c r="V620" s="1" t="s">
        <v>155</v>
      </c>
      <c r="W620" s="1" t="s">
        <v>160</v>
      </c>
      <c r="X620" s="1" t="s">
        <v>1723</v>
      </c>
      <c r="Y620" s="1" t="s">
        <v>2401</v>
      </c>
      <c r="Z620" s="1" t="s">
        <v>2399</v>
      </c>
    </row>
    <row r="621" spans="1:26" hidden="1" x14ac:dyDescent="0.25">
      <c r="A621" s="1">
        <v>620</v>
      </c>
      <c r="B621" s="1">
        <v>160</v>
      </c>
      <c r="C621" s="1">
        <v>160</v>
      </c>
      <c r="D621" s="1" t="s">
        <v>1110</v>
      </c>
      <c r="E621" s="2">
        <v>12000479.149</v>
      </c>
      <c r="F621" s="1" t="s">
        <v>1111</v>
      </c>
      <c r="G621" s="1" t="s">
        <v>2402</v>
      </c>
      <c r="H621" s="1" t="s">
        <v>2403</v>
      </c>
      <c r="I621" s="1">
        <v>24080</v>
      </c>
      <c r="J621" s="1" t="s">
        <v>2404</v>
      </c>
      <c r="K621" s="1" t="s">
        <v>2405</v>
      </c>
      <c r="L621" s="2">
        <v>85.680229999999995</v>
      </c>
      <c r="M621" s="2">
        <v>27.627659999999999</v>
      </c>
      <c r="N621" s="1">
        <v>545</v>
      </c>
      <c r="O621" s="2">
        <v>240066</v>
      </c>
      <c r="P621" s="1">
        <v>24</v>
      </c>
      <c r="Q621" s="1">
        <v>5</v>
      </c>
      <c r="R621" s="2">
        <v>86.095780000000005</v>
      </c>
      <c r="S621" s="2">
        <v>240066</v>
      </c>
      <c r="T621" s="1" t="s">
        <v>1111</v>
      </c>
      <c r="U621" s="1" t="str">
        <f>VLOOKUP(T621,VOCAB!$A$2:$A$15,1,0)</f>
        <v>Kavrepalanchok</v>
      </c>
      <c r="V621" s="1" t="s">
        <v>1110</v>
      </c>
      <c r="W621" s="1" t="s">
        <v>160</v>
      </c>
      <c r="X621" s="1" t="s">
        <v>1116</v>
      </c>
      <c r="Y621" s="1" t="s">
        <v>2287</v>
      </c>
      <c r="Z621" s="1" t="s">
        <v>2288</v>
      </c>
    </row>
    <row r="622" spans="1:26" hidden="1" x14ac:dyDescent="0.25">
      <c r="A622" s="1">
        <v>621</v>
      </c>
      <c r="B622" s="1">
        <v>279</v>
      </c>
      <c r="C622" s="1">
        <v>279</v>
      </c>
      <c r="D622" s="1" t="s">
        <v>1110</v>
      </c>
      <c r="E622" s="2">
        <v>5107448.3370000003</v>
      </c>
      <c r="F622" s="1" t="s">
        <v>2158</v>
      </c>
      <c r="G622" s="1" t="s">
        <v>2406</v>
      </c>
      <c r="H622" s="1" t="s">
        <v>2407</v>
      </c>
      <c r="I622" s="1">
        <v>27050</v>
      </c>
      <c r="J622" s="1" t="s">
        <v>2408</v>
      </c>
      <c r="K622" s="1" t="s">
        <v>2409</v>
      </c>
      <c r="L622" s="2">
        <v>85.261539999999997</v>
      </c>
      <c r="M622" s="2">
        <v>27.62799</v>
      </c>
      <c r="N622" s="1">
        <v>601</v>
      </c>
      <c r="O622" s="2">
        <v>270015</v>
      </c>
      <c r="P622" s="1">
        <v>27</v>
      </c>
      <c r="Q622" s="1">
        <v>5</v>
      </c>
      <c r="R622" s="2">
        <v>42.68206</v>
      </c>
      <c r="S622" s="2">
        <v>270015</v>
      </c>
      <c r="T622" s="1" t="s">
        <v>2158</v>
      </c>
      <c r="U622" s="1" t="str">
        <f>VLOOKUP(T622,VOCAB!$A$2:$A$15,1,0)</f>
        <v>Kathmandu</v>
      </c>
      <c r="V622" s="1" t="s">
        <v>1110</v>
      </c>
      <c r="W622" s="1" t="s">
        <v>160</v>
      </c>
      <c r="X622" s="1" t="s">
        <v>2162</v>
      </c>
      <c r="Y622" s="1" t="s">
        <v>2163</v>
      </c>
      <c r="Z622" s="1" t="s">
        <v>2164</v>
      </c>
    </row>
    <row r="623" spans="1:26" x14ac:dyDescent="0.25">
      <c r="A623" s="1">
        <v>622</v>
      </c>
      <c r="B623" s="1">
        <v>1610</v>
      </c>
      <c r="C623" s="1">
        <v>1610</v>
      </c>
      <c r="D623" s="1" t="s">
        <v>1189</v>
      </c>
      <c r="E623" s="2">
        <v>96235277.180999994</v>
      </c>
      <c r="F623" s="1" t="s">
        <v>1190</v>
      </c>
      <c r="G623" s="1" t="s">
        <v>2410</v>
      </c>
      <c r="H623" s="1" t="s">
        <v>2410</v>
      </c>
      <c r="I623" s="1">
        <v>47068</v>
      </c>
      <c r="J623" s="1" t="s">
        <v>2411</v>
      </c>
      <c r="K623" s="1" t="s">
        <v>2412</v>
      </c>
      <c r="L623" s="2">
        <v>83.638059999999996</v>
      </c>
      <c r="M623" s="2">
        <v>27.62846</v>
      </c>
      <c r="N623" s="1">
        <v>1303</v>
      </c>
      <c r="O623" s="2">
        <v>480068</v>
      </c>
      <c r="P623" s="1">
        <v>48</v>
      </c>
      <c r="Q623" s="1">
        <v>8</v>
      </c>
      <c r="R623" s="2">
        <v>112.37057</v>
      </c>
      <c r="S623" s="2">
        <v>480068</v>
      </c>
      <c r="T623" s="1" t="s">
        <v>1190</v>
      </c>
      <c r="U623" s="1" t="e">
        <f>VLOOKUP(T623,VOCAB!$A$2:$A$15,1,0)</f>
        <v>#N/A</v>
      </c>
      <c r="V623" s="1" t="s">
        <v>1189</v>
      </c>
      <c r="W623" s="1" t="s">
        <v>1195</v>
      </c>
      <c r="X623" s="1" t="s">
        <v>1196</v>
      </c>
      <c r="Y623" s="1" t="s">
        <v>2074</v>
      </c>
      <c r="Z623" s="1" t="s">
        <v>2075</v>
      </c>
    </row>
    <row r="624" spans="1:26" hidden="1" x14ac:dyDescent="0.25">
      <c r="A624" s="1">
        <v>623</v>
      </c>
      <c r="B624" s="1">
        <v>168</v>
      </c>
      <c r="C624" s="1">
        <v>168</v>
      </c>
      <c r="D624" s="1" t="s">
        <v>1110</v>
      </c>
      <c r="E624" s="2">
        <v>5762265.6579999998</v>
      </c>
      <c r="F624" s="1" t="s">
        <v>1111</v>
      </c>
      <c r="G624" s="1" t="s">
        <v>2413</v>
      </c>
      <c r="H624" s="1" t="s">
        <v>2414</v>
      </c>
      <c r="I624" s="1">
        <v>24089</v>
      </c>
      <c r="J624" s="1" t="s">
        <v>2415</v>
      </c>
      <c r="K624" s="1" t="s">
        <v>2416</v>
      </c>
      <c r="L624" s="2">
        <v>85.510360000000006</v>
      </c>
      <c r="M624" s="2">
        <v>27.62847</v>
      </c>
      <c r="N624" s="1">
        <v>567</v>
      </c>
      <c r="O624" s="2">
        <v>240090</v>
      </c>
      <c r="P624" s="1">
        <v>24</v>
      </c>
      <c r="Q624" s="1">
        <v>5</v>
      </c>
      <c r="R624" s="2">
        <v>5.2749100000000002</v>
      </c>
      <c r="S624" s="2">
        <v>240090</v>
      </c>
      <c r="T624" s="1" t="s">
        <v>1111</v>
      </c>
      <c r="U624" s="1" t="str">
        <f>VLOOKUP(T624,VOCAB!$A$2:$A$15,1,0)</f>
        <v>Kavrepalanchok</v>
      </c>
      <c r="V624" s="1" t="s">
        <v>1110</v>
      </c>
      <c r="W624" s="1" t="s">
        <v>160</v>
      </c>
      <c r="X624" s="1" t="s">
        <v>1116</v>
      </c>
      <c r="Y624" s="1" t="s">
        <v>2417</v>
      </c>
      <c r="Z624" s="1" t="s">
        <v>2414</v>
      </c>
    </row>
    <row r="625" spans="1:26" x14ac:dyDescent="0.25">
      <c r="A625" s="1">
        <v>624</v>
      </c>
      <c r="B625" s="1">
        <v>655</v>
      </c>
      <c r="C625" s="1">
        <v>655</v>
      </c>
      <c r="D625" s="1" t="s">
        <v>723</v>
      </c>
      <c r="E625" s="2">
        <v>35621356.979000002</v>
      </c>
      <c r="F625" s="1" t="s">
        <v>1265</v>
      </c>
      <c r="G625" s="1" t="s">
        <v>2418</v>
      </c>
      <c r="H625" s="1" t="s">
        <v>2094</v>
      </c>
      <c r="I625" s="1">
        <v>35033</v>
      </c>
      <c r="J625" s="1" t="s">
        <v>2419</v>
      </c>
      <c r="K625" s="1" t="s">
        <v>2420</v>
      </c>
      <c r="L625" s="2">
        <v>84.506140000000002</v>
      </c>
      <c r="M625" s="2">
        <v>27.628640000000001</v>
      </c>
      <c r="N625" s="1">
        <v>787</v>
      </c>
      <c r="O625" s="2">
        <v>350033</v>
      </c>
      <c r="P625" s="1">
        <v>35</v>
      </c>
      <c r="Q625" s="1">
        <v>6</v>
      </c>
      <c r="R625" s="2">
        <v>68.674679999999995</v>
      </c>
      <c r="S625" s="2">
        <v>350033</v>
      </c>
      <c r="T625" s="1" t="s">
        <v>1265</v>
      </c>
      <c r="U625" s="1" t="e">
        <f>VLOOKUP(T625,VOCAB!$A$2:$A$15,1,0)</f>
        <v>#N/A</v>
      </c>
      <c r="V625" s="1" t="s">
        <v>723</v>
      </c>
      <c r="W625" s="1" t="s">
        <v>160</v>
      </c>
      <c r="X625" s="1" t="s">
        <v>1269</v>
      </c>
      <c r="Y625" s="1" t="s">
        <v>2093</v>
      </c>
      <c r="Z625" s="1" t="s">
        <v>2094</v>
      </c>
    </row>
    <row r="626" spans="1:26" hidden="1" x14ac:dyDescent="0.25">
      <c r="A626" s="1">
        <v>625</v>
      </c>
      <c r="B626" s="1">
        <v>93</v>
      </c>
      <c r="C626" s="1">
        <v>93</v>
      </c>
      <c r="D626" s="1" t="s">
        <v>1110</v>
      </c>
      <c r="E626" s="2">
        <v>13168726.397</v>
      </c>
      <c r="F626" s="1" t="s">
        <v>1111</v>
      </c>
      <c r="G626" s="1" t="s">
        <v>2421</v>
      </c>
      <c r="H626" s="1" t="s">
        <v>2422</v>
      </c>
      <c r="I626" s="1">
        <v>24015</v>
      </c>
      <c r="J626" s="1" t="s">
        <v>2070</v>
      </c>
      <c r="K626" s="1" t="s">
        <v>2423</v>
      </c>
      <c r="L626" s="2">
        <v>85.777050000000003</v>
      </c>
      <c r="M626" s="2">
        <v>27.629190000000001</v>
      </c>
      <c r="N626" s="1">
        <v>501</v>
      </c>
      <c r="O626" s="2">
        <v>240015</v>
      </c>
      <c r="P626" s="1">
        <v>24</v>
      </c>
      <c r="Q626" s="1">
        <v>5</v>
      </c>
      <c r="R626" s="2">
        <v>13.16905</v>
      </c>
      <c r="S626" s="2">
        <v>240015</v>
      </c>
      <c r="T626" s="1" t="s">
        <v>1111</v>
      </c>
      <c r="U626" s="1" t="str">
        <f>VLOOKUP(T626,VOCAB!$A$2:$A$15,1,0)</f>
        <v>Kavrepalanchok</v>
      </c>
      <c r="V626" s="1" t="s">
        <v>1110</v>
      </c>
      <c r="W626" s="1" t="s">
        <v>160</v>
      </c>
      <c r="X626" s="1" t="s">
        <v>1116</v>
      </c>
      <c r="Y626" s="1" t="s">
        <v>1556</v>
      </c>
      <c r="Z626" s="1" t="s">
        <v>2422</v>
      </c>
    </row>
    <row r="627" spans="1:26" hidden="1" x14ac:dyDescent="0.25">
      <c r="A627" s="1">
        <v>626</v>
      </c>
      <c r="B627" s="1">
        <v>104</v>
      </c>
      <c r="C627" s="1">
        <v>104</v>
      </c>
      <c r="D627" s="1" t="s">
        <v>1110</v>
      </c>
      <c r="E627" s="2">
        <v>7406778.125</v>
      </c>
      <c r="F627" s="1" t="s">
        <v>1111</v>
      </c>
      <c r="G627" s="1" t="s">
        <v>2424</v>
      </c>
      <c r="H627" s="1" t="s">
        <v>2424</v>
      </c>
      <c r="I627" s="1">
        <v>24027</v>
      </c>
      <c r="J627" s="1" t="s">
        <v>2425</v>
      </c>
      <c r="K627" s="1" t="s">
        <v>2426</v>
      </c>
      <c r="L627" s="2">
        <v>85.703119999999998</v>
      </c>
      <c r="M627" s="2">
        <v>27.629359999999998</v>
      </c>
      <c r="N627" s="1">
        <v>510</v>
      </c>
      <c r="O627" s="2">
        <v>240026</v>
      </c>
      <c r="P627" s="1">
        <v>24</v>
      </c>
      <c r="Q627" s="1">
        <v>5</v>
      </c>
      <c r="R627" s="2">
        <v>7.4069700000000003</v>
      </c>
      <c r="S627" s="2">
        <v>240026</v>
      </c>
      <c r="T627" s="1" t="s">
        <v>1111</v>
      </c>
      <c r="U627" s="1" t="str">
        <f>VLOOKUP(T627,VOCAB!$A$2:$A$15,1,0)</f>
        <v>Kavrepalanchok</v>
      </c>
      <c r="V627" s="1" t="s">
        <v>1110</v>
      </c>
      <c r="W627" s="1" t="s">
        <v>160</v>
      </c>
      <c r="X627" s="1" t="s">
        <v>1116</v>
      </c>
      <c r="Y627" s="1" t="s">
        <v>1114</v>
      </c>
      <c r="Z627" s="1" t="s">
        <v>2424</v>
      </c>
    </row>
    <row r="628" spans="1:26" x14ac:dyDescent="0.25">
      <c r="A628" s="1">
        <v>627</v>
      </c>
      <c r="B628" s="1">
        <v>637</v>
      </c>
      <c r="C628" s="1">
        <v>637</v>
      </c>
      <c r="D628" s="1" t="s">
        <v>723</v>
      </c>
      <c r="E628" s="2">
        <v>22776368.789999999</v>
      </c>
      <c r="F628" s="1" t="s">
        <v>1265</v>
      </c>
      <c r="G628" s="1" t="s">
        <v>2427</v>
      </c>
      <c r="H628" s="1" t="s">
        <v>2427</v>
      </c>
      <c r="I628" s="1">
        <v>35015</v>
      </c>
      <c r="J628" s="1" t="s">
        <v>2428</v>
      </c>
      <c r="K628" s="1" t="s">
        <v>2429</v>
      </c>
      <c r="L628" s="2">
        <v>84.296400000000006</v>
      </c>
      <c r="M628" s="2">
        <v>27.630569999999999</v>
      </c>
      <c r="N628" s="1">
        <v>779</v>
      </c>
      <c r="O628" s="2">
        <v>350015</v>
      </c>
      <c r="P628" s="1">
        <v>35</v>
      </c>
      <c r="Q628" s="1">
        <v>6</v>
      </c>
      <c r="R628" s="2">
        <v>54.952910000000003</v>
      </c>
      <c r="S628" s="2">
        <v>350015</v>
      </c>
      <c r="T628" s="1" t="s">
        <v>1265</v>
      </c>
      <c r="U628" s="1" t="e">
        <f>VLOOKUP(T628,VOCAB!$A$2:$A$15,1,0)</f>
        <v>#N/A</v>
      </c>
      <c r="V628" s="1" t="s">
        <v>723</v>
      </c>
      <c r="W628" s="1" t="s">
        <v>160</v>
      </c>
      <c r="X628" s="1" t="s">
        <v>1269</v>
      </c>
      <c r="Y628" s="1" t="s">
        <v>2327</v>
      </c>
      <c r="Z628" s="1" t="s">
        <v>2328</v>
      </c>
    </row>
    <row r="629" spans="1:26" hidden="1" x14ac:dyDescent="0.25">
      <c r="A629" s="1">
        <v>628</v>
      </c>
      <c r="B629" s="1">
        <v>141</v>
      </c>
      <c r="C629" s="1">
        <v>141</v>
      </c>
      <c r="D629" s="1" t="s">
        <v>1110</v>
      </c>
      <c r="E629" s="2">
        <v>9181084.8479999993</v>
      </c>
      <c r="F629" s="1" t="s">
        <v>1111</v>
      </c>
      <c r="G629" s="1" t="s">
        <v>2430</v>
      </c>
      <c r="H629" s="1" t="s">
        <v>2431</v>
      </c>
      <c r="I629" s="1">
        <v>24059</v>
      </c>
      <c r="J629" s="1" t="s">
        <v>2189</v>
      </c>
      <c r="K629" s="1" t="s">
        <v>2432</v>
      </c>
      <c r="L629" s="2">
        <v>85.48169</v>
      </c>
      <c r="M629" s="2">
        <v>27.631260000000001</v>
      </c>
      <c r="N629" s="1">
        <v>542</v>
      </c>
      <c r="O629" s="2">
        <v>240063</v>
      </c>
      <c r="P629" s="1">
        <v>24</v>
      </c>
      <c r="Q629" s="1">
        <v>5</v>
      </c>
      <c r="R629" s="2">
        <v>9.1661400000000004</v>
      </c>
      <c r="S629" s="2">
        <v>240063</v>
      </c>
      <c r="T629" s="1" t="s">
        <v>1111</v>
      </c>
      <c r="U629" s="1" t="str">
        <f>VLOOKUP(T629,VOCAB!$A$2:$A$15,1,0)</f>
        <v>Kavrepalanchok</v>
      </c>
      <c r="V629" s="1" t="s">
        <v>1110</v>
      </c>
      <c r="W629" s="1" t="s">
        <v>160</v>
      </c>
      <c r="X629" s="1" t="s">
        <v>1116</v>
      </c>
      <c r="Y629" s="1" t="s">
        <v>1985</v>
      </c>
      <c r="Z629" s="1" t="s">
        <v>2431</v>
      </c>
    </row>
    <row r="630" spans="1:26" hidden="1" x14ac:dyDescent="0.25">
      <c r="A630" s="1">
        <v>629</v>
      </c>
      <c r="B630" s="1">
        <v>550</v>
      </c>
      <c r="C630" s="1">
        <v>550</v>
      </c>
      <c r="D630" s="1" t="s">
        <v>155</v>
      </c>
      <c r="E630" s="2">
        <v>48855440.983999997</v>
      </c>
      <c r="F630" s="1" t="s">
        <v>1718</v>
      </c>
      <c r="G630" s="1" t="s">
        <v>2433</v>
      </c>
      <c r="H630" s="1" t="s">
        <v>2433</v>
      </c>
      <c r="I630" s="1">
        <v>22022</v>
      </c>
      <c r="J630" s="1" t="s">
        <v>1902</v>
      </c>
      <c r="K630" s="1" t="s">
        <v>2434</v>
      </c>
      <c r="L630" s="2">
        <v>86.21781</v>
      </c>
      <c r="M630" s="2">
        <v>27.63165</v>
      </c>
      <c r="N630" s="1">
        <v>391</v>
      </c>
      <c r="O630" s="2">
        <v>220024</v>
      </c>
      <c r="P630" s="1">
        <v>22</v>
      </c>
      <c r="Q630" s="1">
        <v>4</v>
      </c>
      <c r="R630" s="2">
        <v>99.661109999999994</v>
      </c>
      <c r="S630" s="2">
        <v>220024</v>
      </c>
      <c r="T630" s="1" t="s">
        <v>1718</v>
      </c>
      <c r="U630" s="1" t="str">
        <f>VLOOKUP(T630,VOCAB!$A$2:$A$15,1,0)</f>
        <v>Dolakha</v>
      </c>
      <c r="V630" s="1" t="s">
        <v>155</v>
      </c>
      <c r="W630" s="1" t="s">
        <v>160</v>
      </c>
      <c r="X630" s="1" t="s">
        <v>1723</v>
      </c>
      <c r="Y630" s="1" t="s">
        <v>2200</v>
      </c>
      <c r="Z630" s="1" t="s">
        <v>2201</v>
      </c>
    </row>
    <row r="631" spans="1:26" x14ac:dyDescent="0.25">
      <c r="A631" s="1">
        <v>630</v>
      </c>
      <c r="B631" s="1">
        <v>799</v>
      </c>
      <c r="C631" s="1">
        <v>799</v>
      </c>
      <c r="D631" s="1" t="s">
        <v>67</v>
      </c>
      <c r="E631" s="2">
        <v>139982554.94600001</v>
      </c>
      <c r="F631" s="1" t="s">
        <v>1076</v>
      </c>
      <c r="G631" s="1" t="s">
        <v>2435</v>
      </c>
      <c r="H631" s="1" t="s">
        <v>2435</v>
      </c>
      <c r="I631" s="1">
        <v>11004</v>
      </c>
      <c r="J631" s="1" t="s">
        <v>2338</v>
      </c>
      <c r="K631" s="1" t="s">
        <v>2436</v>
      </c>
      <c r="L631" s="2">
        <v>86.838589999999996</v>
      </c>
      <c r="M631" s="2">
        <v>27.631679999999999</v>
      </c>
      <c r="N631" s="1">
        <v>117</v>
      </c>
      <c r="O631" s="2">
        <v>110005</v>
      </c>
      <c r="P631" s="1">
        <v>11</v>
      </c>
      <c r="Q631" s="1">
        <v>3</v>
      </c>
      <c r="R631" s="2">
        <v>131.41193999999999</v>
      </c>
      <c r="S631" s="2">
        <v>110005</v>
      </c>
      <c r="T631" s="1" t="s">
        <v>1076</v>
      </c>
      <c r="U631" s="1" t="e">
        <f>VLOOKUP(T631,VOCAB!$A$2:$A$15,1,0)</f>
        <v>#N/A</v>
      </c>
      <c r="V631" s="1" t="s">
        <v>67</v>
      </c>
      <c r="W631" s="1" t="s">
        <v>31</v>
      </c>
      <c r="X631" s="1" t="s">
        <v>1081</v>
      </c>
      <c r="Y631" s="1" t="s">
        <v>2336</v>
      </c>
      <c r="Z631" s="1" t="s">
        <v>2435</v>
      </c>
    </row>
    <row r="632" spans="1:26" hidden="1" x14ac:dyDescent="0.25">
      <c r="A632" s="1">
        <v>631</v>
      </c>
      <c r="B632" s="1">
        <v>84</v>
      </c>
      <c r="C632" s="1">
        <v>84</v>
      </c>
      <c r="D632" s="1" t="s">
        <v>1110</v>
      </c>
      <c r="E632" s="2">
        <v>5557538.7390000001</v>
      </c>
      <c r="F632" s="1" t="s">
        <v>1111</v>
      </c>
      <c r="G632" s="1" t="s">
        <v>2437</v>
      </c>
      <c r="H632" s="1" t="s">
        <v>2438</v>
      </c>
      <c r="I632" s="1">
        <v>24004</v>
      </c>
      <c r="J632" s="1" t="s">
        <v>2439</v>
      </c>
      <c r="K632" s="1" t="s">
        <v>2440</v>
      </c>
      <c r="L632" s="2">
        <v>85.528859999999995</v>
      </c>
      <c r="M632" s="2">
        <v>27.633970000000001</v>
      </c>
      <c r="N632" s="1">
        <v>492</v>
      </c>
      <c r="O632" s="2">
        <v>240006</v>
      </c>
      <c r="P632" s="1">
        <v>24</v>
      </c>
      <c r="Q632" s="1">
        <v>5</v>
      </c>
      <c r="R632" s="2">
        <v>6.04481</v>
      </c>
      <c r="S632" s="2">
        <v>240006</v>
      </c>
      <c r="T632" s="1" t="s">
        <v>1111</v>
      </c>
      <c r="U632" s="1" t="str">
        <f>VLOOKUP(T632,VOCAB!$A$2:$A$15,1,0)</f>
        <v>Kavrepalanchok</v>
      </c>
      <c r="V632" s="1" t="s">
        <v>1110</v>
      </c>
      <c r="W632" s="1" t="s">
        <v>160</v>
      </c>
      <c r="X632" s="1" t="s">
        <v>1116</v>
      </c>
      <c r="Y632" s="1" t="s">
        <v>2441</v>
      </c>
      <c r="Z632" s="1" t="s">
        <v>2438</v>
      </c>
    </row>
    <row r="633" spans="1:26" hidden="1" x14ac:dyDescent="0.25">
      <c r="A633" s="1">
        <v>632</v>
      </c>
      <c r="B633" s="1">
        <v>182</v>
      </c>
      <c r="C633" s="1">
        <v>182</v>
      </c>
      <c r="D633" s="1" t="s">
        <v>1110</v>
      </c>
      <c r="E633" s="2">
        <v>3671783.3289999999</v>
      </c>
      <c r="F633" s="1" t="s">
        <v>1444</v>
      </c>
      <c r="G633" s="1" t="s">
        <v>2442</v>
      </c>
      <c r="H633" s="1" t="s">
        <v>2442</v>
      </c>
      <c r="I633" s="1">
        <v>25014</v>
      </c>
      <c r="J633" s="1" t="s">
        <v>2443</v>
      </c>
      <c r="K633" s="1" t="s">
        <v>2444</v>
      </c>
      <c r="L633" s="2">
        <v>85.330920000000006</v>
      </c>
      <c r="M633" s="2">
        <v>27.634340000000002</v>
      </c>
      <c r="N633" s="1">
        <v>585</v>
      </c>
      <c r="O633" s="2">
        <v>250027</v>
      </c>
      <c r="P633" s="1">
        <v>25</v>
      </c>
      <c r="Q633" s="1">
        <v>5</v>
      </c>
      <c r="R633" s="2">
        <v>24.942889999999998</v>
      </c>
      <c r="S633" s="2">
        <v>250027</v>
      </c>
      <c r="T633" s="1" t="s">
        <v>1444</v>
      </c>
      <c r="U633" s="1" t="str">
        <f>VLOOKUP(T633,VOCAB!$A$2:$A$15,1,0)</f>
        <v>Lalitpur</v>
      </c>
      <c r="V633" s="1" t="s">
        <v>1110</v>
      </c>
      <c r="W633" s="1" t="s">
        <v>160</v>
      </c>
      <c r="X633" s="1" t="s">
        <v>1448</v>
      </c>
      <c r="Y633" s="1" t="s">
        <v>2445</v>
      </c>
      <c r="Z633" s="1" t="s">
        <v>2446</v>
      </c>
    </row>
    <row r="634" spans="1:26" hidden="1" x14ac:dyDescent="0.25">
      <c r="A634" s="1">
        <v>633</v>
      </c>
      <c r="B634" s="1">
        <v>206</v>
      </c>
      <c r="C634" s="1">
        <v>206</v>
      </c>
      <c r="D634" s="1" t="s">
        <v>1110</v>
      </c>
      <c r="E634" s="2">
        <v>3017495.727</v>
      </c>
      <c r="F634" s="1" t="s">
        <v>1444</v>
      </c>
      <c r="G634" s="1" t="s">
        <v>2447</v>
      </c>
      <c r="H634" s="1" t="s">
        <v>2447</v>
      </c>
      <c r="I634" s="1">
        <v>25038</v>
      </c>
      <c r="J634" s="1" t="s">
        <v>2448</v>
      </c>
      <c r="K634" s="1" t="s">
        <v>2449</v>
      </c>
      <c r="L634" s="2">
        <v>85.31747</v>
      </c>
      <c r="M634" s="2">
        <v>27.63475</v>
      </c>
      <c r="N634" s="1">
        <v>585</v>
      </c>
      <c r="O634" s="2">
        <v>250027</v>
      </c>
      <c r="P634" s="1">
        <v>25</v>
      </c>
      <c r="Q634" s="1">
        <v>5</v>
      </c>
      <c r="R634" s="2">
        <v>24.942889999999998</v>
      </c>
      <c r="S634" s="2">
        <v>250027</v>
      </c>
      <c r="T634" s="1" t="s">
        <v>1444</v>
      </c>
      <c r="U634" s="1" t="str">
        <f>VLOOKUP(T634,VOCAB!$A$2:$A$15,1,0)</f>
        <v>Lalitpur</v>
      </c>
      <c r="V634" s="1" t="s">
        <v>1110</v>
      </c>
      <c r="W634" s="1" t="s">
        <v>160</v>
      </c>
      <c r="X634" s="1" t="s">
        <v>1448</v>
      </c>
      <c r="Y634" s="1" t="s">
        <v>2445</v>
      </c>
      <c r="Z634" s="1" t="s">
        <v>2446</v>
      </c>
    </row>
    <row r="635" spans="1:26" hidden="1" x14ac:dyDescent="0.25">
      <c r="A635" s="1">
        <v>634</v>
      </c>
      <c r="B635" s="1">
        <v>198</v>
      </c>
      <c r="C635" s="1">
        <v>198</v>
      </c>
      <c r="D635" s="1" t="s">
        <v>1110</v>
      </c>
      <c r="E635" s="2">
        <v>6403797.6809999999</v>
      </c>
      <c r="F635" s="1" t="s">
        <v>1444</v>
      </c>
      <c r="G635" s="1" t="s">
        <v>2450</v>
      </c>
      <c r="H635" s="1" t="s">
        <v>2450</v>
      </c>
      <c r="I635" s="1">
        <v>25030</v>
      </c>
      <c r="J635" s="1" t="s">
        <v>2451</v>
      </c>
      <c r="K635" s="1" t="s">
        <v>2452</v>
      </c>
      <c r="L635" s="2">
        <v>85.372979999999998</v>
      </c>
      <c r="M635" s="2">
        <v>27.63626</v>
      </c>
      <c r="N635" s="1">
        <v>583</v>
      </c>
      <c r="O635" s="2">
        <v>250023</v>
      </c>
      <c r="P635" s="1">
        <v>25</v>
      </c>
      <c r="Q635" s="1">
        <v>5</v>
      </c>
      <c r="R635" s="2">
        <v>22.25423</v>
      </c>
      <c r="S635" s="2">
        <v>250023</v>
      </c>
      <c r="T635" s="1" t="s">
        <v>1444</v>
      </c>
      <c r="U635" s="1" t="str">
        <f>VLOOKUP(T635,VOCAB!$A$2:$A$15,1,0)</f>
        <v>Lalitpur</v>
      </c>
      <c r="V635" s="1" t="s">
        <v>1110</v>
      </c>
      <c r="W635" s="1" t="s">
        <v>160</v>
      </c>
      <c r="X635" s="1" t="s">
        <v>1448</v>
      </c>
      <c r="Y635" s="1" t="s">
        <v>2349</v>
      </c>
      <c r="Z635" s="1" t="s">
        <v>2350</v>
      </c>
    </row>
    <row r="636" spans="1:26" hidden="1" x14ac:dyDescent="0.25">
      <c r="A636" s="1">
        <v>635</v>
      </c>
      <c r="B636" s="1">
        <v>595</v>
      </c>
      <c r="C636" s="1">
        <v>595</v>
      </c>
      <c r="D636" s="1" t="s">
        <v>723</v>
      </c>
      <c r="E636" s="2">
        <v>59821201.531000003</v>
      </c>
      <c r="F636" s="1" t="s">
        <v>724</v>
      </c>
      <c r="G636" s="1" t="s">
        <v>2453</v>
      </c>
      <c r="H636" s="1" t="s">
        <v>493</v>
      </c>
      <c r="I636" s="1">
        <v>31015</v>
      </c>
      <c r="J636" s="1" t="s">
        <v>2256</v>
      </c>
      <c r="K636" s="1" t="s">
        <v>2454</v>
      </c>
      <c r="L636" s="2">
        <v>84.97654</v>
      </c>
      <c r="M636" s="2">
        <v>27.636980000000001</v>
      </c>
      <c r="N636" s="1">
        <v>748</v>
      </c>
      <c r="O636" s="2">
        <v>310017</v>
      </c>
      <c r="P636" s="1">
        <v>31</v>
      </c>
      <c r="Q636" s="1">
        <v>6</v>
      </c>
      <c r="R636" s="2">
        <v>59.820390000000003</v>
      </c>
      <c r="S636" s="2">
        <v>310017</v>
      </c>
      <c r="T636" s="1" t="s">
        <v>724</v>
      </c>
      <c r="U636" s="1" t="str">
        <f>VLOOKUP(T636,VOCAB!$A$2:$A$15,1,0)</f>
        <v>Makwanpur</v>
      </c>
      <c r="V636" s="1" t="s">
        <v>723</v>
      </c>
      <c r="W636" s="1" t="s">
        <v>160</v>
      </c>
      <c r="X636" s="1" t="s">
        <v>728</v>
      </c>
      <c r="Y636" s="1" t="s">
        <v>1375</v>
      </c>
      <c r="Z636" s="1" t="s">
        <v>493</v>
      </c>
    </row>
    <row r="637" spans="1:26" hidden="1" x14ac:dyDescent="0.25">
      <c r="A637" s="1">
        <v>636</v>
      </c>
      <c r="B637" s="1">
        <v>87</v>
      </c>
      <c r="C637" s="1">
        <v>87</v>
      </c>
      <c r="D637" s="1" t="s">
        <v>1110</v>
      </c>
      <c r="E637" s="2">
        <v>8017476.4960000003</v>
      </c>
      <c r="F637" s="1" t="s">
        <v>1111</v>
      </c>
      <c r="G637" s="1" t="s">
        <v>2455</v>
      </c>
      <c r="H637" s="1" t="s">
        <v>2455</v>
      </c>
      <c r="I637" s="1">
        <v>24008</v>
      </c>
      <c r="J637" s="1" t="s">
        <v>1244</v>
      </c>
      <c r="K637" s="1" t="s">
        <v>2456</v>
      </c>
      <c r="L637" s="2">
        <v>85.731970000000004</v>
      </c>
      <c r="M637" s="2">
        <v>27.637309999999999</v>
      </c>
      <c r="N637" s="1">
        <v>495</v>
      </c>
      <c r="O637" s="2">
        <v>240009</v>
      </c>
      <c r="P637" s="1">
        <v>24</v>
      </c>
      <c r="Q637" s="1">
        <v>5</v>
      </c>
      <c r="R637" s="2">
        <v>8.0174000000000003</v>
      </c>
      <c r="S637" s="2">
        <v>240009</v>
      </c>
      <c r="T637" s="1" t="s">
        <v>1111</v>
      </c>
      <c r="U637" s="1" t="str">
        <f>VLOOKUP(T637,VOCAB!$A$2:$A$15,1,0)</f>
        <v>Kavrepalanchok</v>
      </c>
      <c r="V637" s="1" t="s">
        <v>1110</v>
      </c>
      <c r="W637" s="1" t="s">
        <v>160</v>
      </c>
      <c r="X637" s="1" t="s">
        <v>1116</v>
      </c>
      <c r="Y637" s="1" t="s">
        <v>2312</v>
      </c>
      <c r="Z637" s="1" t="s">
        <v>2455</v>
      </c>
    </row>
    <row r="638" spans="1:26" x14ac:dyDescent="0.25">
      <c r="A638" s="1">
        <v>637</v>
      </c>
      <c r="B638" s="1">
        <v>634</v>
      </c>
      <c r="C638" s="1">
        <v>634</v>
      </c>
      <c r="D638" s="1" t="s">
        <v>723</v>
      </c>
      <c r="E638" s="2">
        <v>7094744.5389999999</v>
      </c>
      <c r="F638" s="1" t="s">
        <v>1265</v>
      </c>
      <c r="G638" s="1" t="s">
        <v>2457</v>
      </c>
      <c r="H638" s="1" t="s">
        <v>1013</v>
      </c>
      <c r="I638" s="1">
        <v>35027</v>
      </c>
      <c r="J638" s="1" t="s">
        <v>2458</v>
      </c>
      <c r="K638" s="1" t="s">
        <v>2459</v>
      </c>
      <c r="L638" s="2">
        <v>84.366050000000001</v>
      </c>
      <c r="M638" s="2">
        <v>27.638259999999999</v>
      </c>
      <c r="N638" s="1">
        <v>774</v>
      </c>
      <c r="O638" s="2">
        <v>350005</v>
      </c>
      <c r="P638" s="1">
        <v>35</v>
      </c>
      <c r="Q638" s="1">
        <v>6</v>
      </c>
      <c r="R638" s="2">
        <v>239.13695000000001</v>
      </c>
      <c r="S638" s="2">
        <v>350005</v>
      </c>
      <c r="T638" s="1" t="s">
        <v>1265</v>
      </c>
      <c r="U638" s="1" t="e">
        <f>VLOOKUP(T638,VOCAB!$A$2:$A$15,1,0)</f>
        <v>#N/A</v>
      </c>
      <c r="V638" s="1" t="s">
        <v>723</v>
      </c>
      <c r="W638" s="1" t="s">
        <v>160</v>
      </c>
      <c r="X638" s="1" t="s">
        <v>1269</v>
      </c>
      <c r="Y638" s="1" t="s">
        <v>2123</v>
      </c>
      <c r="Z638" s="1" t="s">
        <v>2124</v>
      </c>
    </row>
    <row r="639" spans="1:26" hidden="1" x14ac:dyDescent="0.25">
      <c r="A639" s="1">
        <v>638</v>
      </c>
      <c r="B639" s="1">
        <v>189</v>
      </c>
      <c r="C639" s="1">
        <v>189</v>
      </c>
      <c r="D639" s="1" t="s">
        <v>1110</v>
      </c>
      <c r="E639" s="2">
        <v>3099950.844</v>
      </c>
      <c r="F639" s="1" t="s">
        <v>1444</v>
      </c>
      <c r="G639" s="1" t="s">
        <v>2460</v>
      </c>
      <c r="H639" s="1" t="s">
        <v>2460</v>
      </c>
      <c r="I639" s="1">
        <v>25021</v>
      </c>
      <c r="J639" s="1" t="s">
        <v>2461</v>
      </c>
      <c r="K639" s="1" t="s">
        <v>2462</v>
      </c>
      <c r="L639" s="2">
        <v>85.343220000000002</v>
      </c>
      <c r="M639" s="2">
        <v>27.639250000000001</v>
      </c>
      <c r="N639" s="1">
        <v>585</v>
      </c>
      <c r="O639" s="2">
        <v>250027</v>
      </c>
      <c r="P639" s="1">
        <v>25</v>
      </c>
      <c r="Q639" s="1">
        <v>5</v>
      </c>
      <c r="R639" s="2">
        <v>24.942889999999998</v>
      </c>
      <c r="S639" s="2">
        <v>250027</v>
      </c>
      <c r="T639" s="1" t="s">
        <v>1444</v>
      </c>
      <c r="U639" s="1" t="str">
        <f>VLOOKUP(T639,VOCAB!$A$2:$A$15,1,0)</f>
        <v>Lalitpur</v>
      </c>
      <c r="V639" s="1" t="s">
        <v>1110</v>
      </c>
      <c r="W639" s="1" t="s">
        <v>160</v>
      </c>
      <c r="X639" s="1" t="s">
        <v>1448</v>
      </c>
      <c r="Y639" s="1" t="s">
        <v>2445</v>
      </c>
      <c r="Z639" s="1" t="s">
        <v>2446</v>
      </c>
    </row>
    <row r="640" spans="1:26" hidden="1" x14ac:dyDescent="0.25">
      <c r="A640" s="1">
        <v>639</v>
      </c>
      <c r="B640" s="1">
        <v>219</v>
      </c>
      <c r="C640" s="1">
        <v>219</v>
      </c>
      <c r="D640" s="1" t="s">
        <v>1110</v>
      </c>
      <c r="E640" s="2">
        <v>7430076.9850000003</v>
      </c>
      <c r="F640" s="1" t="s">
        <v>2463</v>
      </c>
      <c r="G640" s="1" t="s">
        <v>2464</v>
      </c>
      <c r="H640" s="1" t="s">
        <v>2464</v>
      </c>
      <c r="I640" s="1">
        <v>26009</v>
      </c>
      <c r="J640" s="1" t="s">
        <v>2465</v>
      </c>
      <c r="K640" s="1" t="s">
        <v>2466</v>
      </c>
      <c r="L640" s="2">
        <v>85.416169999999994</v>
      </c>
      <c r="M640" s="2">
        <v>27.64076</v>
      </c>
      <c r="N640" s="1">
        <v>593</v>
      </c>
      <c r="O640" s="2">
        <v>260002</v>
      </c>
      <c r="P640" s="1">
        <v>26</v>
      </c>
      <c r="Q640" s="1">
        <v>5</v>
      </c>
      <c r="R640" s="2">
        <v>18.134630000000001</v>
      </c>
      <c r="S640" s="2">
        <v>260002</v>
      </c>
      <c r="T640" s="1" t="s">
        <v>2463</v>
      </c>
      <c r="U640" s="1" t="str">
        <f>VLOOKUP(T640,VOCAB!$A$2:$A$15,1,0)</f>
        <v>Bhaktapur</v>
      </c>
      <c r="V640" s="1" t="s">
        <v>1110</v>
      </c>
      <c r="W640" s="1" t="s">
        <v>160</v>
      </c>
      <c r="X640" s="1" t="s">
        <v>2467</v>
      </c>
      <c r="Y640" s="1" t="s">
        <v>2468</v>
      </c>
      <c r="Z640" s="1" t="s">
        <v>2469</v>
      </c>
    </row>
    <row r="641" spans="1:26" hidden="1" x14ac:dyDescent="0.25">
      <c r="A641" s="1">
        <v>640</v>
      </c>
      <c r="B641" s="1">
        <v>532</v>
      </c>
      <c r="C641" s="1">
        <v>532</v>
      </c>
      <c r="D641" s="1" t="s">
        <v>155</v>
      </c>
      <c r="E641" s="2">
        <v>24167629.344000001</v>
      </c>
      <c r="F641" s="1" t="s">
        <v>1718</v>
      </c>
      <c r="G641" s="1" t="s">
        <v>2470</v>
      </c>
      <c r="H641" s="1" t="s">
        <v>2470</v>
      </c>
      <c r="I641" s="1">
        <v>22006</v>
      </c>
      <c r="J641" s="1" t="s">
        <v>2471</v>
      </c>
      <c r="K641" s="1" t="s">
        <v>2472</v>
      </c>
      <c r="L641" s="2">
        <v>85.932959999999994</v>
      </c>
      <c r="M641" s="2">
        <v>27.641079999999999</v>
      </c>
      <c r="N641" s="1">
        <v>373</v>
      </c>
      <c r="O641" s="2">
        <v>220006</v>
      </c>
      <c r="P641" s="1">
        <v>22</v>
      </c>
      <c r="Q641" s="1">
        <v>4</v>
      </c>
      <c r="R641" s="2">
        <v>24.167649999999998</v>
      </c>
      <c r="S641" s="2">
        <v>220006</v>
      </c>
      <c r="T641" s="1" t="s">
        <v>1718</v>
      </c>
      <c r="U641" s="1" t="str">
        <f>VLOOKUP(T641,VOCAB!$A$2:$A$15,1,0)</f>
        <v>Dolakha</v>
      </c>
      <c r="V641" s="1" t="s">
        <v>155</v>
      </c>
      <c r="W641" s="1" t="s">
        <v>160</v>
      </c>
      <c r="X641" s="1" t="s">
        <v>1723</v>
      </c>
      <c r="Y641" s="1" t="s">
        <v>2473</v>
      </c>
      <c r="Z641" s="1" t="s">
        <v>2470</v>
      </c>
    </row>
    <row r="642" spans="1:26" hidden="1" x14ac:dyDescent="0.25">
      <c r="A642" s="1">
        <v>641</v>
      </c>
      <c r="B642" s="1">
        <v>194</v>
      </c>
      <c r="C642" s="1">
        <v>194</v>
      </c>
      <c r="D642" s="1" t="s">
        <v>1110</v>
      </c>
      <c r="E642" s="2">
        <v>3169589.844</v>
      </c>
      <c r="F642" s="1" t="s">
        <v>1444</v>
      </c>
      <c r="G642" s="1" t="s">
        <v>2474</v>
      </c>
      <c r="H642" s="1" t="s">
        <v>2474</v>
      </c>
      <c r="I642" s="1">
        <v>25026</v>
      </c>
      <c r="J642" s="1" t="s">
        <v>1546</v>
      </c>
      <c r="K642" s="1" t="s">
        <v>2475</v>
      </c>
      <c r="L642" s="2">
        <v>85.293809999999993</v>
      </c>
      <c r="M642" s="2">
        <v>27.641970000000001</v>
      </c>
      <c r="N642" s="1">
        <v>572</v>
      </c>
      <c r="O642" s="2">
        <v>250007</v>
      </c>
      <c r="P642" s="1">
        <v>25</v>
      </c>
      <c r="Q642" s="1">
        <v>5</v>
      </c>
      <c r="R642" s="2">
        <v>21.611139999999999</v>
      </c>
      <c r="S642" s="2">
        <v>250007</v>
      </c>
      <c r="T642" s="1" t="s">
        <v>1444</v>
      </c>
      <c r="U642" s="1" t="str">
        <f>VLOOKUP(T642,VOCAB!$A$2:$A$15,1,0)</f>
        <v>Lalitpur</v>
      </c>
      <c r="V642" s="1" t="s">
        <v>1110</v>
      </c>
      <c r="W642" s="1" t="s">
        <v>160</v>
      </c>
      <c r="X642" s="1" t="s">
        <v>1448</v>
      </c>
      <c r="Y642" s="1" t="s">
        <v>2174</v>
      </c>
      <c r="Z642" s="1" t="s">
        <v>2175</v>
      </c>
    </row>
    <row r="643" spans="1:26" x14ac:dyDescent="0.25">
      <c r="A643" s="1">
        <v>642</v>
      </c>
      <c r="B643" s="1">
        <v>1592</v>
      </c>
      <c r="C643" s="1">
        <v>1592</v>
      </c>
      <c r="D643" s="1" t="s">
        <v>1189</v>
      </c>
      <c r="E643" s="2">
        <v>15062123.323999999</v>
      </c>
      <c r="F643" s="1" t="s">
        <v>1190</v>
      </c>
      <c r="G643" s="1" t="s">
        <v>2476</v>
      </c>
      <c r="H643" s="1" t="s">
        <v>2476</v>
      </c>
      <c r="I643" s="1">
        <v>47050</v>
      </c>
      <c r="J643" s="1" t="s">
        <v>2477</v>
      </c>
      <c r="K643" s="1" t="s">
        <v>2478</v>
      </c>
      <c r="L643" s="2">
        <v>84.161760000000001</v>
      </c>
      <c r="M643" s="2">
        <v>27.642659999999999</v>
      </c>
      <c r="N643" s="1">
        <v>1273</v>
      </c>
      <c r="O643" s="2">
        <v>480031</v>
      </c>
      <c r="P643" s="1">
        <v>48</v>
      </c>
      <c r="Q643" s="1">
        <v>8</v>
      </c>
      <c r="R643" s="2">
        <v>94.177909999999997</v>
      </c>
      <c r="S643" s="2">
        <v>480031</v>
      </c>
      <c r="T643" s="1" t="s">
        <v>1190</v>
      </c>
      <c r="U643" s="1" t="e">
        <f>VLOOKUP(T643,VOCAB!$A$2:$A$15,1,0)</f>
        <v>#N/A</v>
      </c>
      <c r="V643" s="1" t="s">
        <v>1189</v>
      </c>
      <c r="W643" s="1" t="s">
        <v>1195</v>
      </c>
      <c r="X643" s="1" t="s">
        <v>1196</v>
      </c>
      <c r="Y643" s="1" t="s">
        <v>2247</v>
      </c>
      <c r="Z643" s="1" t="s">
        <v>2248</v>
      </c>
    </row>
    <row r="644" spans="1:26" x14ac:dyDescent="0.25">
      <c r="A644" s="1">
        <v>643</v>
      </c>
      <c r="B644" s="1">
        <v>656</v>
      </c>
      <c r="C644" s="1">
        <v>656</v>
      </c>
      <c r="D644" s="1" t="s">
        <v>723</v>
      </c>
      <c r="E644" s="2">
        <v>13543644.57</v>
      </c>
      <c r="F644" s="1" t="s">
        <v>1265</v>
      </c>
      <c r="G644" s="1" t="s">
        <v>2479</v>
      </c>
      <c r="H644" s="1" t="s">
        <v>2480</v>
      </c>
      <c r="I644" s="1">
        <v>35035</v>
      </c>
      <c r="J644" s="1" t="s">
        <v>2481</v>
      </c>
      <c r="K644" s="1" t="s">
        <v>2482</v>
      </c>
      <c r="L644" s="2">
        <v>84.326980000000006</v>
      </c>
      <c r="M644" s="2">
        <v>27.642769999999999</v>
      </c>
      <c r="N644" s="1">
        <v>779</v>
      </c>
      <c r="O644" s="2">
        <v>350015</v>
      </c>
      <c r="P644" s="1">
        <v>35</v>
      </c>
      <c r="Q644" s="1">
        <v>6</v>
      </c>
      <c r="R644" s="2">
        <v>54.952910000000003</v>
      </c>
      <c r="S644" s="2">
        <v>350015</v>
      </c>
      <c r="T644" s="1" t="s">
        <v>1265</v>
      </c>
      <c r="U644" s="1" t="e">
        <f>VLOOKUP(T644,VOCAB!$A$2:$A$15,1,0)</f>
        <v>#N/A</v>
      </c>
      <c r="V644" s="1" t="s">
        <v>723</v>
      </c>
      <c r="W644" s="1" t="s">
        <v>160</v>
      </c>
      <c r="X644" s="1" t="s">
        <v>1269</v>
      </c>
      <c r="Y644" s="1" t="s">
        <v>2327</v>
      </c>
      <c r="Z644" s="1" t="s">
        <v>2328</v>
      </c>
    </row>
    <row r="645" spans="1:26" hidden="1" x14ac:dyDescent="0.25">
      <c r="A645" s="1">
        <v>644</v>
      </c>
      <c r="B645" s="1">
        <v>144</v>
      </c>
      <c r="C645" s="1">
        <v>144</v>
      </c>
      <c r="D645" s="1" t="s">
        <v>1110</v>
      </c>
      <c r="E645" s="2">
        <v>19143552.329</v>
      </c>
      <c r="F645" s="1" t="s">
        <v>1111</v>
      </c>
      <c r="G645" s="1" t="s">
        <v>2483</v>
      </c>
      <c r="H645" s="1" t="s">
        <v>2483</v>
      </c>
      <c r="I645" s="1">
        <v>24062</v>
      </c>
      <c r="J645" s="1" t="s">
        <v>1338</v>
      </c>
      <c r="K645" s="1" t="s">
        <v>2484</v>
      </c>
      <c r="L645" s="2">
        <v>85.613460000000003</v>
      </c>
      <c r="M645" s="2">
        <v>27.642769999999999</v>
      </c>
      <c r="N645" s="1">
        <v>545</v>
      </c>
      <c r="O645" s="2">
        <v>240066</v>
      </c>
      <c r="P645" s="1">
        <v>24</v>
      </c>
      <c r="Q645" s="1">
        <v>5</v>
      </c>
      <c r="R645" s="2">
        <v>86.095780000000005</v>
      </c>
      <c r="S645" s="2">
        <v>240066</v>
      </c>
      <c r="T645" s="1" t="s">
        <v>1111</v>
      </c>
      <c r="U645" s="1" t="str">
        <f>VLOOKUP(T645,VOCAB!$A$2:$A$15,1,0)</f>
        <v>Kavrepalanchok</v>
      </c>
      <c r="V645" s="1" t="s">
        <v>1110</v>
      </c>
      <c r="W645" s="1" t="s">
        <v>160</v>
      </c>
      <c r="X645" s="1" t="s">
        <v>1116</v>
      </c>
      <c r="Y645" s="1" t="s">
        <v>2287</v>
      </c>
      <c r="Z645" s="1" t="s">
        <v>2288</v>
      </c>
    </row>
    <row r="646" spans="1:26" hidden="1" x14ac:dyDescent="0.25">
      <c r="A646" s="1">
        <v>645</v>
      </c>
      <c r="B646" s="1">
        <v>237</v>
      </c>
      <c r="C646" s="1">
        <v>237</v>
      </c>
      <c r="D646" s="1" t="s">
        <v>1110</v>
      </c>
      <c r="E646" s="2">
        <v>5507692.6720000003</v>
      </c>
      <c r="F646" s="1" t="s">
        <v>2158</v>
      </c>
      <c r="G646" s="1" t="s">
        <v>2485</v>
      </c>
      <c r="H646" s="1" t="s">
        <v>2485</v>
      </c>
      <c r="I646" s="1">
        <v>27008</v>
      </c>
      <c r="J646" s="1" t="s">
        <v>2486</v>
      </c>
      <c r="K646" s="1" t="s">
        <v>2487</v>
      </c>
      <c r="L646" s="2">
        <v>85.271659999999997</v>
      </c>
      <c r="M646" s="2">
        <v>27.642790000000002</v>
      </c>
      <c r="N646" s="1">
        <v>601</v>
      </c>
      <c r="O646" s="2">
        <v>270015</v>
      </c>
      <c r="P646" s="1">
        <v>27</v>
      </c>
      <c r="Q646" s="1">
        <v>5</v>
      </c>
      <c r="R646" s="2">
        <v>42.68206</v>
      </c>
      <c r="S646" s="2">
        <v>270015</v>
      </c>
      <c r="T646" s="1" t="s">
        <v>2158</v>
      </c>
      <c r="U646" s="1" t="str">
        <f>VLOOKUP(T646,VOCAB!$A$2:$A$15,1,0)</f>
        <v>Kathmandu</v>
      </c>
      <c r="V646" s="1" t="s">
        <v>1110</v>
      </c>
      <c r="W646" s="1" t="s">
        <v>160</v>
      </c>
      <c r="X646" s="1" t="s">
        <v>2162</v>
      </c>
      <c r="Y646" s="1" t="s">
        <v>2163</v>
      </c>
      <c r="Z646" s="1" t="s">
        <v>2164</v>
      </c>
    </row>
    <row r="647" spans="1:26" hidden="1" x14ac:dyDescent="0.25">
      <c r="A647" s="1">
        <v>646</v>
      </c>
      <c r="B647" s="1">
        <v>224</v>
      </c>
      <c r="C647" s="1">
        <v>224</v>
      </c>
      <c r="D647" s="1" t="s">
        <v>1110</v>
      </c>
      <c r="E647" s="2">
        <v>6805537.9859999996</v>
      </c>
      <c r="F647" s="1" t="s">
        <v>2463</v>
      </c>
      <c r="G647" s="1" t="s">
        <v>2488</v>
      </c>
      <c r="H647" s="1" t="s">
        <v>2489</v>
      </c>
      <c r="I647" s="1">
        <v>26014</v>
      </c>
      <c r="J647" s="1" t="s">
        <v>2490</v>
      </c>
      <c r="K647" s="1" t="s">
        <v>2491</v>
      </c>
      <c r="L647" s="2">
        <v>85.457350000000005</v>
      </c>
      <c r="M647" s="2">
        <v>27.642939999999999</v>
      </c>
      <c r="N647" s="1">
        <v>596</v>
      </c>
      <c r="O647" s="2">
        <v>260006</v>
      </c>
      <c r="P647" s="1">
        <v>26</v>
      </c>
      <c r="Q647" s="1">
        <v>5</v>
      </c>
      <c r="R647" s="2">
        <v>24.537659999999999</v>
      </c>
      <c r="S647" s="2">
        <v>260006</v>
      </c>
      <c r="T647" s="1" t="s">
        <v>2463</v>
      </c>
      <c r="U647" s="1" t="str">
        <f>VLOOKUP(T647,VOCAB!$A$2:$A$15,1,0)</f>
        <v>Bhaktapur</v>
      </c>
      <c r="V647" s="1" t="s">
        <v>1110</v>
      </c>
      <c r="W647" s="1" t="s">
        <v>160</v>
      </c>
      <c r="X647" s="1" t="s">
        <v>2467</v>
      </c>
      <c r="Y647" s="1" t="s">
        <v>2492</v>
      </c>
      <c r="Z647" s="1" t="s">
        <v>2493</v>
      </c>
    </row>
    <row r="648" spans="1:26" hidden="1" x14ac:dyDescent="0.25">
      <c r="A648" s="1">
        <v>647</v>
      </c>
      <c r="B648" s="1">
        <v>205</v>
      </c>
      <c r="C648" s="1">
        <v>205</v>
      </c>
      <c r="D648" s="1" t="s">
        <v>1110</v>
      </c>
      <c r="E648" s="2">
        <v>2009790.5009999999</v>
      </c>
      <c r="F648" s="1" t="s">
        <v>1444</v>
      </c>
      <c r="G648" s="1" t="s">
        <v>2494</v>
      </c>
      <c r="H648" s="1" t="s">
        <v>2494</v>
      </c>
      <c r="I648" s="1">
        <v>25037</v>
      </c>
      <c r="J648" s="1" t="s">
        <v>1745</v>
      </c>
      <c r="K648" s="1" t="s">
        <v>2495</v>
      </c>
      <c r="L648" s="2">
        <v>85.356909999999999</v>
      </c>
      <c r="M648" s="2">
        <v>27.643000000000001</v>
      </c>
      <c r="N648" s="1">
        <v>583</v>
      </c>
      <c r="O648" s="2">
        <v>250023</v>
      </c>
      <c r="P648" s="1">
        <v>25</v>
      </c>
      <c r="Q648" s="1">
        <v>5</v>
      </c>
      <c r="R648" s="2">
        <v>22.25423</v>
      </c>
      <c r="S648" s="2">
        <v>250023</v>
      </c>
      <c r="T648" s="1" t="s">
        <v>1444</v>
      </c>
      <c r="U648" s="1" t="str">
        <f>VLOOKUP(T648,VOCAB!$A$2:$A$15,1,0)</f>
        <v>Lalitpur</v>
      </c>
      <c r="V648" s="1" t="s">
        <v>1110</v>
      </c>
      <c r="W648" s="1" t="s">
        <v>160</v>
      </c>
      <c r="X648" s="1" t="s">
        <v>1448</v>
      </c>
      <c r="Y648" s="1" t="s">
        <v>2349</v>
      </c>
      <c r="Z648" s="1" t="s">
        <v>2350</v>
      </c>
    </row>
    <row r="649" spans="1:26" hidden="1" x14ac:dyDescent="0.25">
      <c r="A649" s="1">
        <v>648</v>
      </c>
      <c r="B649" s="1">
        <v>149</v>
      </c>
      <c r="C649" s="1">
        <v>149</v>
      </c>
      <c r="D649" s="1" t="s">
        <v>1110</v>
      </c>
      <c r="E649" s="2">
        <v>10319473.991</v>
      </c>
      <c r="F649" s="1" t="s">
        <v>1111</v>
      </c>
      <c r="G649" s="1" t="s">
        <v>2496</v>
      </c>
      <c r="H649" s="1" t="s">
        <v>2497</v>
      </c>
      <c r="I649" s="1">
        <v>24069</v>
      </c>
      <c r="J649" s="1" t="s">
        <v>2498</v>
      </c>
      <c r="K649" s="1" t="s">
        <v>2499</v>
      </c>
      <c r="L649" s="2">
        <v>85.565790000000007</v>
      </c>
      <c r="M649" s="2">
        <v>27.64357</v>
      </c>
      <c r="N649" s="1">
        <v>549</v>
      </c>
      <c r="O649" s="2">
        <v>240071</v>
      </c>
      <c r="P649" s="1">
        <v>24</v>
      </c>
      <c r="Q649" s="1">
        <v>5</v>
      </c>
      <c r="R649" s="2">
        <v>10.31969</v>
      </c>
      <c r="S649" s="2">
        <v>240071</v>
      </c>
      <c r="T649" s="1" t="s">
        <v>1111</v>
      </c>
      <c r="U649" s="1" t="str">
        <f>VLOOKUP(T649,VOCAB!$A$2:$A$15,1,0)</f>
        <v>Kavrepalanchok</v>
      </c>
      <c r="V649" s="1" t="s">
        <v>1110</v>
      </c>
      <c r="W649" s="1" t="s">
        <v>160</v>
      </c>
      <c r="X649" s="1" t="s">
        <v>1116</v>
      </c>
      <c r="Y649" s="1" t="s">
        <v>2500</v>
      </c>
      <c r="Z649" s="1" t="s">
        <v>2497</v>
      </c>
    </row>
    <row r="650" spans="1:26" hidden="1" x14ac:dyDescent="0.25">
      <c r="A650" s="1">
        <v>649</v>
      </c>
      <c r="B650" s="1">
        <v>568</v>
      </c>
      <c r="C650" s="1">
        <v>568</v>
      </c>
      <c r="D650" s="1" t="s">
        <v>155</v>
      </c>
      <c r="E650" s="2">
        <v>20955811.368999999</v>
      </c>
      <c r="F650" s="1" t="s">
        <v>1718</v>
      </c>
      <c r="G650" s="1" t="s">
        <v>2501</v>
      </c>
      <c r="H650" s="1" t="s">
        <v>2502</v>
      </c>
      <c r="I650" s="1">
        <v>22040</v>
      </c>
      <c r="J650" s="1" t="s">
        <v>2147</v>
      </c>
      <c r="K650" s="1" t="s">
        <v>2503</v>
      </c>
      <c r="L650" s="2">
        <v>86.103229999999996</v>
      </c>
      <c r="M650" s="2">
        <v>27.643619999999999</v>
      </c>
      <c r="N650" s="1">
        <v>408</v>
      </c>
      <c r="O650" s="2">
        <v>220042</v>
      </c>
      <c r="P650" s="1">
        <v>22</v>
      </c>
      <c r="Q650" s="1">
        <v>4</v>
      </c>
      <c r="R650" s="2">
        <v>20.955279999999998</v>
      </c>
      <c r="S650" s="2">
        <v>220042</v>
      </c>
      <c r="T650" s="1" t="s">
        <v>1718</v>
      </c>
      <c r="U650" s="1" t="str">
        <f>VLOOKUP(T650,VOCAB!$A$2:$A$15,1,0)</f>
        <v>Dolakha</v>
      </c>
      <c r="V650" s="1" t="s">
        <v>155</v>
      </c>
      <c r="W650" s="1" t="s">
        <v>160</v>
      </c>
      <c r="X650" s="1" t="s">
        <v>1723</v>
      </c>
      <c r="Y650" s="1" t="s">
        <v>2504</v>
      </c>
      <c r="Z650" s="1" t="s">
        <v>2502</v>
      </c>
    </row>
    <row r="651" spans="1:26" x14ac:dyDescent="0.25">
      <c r="A651" s="1">
        <v>650</v>
      </c>
      <c r="B651" s="1">
        <v>628</v>
      </c>
      <c r="C651" s="1">
        <v>628</v>
      </c>
      <c r="D651" s="1" t="s">
        <v>723</v>
      </c>
      <c r="E651" s="2">
        <v>34960714.295999996</v>
      </c>
      <c r="F651" s="1" t="s">
        <v>1265</v>
      </c>
      <c r="G651" s="1" t="s">
        <v>2505</v>
      </c>
      <c r="H651" s="1" t="s">
        <v>2505</v>
      </c>
      <c r="I651" s="1">
        <v>35007</v>
      </c>
      <c r="J651" s="1" t="s">
        <v>2506</v>
      </c>
      <c r="K651" s="1" t="s">
        <v>2507</v>
      </c>
      <c r="L651" s="2">
        <v>84.616050000000001</v>
      </c>
      <c r="M651" s="2">
        <v>27.644069999999999</v>
      </c>
      <c r="N651" s="1">
        <v>773</v>
      </c>
      <c r="O651" s="2">
        <v>350004</v>
      </c>
      <c r="P651" s="1">
        <v>35</v>
      </c>
      <c r="Q651" s="1">
        <v>6</v>
      </c>
      <c r="R651" s="2">
        <v>99.473280000000003</v>
      </c>
      <c r="S651" s="2">
        <v>350004</v>
      </c>
      <c r="T651" s="1" t="s">
        <v>1265</v>
      </c>
      <c r="U651" s="1" t="e">
        <f>VLOOKUP(T651,VOCAB!$A$2:$A$15,1,0)</f>
        <v>#N/A</v>
      </c>
      <c r="V651" s="1" t="s">
        <v>723</v>
      </c>
      <c r="W651" s="1" t="s">
        <v>160</v>
      </c>
      <c r="X651" s="1" t="s">
        <v>1269</v>
      </c>
      <c r="Y651" s="1" t="s">
        <v>2227</v>
      </c>
      <c r="Z651" s="1" t="s">
        <v>2228</v>
      </c>
    </row>
    <row r="652" spans="1:26" hidden="1" x14ac:dyDescent="0.25">
      <c r="A652" s="1">
        <v>651</v>
      </c>
      <c r="B652" s="1">
        <v>74</v>
      </c>
      <c r="C652" s="1">
        <v>74</v>
      </c>
      <c r="D652" s="1" t="s">
        <v>1110</v>
      </c>
      <c r="E652" s="2">
        <v>11609400.642000001</v>
      </c>
      <c r="F652" s="1" t="s">
        <v>2508</v>
      </c>
      <c r="G652" s="1" t="s">
        <v>2509</v>
      </c>
      <c r="H652" s="1" t="s">
        <v>2510</v>
      </c>
      <c r="I652" s="1">
        <v>23075</v>
      </c>
      <c r="J652" s="1" t="s">
        <v>2511</v>
      </c>
      <c r="K652" s="1" t="s">
        <v>2512</v>
      </c>
      <c r="L652" s="2">
        <v>85.897369999999995</v>
      </c>
      <c r="M652" s="2">
        <v>27.64432</v>
      </c>
      <c r="N652" s="1">
        <v>483</v>
      </c>
      <c r="O652" s="2">
        <v>230075</v>
      </c>
      <c r="P652" s="1">
        <v>23</v>
      </c>
      <c r="Q652" s="1">
        <v>5</v>
      </c>
      <c r="R652" s="2">
        <v>11.60956</v>
      </c>
      <c r="S652" s="2">
        <v>230075</v>
      </c>
      <c r="T652" s="1" t="s">
        <v>2508</v>
      </c>
      <c r="U652" s="1" t="str">
        <f>VLOOKUP(T652,VOCAB!$A$2:$A$15,1,0)</f>
        <v>Sindhupalchok</v>
      </c>
      <c r="V652" s="1" t="s">
        <v>1110</v>
      </c>
      <c r="W652" s="1" t="s">
        <v>160</v>
      </c>
      <c r="X652" s="1" t="s">
        <v>2513</v>
      </c>
      <c r="Y652" s="1" t="s">
        <v>2514</v>
      </c>
      <c r="Z652" s="1" t="s">
        <v>2510</v>
      </c>
    </row>
    <row r="653" spans="1:26" hidden="1" x14ac:dyDescent="0.25">
      <c r="A653" s="1">
        <v>652</v>
      </c>
      <c r="B653" s="1">
        <v>552</v>
      </c>
      <c r="C653" s="1">
        <v>552</v>
      </c>
      <c r="D653" s="1" t="s">
        <v>155</v>
      </c>
      <c r="E653" s="2">
        <v>16097103.887</v>
      </c>
      <c r="F653" s="1" t="s">
        <v>1718</v>
      </c>
      <c r="G653" s="1" t="s">
        <v>2515</v>
      </c>
      <c r="H653" s="1" t="s">
        <v>2516</v>
      </c>
      <c r="I653" s="1">
        <v>22024</v>
      </c>
      <c r="J653" s="1" t="s">
        <v>2517</v>
      </c>
      <c r="K653" s="1" t="s">
        <v>2518</v>
      </c>
      <c r="L653" s="2">
        <v>86.148449999999997</v>
      </c>
      <c r="M653" s="2">
        <v>27.644469999999998</v>
      </c>
      <c r="N653" s="1">
        <v>393</v>
      </c>
      <c r="O653" s="2">
        <v>220026</v>
      </c>
      <c r="P653" s="1">
        <v>22</v>
      </c>
      <c r="Q653" s="1">
        <v>4</v>
      </c>
      <c r="R653" s="2">
        <v>16.09761</v>
      </c>
      <c r="S653" s="2">
        <v>220026</v>
      </c>
      <c r="T653" s="1" t="s">
        <v>1718</v>
      </c>
      <c r="U653" s="1" t="str">
        <f>VLOOKUP(T653,VOCAB!$A$2:$A$15,1,0)</f>
        <v>Dolakha</v>
      </c>
      <c r="V653" s="1" t="s">
        <v>155</v>
      </c>
      <c r="W653" s="1" t="s">
        <v>160</v>
      </c>
      <c r="X653" s="1" t="s">
        <v>1723</v>
      </c>
      <c r="Y653" s="1" t="s">
        <v>1991</v>
      </c>
      <c r="Z653" s="1" t="s">
        <v>2516</v>
      </c>
    </row>
    <row r="654" spans="1:26" hidden="1" x14ac:dyDescent="0.25">
      <c r="A654" s="1">
        <v>653</v>
      </c>
      <c r="B654" s="1">
        <v>482</v>
      </c>
      <c r="C654" s="1">
        <v>482</v>
      </c>
      <c r="D654" s="1" t="s">
        <v>155</v>
      </c>
      <c r="E654" s="2">
        <v>77610010.347000003</v>
      </c>
      <c r="F654" s="1" t="s">
        <v>834</v>
      </c>
      <c r="G654" s="1" t="s">
        <v>2519</v>
      </c>
      <c r="H654" s="1" t="s">
        <v>2519</v>
      </c>
      <c r="I654" s="1">
        <v>21011</v>
      </c>
      <c r="J654" s="1" t="s">
        <v>2119</v>
      </c>
      <c r="K654" s="1" t="s">
        <v>2520</v>
      </c>
      <c r="L654" s="2">
        <v>86.35069</v>
      </c>
      <c r="M654" s="2">
        <v>27.645140000000001</v>
      </c>
      <c r="N654" s="1">
        <v>329</v>
      </c>
      <c r="O654" s="2">
        <v>210011</v>
      </c>
      <c r="P654" s="1">
        <v>21</v>
      </c>
      <c r="Q654" s="1">
        <v>4</v>
      </c>
      <c r="R654" s="2">
        <v>77.609870000000001</v>
      </c>
      <c r="S654" s="2">
        <v>210011</v>
      </c>
      <c r="T654" s="1" t="s">
        <v>834</v>
      </c>
      <c r="U654" s="1" t="str">
        <f>VLOOKUP(T654,VOCAB!$A$2:$A$15,1,0)</f>
        <v>Ramechhap</v>
      </c>
      <c r="V654" s="1" t="s">
        <v>155</v>
      </c>
      <c r="W654" s="1" t="s">
        <v>160</v>
      </c>
      <c r="X654" s="1" t="s">
        <v>838</v>
      </c>
      <c r="Y654" s="1" t="s">
        <v>1631</v>
      </c>
      <c r="Z654" s="1" t="s">
        <v>2519</v>
      </c>
    </row>
    <row r="655" spans="1:26" hidden="1" x14ac:dyDescent="0.25">
      <c r="A655" s="1">
        <v>654</v>
      </c>
      <c r="B655" s="1">
        <v>613</v>
      </c>
      <c r="C655" s="1">
        <v>613</v>
      </c>
      <c r="D655" s="1" t="s">
        <v>723</v>
      </c>
      <c r="E655" s="2">
        <v>20361883.329999998</v>
      </c>
      <c r="F655" s="1" t="s">
        <v>724</v>
      </c>
      <c r="G655" s="1" t="s">
        <v>2521</v>
      </c>
      <c r="H655" s="1" t="s">
        <v>2521</v>
      </c>
      <c r="I655" s="1">
        <v>31033</v>
      </c>
      <c r="J655" s="1" t="s">
        <v>2522</v>
      </c>
      <c r="K655" s="1" t="s">
        <v>2523</v>
      </c>
      <c r="L655" s="2">
        <v>85.065100000000001</v>
      </c>
      <c r="M655" s="2">
        <v>27.646000000000001</v>
      </c>
      <c r="N655" s="1">
        <v>737</v>
      </c>
      <c r="O655" s="2">
        <v>310003</v>
      </c>
      <c r="P655" s="1">
        <v>31</v>
      </c>
      <c r="Q655" s="1">
        <v>6</v>
      </c>
      <c r="R655" s="2">
        <v>84.839150000000004</v>
      </c>
      <c r="S655" s="2">
        <v>310003</v>
      </c>
      <c r="T655" s="1" t="s">
        <v>724</v>
      </c>
      <c r="U655" s="1" t="str">
        <f>VLOOKUP(T655,VOCAB!$A$2:$A$15,1,0)</f>
        <v>Makwanpur</v>
      </c>
      <c r="V655" s="1" t="s">
        <v>723</v>
      </c>
      <c r="W655" s="1" t="s">
        <v>160</v>
      </c>
      <c r="X655" s="1" t="s">
        <v>728</v>
      </c>
      <c r="Y655" s="1" t="s">
        <v>2300</v>
      </c>
      <c r="Z655" s="1" t="s">
        <v>2301</v>
      </c>
    </row>
    <row r="656" spans="1:26" hidden="1" x14ac:dyDescent="0.25">
      <c r="A656" s="1">
        <v>655</v>
      </c>
      <c r="B656" s="1">
        <v>225</v>
      </c>
      <c r="C656" s="1">
        <v>225</v>
      </c>
      <c r="D656" s="1" t="s">
        <v>1110</v>
      </c>
      <c r="E656" s="2">
        <v>8110242.3600000003</v>
      </c>
      <c r="F656" s="1" t="s">
        <v>2463</v>
      </c>
      <c r="G656" s="1" t="s">
        <v>2524</v>
      </c>
      <c r="H656" s="1" t="s">
        <v>2524</v>
      </c>
      <c r="I656" s="1">
        <v>26015</v>
      </c>
      <c r="J656" s="1" t="s">
        <v>2525</v>
      </c>
      <c r="K656" s="1" t="s">
        <v>2526</v>
      </c>
      <c r="L656" s="2">
        <v>85.435450000000003</v>
      </c>
      <c r="M656" s="2">
        <v>27.64622</v>
      </c>
      <c r="N656" s="1">
        <v>596</v>
      </c>
      <c r="O656" s="2">
        <v>260006</v>
      </c>
      <c r="P656" s="1">
        <v>26</v>
      </c>
      <c r="Q656" s="1">
        <v>5</v>
      </c>
      <c r="R656" s="2">
        <v>24.537659999999999</v>
      </c>
      <c r="S656" s="2">
        <v>260006</v>
      </c>
      <c r="T656" s="1" t="s">
        <v>2463</v>
      </c>
      <c r="U656" s="1" t="str">
        <f>VLOOKUP(T656,VOCAB!$A$2:$A$15,1,0)</f>
        <v>Bhaktapur</v>
      </c>
      <c r="V656" s="1" t="s">
        <v>1110</v>
      </c>
      <c r="W656" s="1" t="s">
        <v>160</v>
      </c>
      <c r="X656" s="1" t="s">
        <v>2467</v>
      </c>
      <c r="Y656" s="1" t="s">
        <v>2492</v>
      </c>
      <c r="Z656" s="1" t="s">
        <v>2493</v>
      </c>
    </row>
    <row r="657" spans="1:26" x14ac:dyDescent="0.25">
      <c r="A657" s="1">
        <v>656</v>
      </c>
      <c r="B657" s="1">
        <v>629</v>
      </c>
      <c r="C657" s="1">
        <v>629</v>
      </c>
      <c r="D657" s="1" t="s">
        <v>723</v>
      </c>
      <c r="E657" s="2">
        <v>29577228.313999999</v>
      </c>
      <c r="F657" s="1" t="s">
        <v>1265</v>
      </c>
      <c r="G657" s="1" t="s">
        <v>899</v>
      </c>
      <c r="H657" s="1" t="s">
        <v>899</v>
      </c>
      <c r="I657" s="1">
        <v>35008</v>
      </c>
      <c r="J657" s="1" t="s">
        <v>2527</v>
      </c>
      <c r="K657" s="1" t="s">
        <v>2528</v>
      </c>
      <c r="L657" s="2">
        <v>84.570999999999998</v>
      </c>
      <c r="M657" s="2">
        <v>27.64706</v>
      </c>
      <c r="N657" s="1">
        <v>784</v>
      </c>
      <c r="O657" s="2">
        <v>350021</v>
      </c>
      <c r="P657" s="1">
        <v>35</v>
      </c>
      <c r="Q657" s="1">
        <v>6</v>
      </c>
      <c r="R657" s="2">
        <v>85.555369999999996</v>
      </c>
      <c r="S657" s="2">
        <v>350021</v>
      </c>
      <c r="T657" s="1" t="s">
        <v>1265</v>
      </c>
      <c r="U657" s="1" t="e">
        <f>VLOOKUP(T657,VOCAB!$A$2:$A$15,1,0)</f>
        <v>#N/A</v>
      </c>
      <c r="V657" s="1" t="s">
        <v>723</v>
      </c>
      <c r="W657" s="1" t="s">
        <v>160</v>
      </c>
      <c r="X657" s="1" t="s">
        <v>1269</v>
      </c>
      <c r="Y657" s="1" t="s">
        <v>2045</v>
      </c>
      <c r="Z657" s="1" t="s">
        <v>2046</v>
      </c>
    </row>
    <row r="658" spans="1:26" hidden="1" x14ac:dyDescent="0.25">
      <c r="A658" s="1">
        <v>657</v>
      </c>
      <c r="B658" s="1">
        <v>112</v>
      </c>
      <c r="C658" s="1">
        <v>112</v>
      </c>
      <c r="D658" s="1" t="s">
        <v>1110</v>
      </c>
      <c r="E658" s="2">
        <v>12448845.413000001</v>
      </c>
      <c r="F658" s="1" t="s">
        <v>1111</v>
      </c>
      <c r="G658" s="1" t="s">
        <v>2529</v>
      </c>
      <c r="H658" s="1" t="s">
        <v>2530</v>
      </c>
      <c r="I658" s="1">
        <v>24032</v>
      </c>
      <c r="J658" s="1" t="s">
        <v>2180</v>
      </c>
      <c r="K658" s="1" t="s">
        <v>2531</v>
      </c>
      <c r="L658" s="2">
        <v>85.647989999999993</v>
      </c>
      <c r="M658" s="2">
        <v>27.648530000000001</v>
      </c>
      <c r="N658" s="1">
        <v>545</v>
      </c>
      <c r="O658" s="2">
        <v>240066</v>
      </c>
      <c r="P658" s="1">
        <v>24</v>
      </c>
      <c r="Q658" s="1">
        <v>5</v>
      </c>
      <c r="R658" s="2">
        <v>86.095780000000005</v>
      </c>
      <c r="S658" s="2">
        <v>240066</v>
      </c>
      <c r="T658" s="1" t="s">
        <v>1111</v>
      </c>
      <c r="U658" s="1" t="str">
        <f>VLOOKUP(T658,VOCAB!$A$2:$A$15,1,0)</f>
        <v>Kavrepalanchok</v>
      </c>
      <c r="V658" s="1" t="s">
        <v>1110</v>
      </c>
      <c r="W658" s="1" t="s">
        <v>160</v>
      </c>
      <c r="X658" s="1" t="s">
        <v>1116</v>
      </c>
      <c r="Y658" s="1" t="s">
        <v>2287</v>
      </c>
      <c r="Z658" s="1" t="s">
        <v>2288</v>
      </c>
    </row>
    <row r="659" spans="1:26" hidden="1" x14ac:dyDescent="0.25">
      <c r="A659" s="1">
        <v>658</v>
      </c>
      <c r="B659" s="1">
        <v>217</v>
      </c>
      <c r="C659" s="1">
        <v>217</v>
      </c>
      <c r="D659" s="1" t="s">
        <v>1110</v>
      </c>
      <c r="E659" s="2">
        <v>6498036.4850000003</v>
      </c>
      <c r="F659" s="1" t="s">
        <v>2463</v>
      </c>
      <c r="G659" s="1" t="s">
        <v>2532</v>
      </c>
      <c r="H659" s="1" t="s">
        <v>2532</v>
      </c>
      <c r="I659" s="1">
        <v>26007</v>
      </c>
      <c r="J659" s="1" t="s">
        <v>2533</v>
      </c>
      <c r="K659" s="1" t="s">
        <v>2534</v>
      </c>
      <c r="L659" s="2">
        <v>85.395880000000005</v>
      </c>
      <c r="M659" s="2">
        <v>27.649239999999999</v>
      </c>
      <c r="N659" s="1">
        <v>593</v>
      </c>
      <c r="O659" s="2">
        <v>260002</v>
      </c>
      <c r="P659" s="1">
        <v>26</v>
      </c>
      <c r="Q659" s="1">
        <v>5</v>
      </c>
      <c r="R659" s="2">
        <v>18.134630000000001</v>
      </c>
      <c r="S659" s="2">
        <v>260002</v>
      </c>
      <c r="T659" s="1" t="s">
        <v>2463</v>
      </c>
      <c r="U659" s="1" t="str">
        <f>VLOOKUP(T659,VOCAB!$A$2:$A$15,1,0)</f>
        <v>Bhaktapur</v>
      </c>
      <c r="V659" s="1" t="s">
        <v>1110</v>
      </c>
      <c r="W659" s="1" t="s">
        <v>160</v>
      </c>
      <c r="X659" s="1" t="s">
        <v>2467</v>
      </c>
      <c r="Y659" s="1" t="s">
        <v>2468</v>
      </c>
      <c r="Z659" s="1" t="s">
        <v>2469</v>
      </c>
    </row>
    <row r="660" spans="1:26" hidden="1" x14ac:dyDescent="0.25">
      <c r="A660" s="1">
        <v>659</v>
      </c>
      <c r="B660" s="1">
        <v>163</v>
      </c>
      <c r="C660" s="1">
        <v>163</v>
      </c>
      <c r="D660" s="1" t="s">
        <v>1110</v>
      </c>
      <c r="E660" s="2">
        <v>7012716.0719999997</v>
      </c>
      <c r="F660" s="1" t="s">
        <v>1111</v>
      </c>
      <c r="G660" s="1" t="s">
        <v>2535</v>
      </c>
      <c r="H660" s="1" t="s">
        <v>2535</v>
      </c>
      <c r="I660" s="1">
        <v>24082</v>
      </c>
      <c r="J660" s="1" t="s">
        <v>1644</v>
      </c>
      <c r="K660" s="1" t="s">
        <v>2536</v>
      </c>
      <c r="L660" s="2">
        <v>85.791430000000005</v>
      </c>
      <c r="M660" s="2">
        <v>27.649789999999999</v>
      </c>
      <c r="N660" s="1">
        <v>562</v>
      </c>
      <c r="O660" s="2">
        <v>240085</v>
      </c>
      <c r="P660" s="1">
        <v>24</v>
      </c>
      <c r="Q660" s="1">
        <v>5</v>
      </c>
      <c r="R660" s="2">
        <v>7.0126200000000001</v>
      </c>
      <c r="S660" s="2">
        <v>240085</v>
      </c>
      <c r="T660" s="1" t="s">
        <v>1111</v>
      </c>
      <c r="U660" s="1" t="str">
        <f>VLOOKUP(T660,VOCAB!$A$2:$A$15,1,0)</f>
        <v>Kavrepalanchok</v>
      </c>
      <c r="V660" s="1" t="s">
        <v>1110</v>
      </c>
      <c r="W660" s="1" t="s">
        <v>160</v>
      </c>
      <c r="X660" s="1" t="s">
        <v>1116</v>
      </c>
      <c r="Y660" s="1" t="s">
        <v>2404</v>
      </c>
      <c r="Z660" s="1" t="s">
        <v>2535</v>
      </c>
    </row>
    <row r="661" spans="1:26" hidden="1" x14ac:dyDescent="0.25">
      <c r="A661" s="1">
        <v>660</v>
      </c>
      <c r="B661" s="1">
        <v>588</v>
      </c>
      <c r="C661" s="1">
        <v>588</v>
      </c>
      <c r="D661" s="1" t="s">
        <v>723</v>
      </c>
      <c r="E661" s="2">
        <v>32630100.085999999</v>
      </c>
      <c r="F661" s="1" t="s">
        <v>724</v>
      </c>
      <c r="G661" s="1" t="s">
        <v>2537</v>
      </c>
      <c r="H661" s="1" t="s">
        <v>2537</v>
      </c>
      <c r="I661" s="1">
        <v>31010</v>
      </c>
      <c r="J661" s="1" t="s">
        <v>729</v>
      </c>
      <c r="K661" s="1" t="s">
        <v>2538</v>
      </c>
      <c r="L661" s="2">
        <v>85.168589999999995</v>
      </c>
      <c r="M661" s="2">
        <v>27.65016</v>
      </c>
      <c r="N661" s="1">
        <v>743</v>
      </c>
      <c r="O661" s="2">
        <v>310010</v>
      </c>
      <c r="P661" s="1">
        <v>31</v>
      </c>
      <c r="Q661" s="1">
        <v>6</v>
      </c>
      <c r="R661" s="2">
        <v>32.630209999999998</v>
      </c>
      <c r="S661" s="2">
        <v>310010</v>
      </c>
      <c r="T661" s="1" t="s">
        <v>724</v>
      </c>
      <c r="U661" s="1" t="str">
        <f>VLOOKUP(T661,VOCAB!$A$2:$A$15,1,0)</f>
        <v>Makwanpur</v>
      </c>
      <c r="V661" s="1" t="s">
        <v>723</v>
      </c>
      <c r="W661" s="1" t="s">
        <v>160</v>
      </c>
      <c r="X661" s="1" t="s">
        <v>728</v>
      </c>
      <c r="Y661" s="1" t="s">
        <v>802</v>
      </c>
      <c r="Z661" s="1" t="s">
        <v>2537</v>
      </c>
    </row>
    <row r="662" spans="1:26" x14ac:dyDescent="0.25">
      <c r="A662" s="1">
        <v>661</v>
      </c>
      <c r="B662" s="1">
        <v>654</v>
      </c>
      <c r="C662" s="1">
        <v>654</v>
      </c>
      <c r="D662" s="1" t="s">
        <v>723</v>
      </c>
      <c r="E662" s="2">
        <v>13797554.774</v>
      </c>
      <c r="F662" s="1" t="s">
        <v>1265</v>
      </c>
      <c r="G662" s="1" t="s">
        <v>2539</v>
      </c>
      <c r="H662" s="1" t="s">
        <v>2539</v>
      </c>
      <c r="I662" s="1">
        <v>35032</v>
      </c>
      <c r="J662" s="1" t="s">
        <v>2540</v>
      </c>
      <c r="K662" s="1" t="s">
        <v>2541</v>
      </c>
      <c r="L662" s="2">
        <v>84.541370000000001</v>
      </c>
      <c r="M662" s="2">
        <v>27.65034</v>
      </c>
      <c r="N662" s="1">
        <v>787</v>
      </c>
      <c r="O662" s="2">
        <v>350033</v>
      </c>
      <c r="P662" s="1">
        <v>35</v>
      </c>
      <c r="Q662" s="1">
        <v>6</v>
      </c>
      <c r="R662" s="2">
        <v>68.674679999999995</v>
      </c>
      <c r="S662" s="2">
        <v>350033</v>
      </c>
      <c r="T662" s="1" t="s">
        <v>1265</v>
      </c>
      <c r="U662" s="1" t="e">
        <f>VLOOKUP(T662,VOCAB!$A$2:$A$15,1,0)</f>
        <v>#N/A</v>
      </c>
      <c r="V662" s="1" t="s">
        <v>723</v>
      </c>
      <c r="W662" s="1" t="s">
        <v>160</v>
      </c>
      <c r="X662" s="1" t="s">
        <v>1269</v>
      </c>
      <c r="Y662" s="1" t="s">
        <v>2093</v>
      </c>
      <c r="Z662" s="1" t="s">
        <v>2094</v>
      </c>
    </row>
    <row r="663" spans="1:26" hidden="1" x14ac:dyDescent="0.25">
      <c r="A663" s="1">
        <v>662</v>
      </c>
      <c r="B663" s="1">
        <v>203</v>
      </c>
      <c r="C663" s="1">
        <v>203</v>
      </c>
      <c r="D663" s="1" t="s">
        <v>1110</v>
      </c>
      <c r="E663" s="2">
        <v>4118793.2349999999</v>
      </c>
      <c r="F663" s="1" t="s">
        <v>1444</v>
      </c>
      <c r="G663" s="1" t="s">
        <v>2542</v>
      </c>
      <c r="H663" s="1" t="s">
        <v>2543</v>
      </c>
      <c r="I663" s="1">
        <v>25035</v>
      </c>
      <c r="J663" s="1" t="s">
        <v>1961</v>
      </c>
      <c r="K663" s="1" t="s">
        <v>2544</v>
      </c>
      <c r="L663" s="2">
        <v>85.303910000000002</v>
      </c>
      <c r="M663" s="2">
        <v>27.65091</v>
      </c>
      <c r="N663" s="1">
        <v>572</v>
      </c>
      <c r="O663" s="2">
        <v>250007</v>
      </c>
      <c r="P663" s="1">
        <v>25</v>
      </c>
      <c r="Q663" s="1">
        <v>5</v>
      </c>
      <c r="R663" s="2">
        <v>21.611139999999999</v>
      </c>
      <c r="S663" s="2">
        <v>250007</v>
      </c>
      <c r="T663" s="1" t="s">
        <v>1444</v>
      </c>
      <c r="U663" s="1" t="str">
        <f>VLOOKUP(T663,VOCAB!$A$2:$A$15,1,0)</f>
        <v>Lalitpur</v>
      </c>
      <c r="V663" s="1" t="s">
        <v>1110</v>
      </c>
      <c r="W663" s="1" t="s">
        <v>160</v>
      </c>
      <c r="X663" s="1" t="s">
        <v>1448</v>
      </c>
      <c r="Y663" s="1" t="s">
        <v>2174</v>
      </c>
      <c r="Z663" s="1" t="s">
        <v>2175</v>
      </c>
    </row>
    <row r="664" spans="1:26" hidden="1" x14ac:dyDescent="0.25">
      <c r="A664" s="1">
        <v>663</v>
      </c>
      <c r="B664" s="1">
        <v>226</v>
      </c>
      <c r="C664" s="1">
        <v>226</v>
      </c>
      <c r="D664" s="1" t="s">
        <v>1110</v>
      </c>
      <c r="E664" s="2">
        <v>1366934.9080000001</v>
      </c>
      <c r="F664" s="1" t="s">
        <v>2463</v>
      </c>
      <c r="G664" s="1" t="s">
        <v>2545</v>
      </c>
      <c r="H664" s="1" t="s">
        <v>2545</v>
      </c>
      <c r="I664" s="1">
        <v>26016</v>
      </c>
      <c r="J664" s="1" t="s">
        <v>2546</v>
      </c>
      <c r="K664" s="1" t="s">
        <v>2547</v>
      </c>
      <c r="L664" s="2">
        <v>85.380790000000005</v>
      </c>
      <c r="M664" s="2">
        <v>27.65194</v>
      </c>
      <c r="N664" s="1">
        <v>593</v>
      </c>
      <c r="O664" s="2">
        <v>260002</v>
      </c>
      <c r="P664" s="1">
        <v>26</v>
      </c>
      <c r="Q664" s="1">
        <v>5</v>
      </c>
      <c r="R664" s="2">
        <v>18.134630000000001</v>
      </c>
      <c r="S664" s="2">
        <v>260002</v>
      </c>
      <c r="T664" s="1" t="s">
        <v>2463</v>
      </c>
      <c r="U664" s="1" t="str">
        <f>VLOOKUP(T664,VOCAB!$A$2:$A$15,1,0)</f>
        <v>Bhaktapur</v>
      </c>
      <c r="V664" s="1" t="s">
        <v>1110</v>
      </c>
      <c r="W664" s="1" t="s">
        <v>160</v>
      </c>
      <c r="X664" s="1" t="s">
        <v>2467</v>
      </c>
      <c r="Y664" s="1" t="s">
        <v>2468</v>
      </c>
      <c r="Z664" s="1" t="s">
        <v>2469</v>
      </c>
    </row>
    <row r="665" spans="1:26" x14ac:dyDescent="0.25">
      <c r="A665" s="1">
        <v>664</v>
      </c>
      <c r="B665" s="1">
        <v>826</v>
      </c>
      <c r="C665" s="1">
        <v>826</v>
      </c>
      <c r="D665" s="1" t="s">
        <v>67</v>
      </c>
      <c r="E665" s="2">
        <v>168798990.5</v>
      </c>
      <c r="F665" s="1" t="s">
        <v>1076</v>
      </c>
      <c r="G665" s="1" t="s">
        <v>2548</v>
      </c>
      <c r="H665" s="1" t="s">
        <v>2549</v>
      </c>
      <c r="I665" s="1">
        <v>11030</v>
      </c>
      <c r="J665" s="1" t="s">
        <v>2154</v>
      </c>
      <c r="K665" s="1" t="s">
        <v>2550</v>
      </c>
      <c r="L665" s="2">
        <v>86.63373</v>
      </c>
      <c r="M665" s="2">
        <v>27.653559999999999</v>
      </c>
      <c r="N665" s="1">
        <v>142</v>
      </c>
      <c r="O665" s="2">
        <v>110032</v>
      </c>
      <c r="P665" s="1">
        <v>11</v>
      </c>
      <c r="Q665" s="1">
        <v>3</v>
      </c>
      <c r="R665" s="2">
        <v>166.92008000000001</v>
      </c>
      <c r="S665" s="2">
        <v>110032</v>
      </c>
      <c r="T665" s="1" t="s">
        <v>1076</v>
      </c>
      <c r="U665" s="1" t="e">
        <f>VLOOKUP(T665,VOCAB!$A$2:$A$15,1,0)</f>
        <v>#N/A</v>
      </c>
      <c r="V665" s="1" t="s">
        <v>67</v>
      </c>
      <c r="W665" s="1" t="s">
        <v>31</v>
      </c>
      <c r="X665" s="1" t="s">
        <v>1081</v>
      </c>
      <c r="Y665" s="1" t="s">
        <v>2015</v>
      </c>
      <c r="Z665" s="1" t="s">
        <v>2549</v>
      </c>
    </row>
    <row r="666" spans="1:26" hidden="1" x14ac:dyDescent="0.25">
      <c r="A666" s="1">
        <v>665</v>
      </c>
      <c r="B666" s="1">
        <v>216</v>
      </c>
      <c r="C666" s="1">
        <v>216</v>
      </c>
      <c r="D666" s="1" t="s">
        <v>1110</v>
      </c>
      <c r="E666" s="2">
        <v>5077913.3049999997</v>
      </c>
      <c r="F666" s="1" t="s">
        <v>2463</v>
      </c>
      <c r="G666" s="1" t="s">
        <v>2551</v>
      </c>
      <c r="H666" s="1" t="s">
        <v>2551</v>
      </c>
      <c r="I666" s="1">
        <v>26006</v>
      </c>
      <c r="J666" s="1" t="s">
        <v>2552</v>
      </c>
      <c r="K666" s="1" t="s">
        <v>2553</v>
      </c>
      <c r="L666" s="2">
        <v>85.471779999999995</v>
      </c>
      <c r="M666" s="2">
        <v>27.653580000000002</v>
      </c>
      <c r="N666" s="1">
        <v>596</v>
      </c>
      <c r="O666" s="2">
        <v>260006</v>
      </c>
      <c r="P666" s="1">
        <v>26</v>
      </c>
      <c r="Q666" s="1">
        <v>5</v>
      </c>
      <c r="R666" s="2">
        <v>24.537659999999999</v>
      </c>
      <c r="S666" s="2">
        <v>260006</v>
      </c>
      <c r="T666" s="1" t="s">
        <v>2463</v>
      </c>
      <c r="U666" s="1" t="str">
        <f>VLOOKUP(T666,VOCAB!$A$2:$A$15,1,0)</f>
        <v>Bhaktapur</v>
      </c>
      <c r="V666" s="1" t="s">
        <v>1110</v>
      </c>
      <c r="W666" s="1" t="s">
        <v>160</v>
      </c>
      <c r="X666" s="1" t="s">
        <v>2467</v>
      </c>
      <c r="Y666" s="1" t="s">
        <v>2492</v>
      </c>
      <c r="Z666" s="1" t="s">
        <v>2493</v>
      </c>
    </row>
    <row r="667" spans="1:26" hidden="1" x14ac:dyDescent="0.25">
      <c r="A667" s="1">
        <v>666</v>
      </c>
      <c r="B667" s="1">
        <v>562</v>
      </c>
      <c r="C667" s="1">
        <v>562</v>
      </c>
      <c r="D667" s="1" t="s">
        <v>155</v>
      </c>
      <c r="E667" s="2">
        <v>15675227.475</v>
      </c>
      <c r="F667" s="1" t="s">
        <v>1718</v>
      </c>
      <c r="G667" s="1" t="s">
        <v>2554</v>
      </c>
      <c r="H667" s="1" t="s">
        <v>2554</v>
      </c>
      <c r="I667" s="1">
        <v>22034</v>
      </c>
      <c r="J667" s="1" t="s">
        <v>2111</v>
      </c>
      <c r="K667" s="1" t="s">
        <v>2555</v>
      </c>
      <c r="L667" s="2">
        <v>85.990830000000003</v>
      </c>
      <c r="M667" s="2">
        <v>27.65362</v>
      </c>
      <c r="N667" s="1">
        <v>403</v>
      </c>
      <c r="O667" s="2">
        <v>220036</v>
      </c>
      <c r="P667" s="1">
        <v>22</v>
      </c>
      <c r="Q667" s="1">
        <v>4</v>
      </c>
      <c r="R667" s="2">
        <v>15.6751</v>
      </c>
      <c r="S667" s="2">
        <v>220036</v>
      </c>
      <c r="T667" s="1" t="s">
        <v>1718</v>
      </c>
      <c r="U667" s="1" t="str">
        <f>VLOOKUP(T667,VOCAB!$A$2:$A$15,1,0)</f>
        <v>Dolakha</v>
      </c>
      <c r="V667" s="1" t="s">
        <v>155</v>
      </c>
      <c r="W667" s="1" t="s">
        <v>160</v>
      </c>
      <c r="X667" s="1" t="s">
        <v>1723</v>
      </c>
      <c r="Y667" s="1" t="s">
        <v>2556</v>
      </c>
      <c r="Z667" s="1" t="s">
        <v>2554</v>
      </c>
    </row>
    <row r="668" spans="1:26" hidden="1" x14ac:dyDescent="0.25">
      <c r="A668" s="1">
        <v>667</v>
      </c>
      <c r="B668" s="1">
        <v>581</v>
      </c>
      <c r="C668" s="1">
        <v>581</v>
      </c>
      <c r="D668" s="1" t="s">
        <v>723</v>
      </c>
      <c r="E668" s="2">
        <v>17918166.43</v>
      </c>
      <c r="F668" s="1" t="s">
        <v>724</v>
      </c>
      <c r="G668" s="1" t="s">
        <v>2557</v>
      </c>
      <c r="H668" s="1" t="s">
        <v>2557</v>
      </c>
      <c r="I668" s="1">
        <v>31003</v>
      </c>
      <c r="J668" s="1" t="s">
        <v>2558</v>
      </c>
      <c r="K668" s="1" t="s">
        <v>2559</v>
      </c>
      <c r="L668" s="2">
        <v>85.120519999999999</v>
      </c>
      <c r="M668" s="2">
        <v>27.655249999999999</v>
      </c>
      <c r="N668" s="1">
        <v>737</v>
      </c>
      <c r="O668" s="2">
        <v>310003</v>
      </c>
      <c r="P668" s="1">
        <v>31</v>
      </c>
      <c r="Q668" s="1">
        <v>6</v>
      </c>
      <c r="R668" s="2">
        <v>84.839150000000004</v>
      </c>
      <c r="S668" s="2">
        <v>310003</v>
      </c>
      <c r="T668" s="1" t="s">
        <v>724</v>
      </c>
      <c r="U668" s="1" t="str">
        <f>VLOOKUP(T668,VOCAB!$A$2:$A$15,1,0)</f>
        <v>Makwanpur</v>
      </c>
      <c r="V668" s="1" t="s">
        <v>723</v>
      </c>
      <c r="W668" s="1" t="s">
        <v>160</v>
      </c>
      <c r="X668" s="1" t="s">
        <v>728</v>
      </c>
      <c r="Y668" s="1" t="s">
        <v>2300</v>
      </c>
      <c r="Z668" s="1" t="s">
        <v>2301</v>
      </c>
    </row>
    <row r="669" spans="1:26" hidden="1" x14ac:dyDescent="0.25">
      <c r="A669" s="1">
        <v>668</v>
      </c>
      <c r="B669" s="1">
        <v>156</v>
      </c>
      <c r="C669" s="1">
        <v>156</v>
      </c>
      <c r="D669" s="1" t="s">
        <v>1110</v>
      </c>
      <c r="E669" s="2">
        <v>19627991.758000001</v>
      </c>
      <c r="F669" s="1" t="s">
        <v>1111</v>
      </c>
      <c r="G669" s="1" t="s">
        <v>2560</v>
      </c>
      <c r="H669" s="1" t="s">
        <v>2560</v>
      </c>
      <c r="I669" s="1">
        <v>24076</v>
      </c>
      <c r="J669" s="1" t="s">
        <v>1997</v>
      </c>
      <c r="K669" s="1" t="s">
        <v>2561</v>
      </c>
      <c r="L669" s="2">
        <v>85.743350000000007</v>
      </c>
      <c r="M669" s="2">
        <v>27.655550000000002</v>
      </c>
      <c r="N669" s="1">
        <v>556</v>
      </c>
      <c r="O669" s="2">
        <v>240078</v>
      </c>
      <c r="P669" s="1">
        <v>24</v>
      </c>
      <c r="Q669" s="1">
        <v>5</v>
      </c>
      <c r="R669" s="2">
        <v>19.627890000000001</v>
      </c>
      <c r="S669" s="2">
        <v>240078</v>
      </c>
      <c r="T669" s="1" t="s">
        <v>1111</v>
      </c>
      <c r="U669" s="1" t="str">
        <f>VLOOKUP(T669,VOCAB!$A$2:$A$15,1,0)</f>
        <v>Kavrepalanchok</v>
      </c>
      <c r="V669" s="1" t="s">
        <v>1110</v>
      </c>
      <c r="W669" s="1" t="s">
        <v>160</v>
      </c>
      <c r="X669" s="1" t="s">
        <v>1116</v>
      </c>
      <c r="Y669" s="1" t="s">
        <v>2425</v>
      </c>
      <c r="Z669" s="1" t="s">
        <v>2560</v>
      </c>
    </row>
    <row r="670" spans="1:26" x14ac:dyDescent="0.25">
      <c r="A670" s="1">
        <v>669</v>
      </c>
      <c r="B670" s="1">
        <v>627</v>
      </c>
      <c r="C670" s="1">
        <v>627</v>
      </c>
      <c r="D670" s="1" t="s">
        <v>723</v>
      </c>
      <c r="E670" s="2">
        <v>162161062.727</v>
      </c>
      <c r="F670" s="1" t="s">
        <v>1265</v>
      </c>
      <c r="G670" s="1" t="s">
        <v>2562</v>
      </c>
      <c r="H670" s="1" t="s">
        <v>2563</v>
      </c>
      <c r="I670" s="1">
        <v>35006</v>
      </c>
      <c r="J670" s="1" t="s">
        <v>2564</v>
      </c>
      <c r="K670" s="1" t="s">
        <v>2565</v>
      </c>
      <c r="L670" s="2">
        <v>84.440479999999994</v>
      </c>
      <c r="M670" s="2">
        <v>27.655799999999999</v>
      </c>
      <c r="N670" s="1">
        <v>774</v>
      </c>
      <c r="O670" s="2">
        <v>350005</v>
      </c>
      <c r="P670" s="1">
        <v>35</v>
      </c>
      <c r="Q670" s="1">
        <v>6</v>
      </c>
      <c r="R670" s="2">
        <v>239.13695000000001</v>
      </c>
      <c r="S670" s="2">
        <v>350005</v>
      </c>
      <c r="T670" s="1" t="s">
        <v>1265</v>
      </c>
      <c r="U670" s="1" t="e">
        <f>VLOOKUP(T670,VOCAB!$A$2:$A$15,1,0)</f>
        <v>#N/A</v>
      </c>
      <c r="V670" s="1" t="s">
        <v>723</v>
      </c>
      <c r="W670" s="1" t="s">
        <v>160</v>
      </c>
      <c r="X670" s="1" t="s">
        <v>1269</v>
      </c>
      <c r="Y670" s="1" t="s">
        <v>2123</v>
      </c>
      <c r="Z670" s="1" t="s">
        <v>2124</v>
      </c>
    </row>
    <row r="671" spans="1:26" hidden="1" x14ac:dyDescent="0.25">
      <c r="A671" s="1">
        <v>670</v>
      </c>
      <c r="B671" s="1">
        <v>85</v>
      </c>
      <c r="C671" s="1">
        <v>85</v>
      </c>
      <c r="D671" s="1" t="s">
        <v>1110</v>
      </c>
      <c r="E671" s="2">
        <v>5920998.4819999998</v>
      </c>
      <c r="F671" s="1" t="s">
        <v>1111</v>
      </c>
      <c r="G671" s="1" t="s">
        <v>2566</v>
      </c>
      <c r="H671" s="1" t="s">
        <v>2567</v>
      </c>
      <c r="I671" s="1">
        <v>24005</v>
      </c>
      <c r="J671" s="1" t="s">
        <v>1590</v>
      </c>
      <c r="K671" s="1" t="s">
        <v>2568</v>
      </c>
      <c r="L671" s="2">
        <v>85.807730000000006</v>
      </c>
      <c r="M671" s="2">
        <v>27.656099999999999</v>
      </c>
      <c r="N671" s="1">
        <v>493</v>
      </c>
      <c r="O671" s="2">
        <v>240007</v>
      </c>
      <c r="P671" s="1">
        <v>24</v>
      </c>
      <c r="Q671" s="1">
        <v>5</v>
      </c>
      <c r="R671" s="2">
        <v>5.9210399999999996</v>
      </c>
      <c r="S671" s="2">
        <v>240007</v>
      </c>
      <c r="T671" s="1" t="s">
        <v>1111</v>
      </c>
      <c r="U671" s="1" t="str">
        <f>VLOOKUP(T671,VOCAB!$A$2:$A$15,1,0)</f>
        <v>Kavrepalanchok</v>
      </c>
      <c r="V671" s="1" t="s">
        <v>1110</v>
      </c>
      <c r="W671" s="1" t="s">
        <v>160</v>
      </c>
      <c r="X671" s="1" t="s">
        <v>1116</v>
      </c>
      <c r="Y671" s="1" t="s">
        <v>1827</v>
      </c>
      <c r="Z671" s="1" t="s">
        <v>2567</v>
      </c>
    </row>
    <row r="672" spans="1:26" hidden="1" x14ac:dyDescent="0.25">
      <c r="A672" s="1">
        <v>671</v>
      </c>
      <c r="B672" s="1">
        <v>41</v>
      </c>
      <c r="C672" s="1">
        <v>41</v>
      </c>
      <c r="D672" s="1" t="s">
        <v>1110</v>
      </c>
      <c r="E672" s="2">
        <v>33464149.559999999</v>
      </c>
      <c r="F672" s="1" t="s">
        <v>2508</v>
      </c>
      <c r="G672" s="1" t="s">
        <v>2569</v>
      </c>
      <c r="H672" s="1" t="s">
        <v>2570</v>
      </c>
      <c r="I672" s="1">
        <v>23039</v>
      </c>
      <c r="J672" s="1" t="s">
        <v>2571</v>
      </c>
      <c r="K672" s="1" t="s">
        <v>2572</v>
      </c>
      <c r="L672" s="2">
        <v>85.846410000000006</v>
      </c>
      <c r="M672" s="2">
        <v>27.656110000000002</v>
      </c>
      <c r="N672" s="1">
        <v>455</v>
      </c>
      <c r="O672" s="2">
        <v>230042</v>
      </c>
      <c r="P672" s="1">
        <v>23</v>
      </c>
      <c r="Q672" s="1">
        <v>5</v>
      </c>
      <c r="R672" s="2">
        <v>33.464239999999997</v>
      </c>
      <c r="S672" s="2">
        <v>230042</v>
      </c>
      <c r="T672" s="1" t="s">
        <v>2508</v>
      </c>
      <c r="U672" s="1" t="str">
        <f>VLOOKUP(T672,VOCAB!$A$2:$A$15,1,0)</f>
        <v>Sindhupalchok</v>
      </c>
      <c r="V672" s="1" t="s">
        <v>1110</v>
      </c>
      <c r="W672" s="1" t="s">
        <v>160</v>
      </c>
      <c r="X672" s="1" t="s">
        <v>2513</v>
      </c>
      <c r="Y672" s="1" t="s">
        <v>2573</v>
      </c>
      <c r="Z672" s="1" t="s">
        <v>2570</v>
      </c>
    </row>
    <row r="673" spans="1:26" x14ac:dyDescent="0.25">
      <c r="A673" s="1">
        <v>672</v>
      </c>
      <c r="B673" s="1">
        <v>644</v>
      </c>
      <c r="C673" s="1">
        <v>644</v>
      </c>
      <c r="D673" s="1" t="s">
        <v>723</v>
      </c>
      <c r="E673" s="2">
        <v>50684451.289999999</v>
      </c>
      <c r="F673" s="1" t="s">
        <v>1265</v>
      </c>
      <c r="G673" s="1" t="s">
        <v>2574</v>
      </c>
      <c r="H673" s="1" t="s">
        <v>2574</v>
      </c>
      <c r="I673" s="1">
        <v>35022</v>
      </c>
      <c r="J673" s="1" t="s">
        <v>2575</v>
      </c>
      <c r="K673" s="1" t="s">
        <v>2576</v>
      </c>
      <c r="L673" s="2">
        <v>84.685130000000001</v>
      </c>
      <c r="M673" s="2">
        <v>27.657060000000001</v>
      </c>
      <c r="N673" s="1">
        <v>785</v>
      </c>
      <c r="O673" s="2">
        <v>350022</v>
      </c>
      <c r="P673" s="1">
        <v>35</v>
      </c>
      <c r="Q673" s="1">
        <v>6</v>
      </c>
      <c r="R673" s="2">
        <v>50.684249999999999</v>
      </c>
      <c r="S673" s="2">
        <v>350022</v>
      </c>
      <c r="T673" s="1" t="s">
        <v>1265</v>
      </c>
      <c r="U673" s="1" t="e">
        <f>VLOOKUP(T673,VOCAB!$A$2:$A$15,1,0)</f>
        <v>#N/A</v>
      </c>
      <c r="V673" s="1" t="s">
        <v>723</v>
      </c>
      <c r="W673" s="1" t="s">
        <v>160</v>
      </c>
      <c r="X673" s="1" t="s">
        <v>1269</v>
      </c>
      <c r="Y673" s="1" t="s">
        <v>2577</v>
      </c>
      <c r="Z673" s="1" t="s">
        <v>2574</v>
      </c>
    </row>
    <row r="674" spans="1:26" hidden="1" x14ac:dyDescent="0.25">
      <c r="A674" s="1">
        <v>673</v>
      </c>
      <c r="B674" s="1">
        <v>210</v>
      </c>
      <c r="C674" s="1">
        <v>210</v>
      </c>
      <c r="D674" s="1" t="s">
        <v>1110</v>
      </c>
      <c r="E674" s="2">
        <v>3011292.4130000002</v>
      </c>
      <c r="F674" s="1" t="s">
        <v>1444</v>
      </c>
      <c r="G674" s="1" t="s">
        <v>2578</v>
      </c>
      <c r="H674" s="1" t="s">
        <v>2578</v>
      </c>
      <c r="I674" s="1">
        <v>25042</v>
      </c>
      <c r="J674" s="1" t="s">
        <v>2579</v>
      </c>
      <c r="K674" s="1" t="s">
        <v>2580</v>
      </c>
      <c r="L674" s="2">
        <v>85.360650000000007</v>
      </c>
      <c r="M674" s="2">
        <v>27.65746</v>
      </c>
      <c r="N674" s="1">
        <v>583</v>
      </c>
      <c r="O674" s="2">
        <v>250023</v>
      </c>
      <c r="P674" s="1">
        <v>25</v>
      </c>
      <c r="Q674" s="1">
        <v>5</v>
      </c>
      <c r="R674" s="2">
        <v>22.25423</v>
      </c>
      <c r="S674" s="2">
        <v>250023</v>
      </c>
      <c r="T674" s="1" t="s">
        <v>1444</v>
      </c>
      <c r="U674" s="1" t="str">
        <f>VLOOKUP(T674,VOCAB!$A$2:$A$15,1,0)</f>
        <v>Lalitpur</v>
      </c>
      <c r="V674" s="1" t="s">
        <v>1110</v>
      </c>
      <c r="W674" s="1" t="s">
        <v>160</v>
      </c>
      <c r="X674" s="1" t="s">
        <v>1448</v>
      </c>
      <c r="Y674" s="1" t="s">
        <v>2349</v>
      </c>
      <c r="Z674" s="1" t="s">
        <v>2350</v>
      </c>
    </row>
    <row r="675" spans="1:26" x14ac:dyDescent="0.25">
      <c r="A675" s="1">
        <v>674</v>
      </c>
      <c r="B675" s="1">
        <v>1560</v>
      </c>
      <c r="C675" s="1">
        <v>1560</v>
      </c>
      <c r="D675" s="1" t="s">
        <v>1189</v>
      </c>
      <c r="E675" s="2">
        <v>152106895.27700001</v>
      </c>
      <c r="F675" s="1" t="s">
        <v>1190</v>
      </c>
      <c r="G675" s="1" t="s">
        <v>2581</v>
      </c>
      <c r="H675" s="1" t="s">
        <v>2581</v>
      </c>
      <c r="I675" s="1">
        <v>47018</v>
      </c>
      <c r="J675" s="1" t="s">
        <v>2582</v>
      </c>
      <c r="K675" s="1" t="s">
        <v>2583</v>
      </c>
      <c r="L675" s="2">
        <v>83.756609999999995</v>
      </c>
      <c r="M675" s="2">
        <v>27.6585</v>
      </c>
      <c r="N675" s="1">
        <v>1261</v>
      </c>
      <c r="O675" s="2">
        <v>480018</v>
      </c>
      <c r="P675" s="1">
        <v>48</v>
      </c>
      <c r="Q675" s="1">
        <v>8</v>
      </c>
      <c r="R675" s="2">
        <v>152.10574</v>
      </c>
      <c r="S675" s="2">
        <v>480018</v>
      </c>
      <c r="T675" s="1" t="s">
        <v>1190</v>
      </c>
      <c r="U675" s="1" t="e">
        <f>VLOOKUP(T675,VOCAB!$A$2:$A$15,1,0)</f>
        <v>#N/A</v>
      </c>
      <c r="V675" s="1" t="s">
        <v>1189</v>
      </c>
      <c r="W675" s="1" t="s">
        <v>1195</v>
      </c>
      <c r="X675" s="1" t="s">
        <v>1196</v>
      </c>
      <c r="Y675" s="1" t="s">
        <v>2584</v>
      </c>
      <c r="Z675" s="1" t="s">
        <v>2581</v>
      </c>
    </row>
    <row r="676" spans="1:26" hidden="1" x14ac:dyDescent="0.25">
      <c r="A676" s="1">
        <v>675</v>
      </c>
      <c r="B676" s="1">
        <v>591</v>
      </c>
      <c r="C676" s="1">
        <v>591</v>
      </c>
      <c r="D676" s="1" t="s">
        <v>723</v>
      </c>
      <c r="E676" s="2">
        <v>35973160.839000002</v>
      </c>
      <c r="F676" s="1" t="s">
        <v>724</v>
      </c>
      <c r="G676" s="1" t="s">
        <v>1799</v>
      </c>
      <c r="H676" s="1" t="s">
        <v>1799</v>
      </c>
      <c r="I676" s="1">
        <v>31013</v>
      </c>
      <c r="J676" s="1" t="s">
        <v>1300</v>
      </c>
      <c r="K676" s="1" t="s">
        <v>2585</v>
      </c>
      <c r="L676" s="2">
        <v>84.916539999999998</v>
      </c>
      <c r="M676" s="2">
        <v>27.65859</v>
      </c>
      <c r="N676" s="1">
        <v>744</v>
      </c>
      <c r="O676" s="2">
        <v>310013</v>
      </c>
      <c r="P676" s="1">
        <v>31</v>
      </c>
      <c r="Q676" s="1">
        <v>6</v>
      </c>
      <c r="R676" s="2">
        <v>35.993989999999997</v>
      </c>
      <c r="S676" s="2">
        <v>310013</v>
      </c>
      <c r="T676" s="1" t="s">
        <v>724</v>
      </c>
      <c r="U676" s="1" t="str">
        <f>VLOOKUP(T676,VOCAB!$A$2:$A$15,1,0)</f>
        <v>Makwanpur</v>
      </c>
      <c r="V676" s="1" t="s">
        <v>723</v>
      </c>
      <c r="W676" s="1" t="s">
        <v>160</v>
      </c>
      <c r="X676" s="1" t="s">
        <v>728</v>
      </c>
      <c r="Y676" s="1" t="s">
        <v>1216</v>
      </c>
      <c r="Z676" s="1" t="s">
        <v>1799</v>
      </c>
    </row>
    <row r="677" spans="1:26" hidden="1" x14ac:dyDescent="0.25">
      <c r="A677" s="1">
        <v>676</v>
      </c>
      <c r="B677" s="1">
        <v>191</v>
      </c>
      <c r="C677" s="1">
        <v>191</v>
      </c>
      <c r="D677" s="1" t="s">
        <v>1110</v>
      </c>
      <c r="E677" s="2">
        <v>4022428.3130000001</v>
      </c>
      <c r="F677" s="1" t="s">
        <v>1444</v>
      </c>
      <c r="G677" s="1" t="s">
        <v>2586</v>
      </c>
      <c r="H677" s="1" t="s">
        <v>2586</v>
      </c>
      <c r="I677" s="1">
        <v>25023</v>
      </c>
      <c r="J677" s="1" t="s">
        <v>1806</v>
      </c>
      <c r="K677" s="1" t="s">
        <v>2587</v>
      </c>
      <c r="L677" s="2">
        <v>85.343890000000002</v>
      </c>
      <c r="M677" s="2">
        <v>27.659020000000002</v>
      </c>
      <c r="N677" s="1">
        <v>583</v>
      </c>
      <c r="O677" s="2">
        <v>250023</v>
      </c>
      <c r="P677" s="1">
        <v>25</v>
      </c>
      <c r="Q677" s="1">
        <v>5</v>
      </c>
      <c r="R677" s="2">
        <v>22.25423</v>
      </c>
      <c r="S677" s="2">
        <v>250023</v>
      </c>
      <c r="T677" s="1" t="s">
        <v>1444</v>
      </c>
      <c r="U677" s="1" t="str">
        <f>VLOOKUP(T677,VOCAB!$A$2:$A$15,1,0)</f>
        <v>Lalitpur</v>
      </c>
      <c r="V677" s="1" t="s">
        <v>1110</v>
      </c>
      <c r="W677" s="1" t="s">
        <v>160</v>
      </c>
      <c r="X677" s="1" t="s">
        <v>1448</v>
      </c>
      <c r="Y677" s="1" t="s">
        <v>2349</v>
      </c>
      <c r="Z677" s="1" t="s">
        <v>2350</v>
      </c>
    </row>
    <row r="678" spans="1:26" hidden="1" x14ac:dyDescent="0.25">
      <c r="A678" s="1">
        <v>677</v>
      </c>
      <c r="B678" s="1">
        <v>603</v>
      </c>
      <c r="C678" s="1">
        <v>603</v>
      </c>
      <c r="D678" s="1" t="s">
        <v>723</v>
      </c>
      <c r="E678" s="2">
        <v>42151708.704000004</v>
      </c>
      <c r="F678" s="1" t="s">
        <v>724</v>
      </c>
      <c r="G678" s="1" t="s">
        <v>223</v>
      </c>
      <c r="H678" s="1" t="s">
        <v>223</v>
      </c>
      <c r="I678" s="1">
        <v>31024</v>
      </c>
      <c r="J678" s="1" t="s">
        <v>2082</v>
      </c>
      <c r="K678" s="1" t="s">
        <v>2588</v>
      </c>
      <c r="L678" s="2">
        <v>84.845209999999994</v>
      </c>
      <c r="M678" s="2">
        <v>27.659369999999999</v>
      </c>
      <c r="N678" s="1">
        <v>754</v>
      </c>
      <c r="O678" s="2">
        <v>310025</v>
      </c>
      <c r="P678" s="1">
        <v>31</v>
      </c>
      <c r="Q678" s="1">
        <v>6</v>
      </c>
      <c r="R678" s="2">
        <v>42.151499999999999</v>
      </c>
      <c r="S678" s="2">
        <v>310025</v>
      </c>
      <c r="T678" s="1" t="s">
        <v>724</v>
      </c>
      <c r="U678" s="1" t="str">
        <f>VLOOKUP(T678,VOCAB!$A$2:$A$15,1,0)</f>
        <v>Makwanpur</v>
      </c>
      <c r="V678" s="1" t="s">
        <v>723</v>
      </c>
      <c r="W678" s="1" t="s">
        <v>160</v>
      </c>
      <c r="X678" s="1" t="s">
        <v>728</v>
      </c>
      <c r="Y678" s="1" t="s">
        <v>2080</v>
      </c>
      <c r="Z678" s="1" t="s">
        <v>223</v>
      </c>
    </row>
    <row r="679" spans="1:26" hidden="1" x14ac:dyDescent="0.25">
      <c r="A679" s="1">
        <v>678</v>
      </c>
      <c r="B679" s="1">
        <v>140</v>
      </c>
      <c r="C679" s="1">
        <v>140</v>
      </c>
      <c r="D679" s="1" t="s">
        <v>1110</v>
      </c>
      <c r="E679" s="2">
        <v>10547770.703</v>
      </c>
      <c r="F679" s="1" t="s">
        <v>1111</v>
      </c>
      <c r="G679" s="1" t="s">
        <v>2589</v>
      </c>
      <c r="H679" s="1" t="s">
        <v>2590</v>
      </c>
      <c r="I679" s="1">
        <v>24088</v>
      </c>
      <c r="J679" s="1" t="s">
        <v>2322</v>
      </c>
      <c r="K679" s="1" t="s">
        <v>2591</v>
      </c>
      <c r="L679" s="2">
        <v>85.528379999999999</v>
      </c>
      <c r="M679" s="2">
        <v>27.659479999999999</v>
      </c>
      <c r="N679" s="1">
        <v>541</v>
      </c>
      <c r="O679" s="2">
        <v>240062</v>
      </c>
      <c r="P679" s="1">
        <v>24</v>
      </c>
      <c r="Q679" s="1">
        <v>5</v>
      </c>
      <c r="R679" s="2">
        <v>10.547639999999999</v>
      </c>
      <c r="S679" s="2">
        <v>240062</v>
      </c>
      <c r="T679" s="1" t="s">
        <v>1111</v>
      </c>
      <c r="U679" s="1" t="str">
        <f>VLOOKUP(T679,VOCAB!$A$2:$A$15,1,0)</f>
        <v>Kavrepalanchok</v>
      </c>
      <c r="V679" s="1" t="s">
        <v>1110</v>
      </c>
      <c r="W679" s="1" t="s">
        <v>160</v>
      </c>
      <c r="X679" s="1" t="s">
        <v>1116</v>
      </c>
      <c r="Y679" s="1" t="s">
        <v>2087</v>
      </c>
      <c r="Z679" s="1" t="s">
        <v>2590</v>
      </c>
    </row>
    <row r="680" spans="1:26" x14ac:dyDescent="0.25">
      <c r="A680" s="1">
        <v>679</v>
      </c>
      <c r="B680" s="1">
        <v>1549</v>
      </c>
      <c r="C680" s="1">
        <v>1549</v>
      </c>
      <c r="D680" s="1" t="s">
        <v>1189</v>
      </c>
      <c r="E680" s="2">
        <v>69837131.472000003</v>
      </c>
      <c r="F680" s="1" t="s">
        <v>1190</v>
      </c>
      <c r="G680" s="1" t="s">
        <v>2592</v>
      </c>
      <c r="H680" s="1" t="s">
        <v>2592</v>
      </c>
      <c r="I680" s="1">
        <v>47007</v>
      </c>
      <c r="J680" s="1" t="s">
        <v>2593</v>
      </c>
      <c r="K680" s="1" t="s">
        <v>2594</v>
      </c>
      <c r="L680" s="2">
        <v>83.857579999999999</v>
      </c>
      <c r="M680" s="2">
        <v>27.659590000000001</v>
      </c>
      <c r="N680" s="1">
        <v>1250</v>
      </c>
      <c r="O680" s="2">
        <v>480007</v>
      </c>
      <c r="P680" s="1">
        <v>48</v>
      </c>
      <c r="Q680" s="1">
        <v>8</v>
      </c>
      <c r="R680" s="2">
        <v>69.8369</v>
      </c>
      <c r="S680" s="2">
        <v>480007</v>
      </c>
      <c r="T680" s="1" t="s">
        <v>1190</v>
      </c>
      <c r="U680" s="1" t="e">
        <f>VLOOKUP(T680,VOCAB!$A$2:$A$15,1,0)</f>
        <v>#N/A</v>
      </c>
      <c r="V680" s="1" t="s">
        <v>1189</v>
      </c>
      <c r="W680" s="1" t="s">
        <v>1195</v>
      </c>
      <c r="X680" s="1" t="s">
        <v>1196</v>
      </c>
      <c r="Y680" s="1" t="s">
        <v>2595</v>
      </c>
      <c r="Z680" s="1" t="s">
        <v>2592</v>
      </c>
    </row>
    <row r="681" spans="1:26" hidden="1" x14ac:dyDescent="0.25">
      <c r="A681" s="1">
        <v>680</v>
      </c>
      <c r="B681" s="1">
        <v>263</v>
      </c>
      <c r="C681" s="1">
        <v>263</v>
      </c>
      <c r="D681" s="1" t="s">
        <v>1110</v>
      </c>
      <c r="E681" s="2">
        <v>4662864.1260000002</v>
      </c>
      <c r="F681" s="1" t="s">
        <v>2158</v>
      </c>
      <c r="G681" s="1" t="s">
        <v>1555</v>
      </c>
      <c r="H681" s="1" t="s">
        <v>2596</v>
      </c>
      <c r="I681" s="1">
        <v>27032</v>
      </c>
      <c r="J681" s="1" t="s">
        <v>2597</v>
      </c>
      <c r="K681" s="1" t="s">
        <v>2598</v>
      </c>
      <c r="L681" s="2">
        <v>85.244609999999994</v>
      </c>
      <c r="M681" s="2">
        <v>27.65981</v>
      </c>
      <c r="N681" s="1">
        <v>599</v>
      </c>
      <c r="O681" s="2">
        <v>270002</v>
      </c>
      <c r="P681" s="1">
        <v>27</v>
      </c>
      <c r="Q681" s="1">
        <v>5</v>
      </c>
      <c r="R681" s="2">
        <v>43.915349999999997</v>
      </c>
      <c r="S681" s="2">
        <v>270002</v>
      </c>
      <c r="T681" s="1" t="s">
        <v>2158</v>
      </c>
      <c r="U681" s="1" t="str">
        <f>VLOOKUP(T681,VOCAB!$A$2:$A$15,1,0)</f>
        <v>Kathmandu</v>
      </c>
      <c r="V681" s="1" t="s">
        <v>1110</v>
      </c>
      <c r="W681" s="1" t="s">
        <v>160</v>
      </c>
      <c r="X681" s="1" t="s">
        <v>2162</v>
      </c>
      <c r="Y681" s="1" t="s">
        <v>2599</v>
      </c>
      <c r="Z681" s="1" t="s">
        <v>2600</v>
      </c>
    </row>
    <row r="682" spans="1:26" hidden="1" x14ac:dyDescent="0.25">
      <c r="A682" s="1">
        <v>681</v>
      </c>
      <c r="B682" s="1">
        <v>221</v>
      </c>
      <c r="C682" s="1">
        <v>221</v>
      </c>
      <c r="D682" s="1" t="s">
        <v>1110</v>
      </c>
      <c r="E682" s="2">
        <v>4328750.4440000001</v>
      </c>
      <c r="F682" s="1" t="s">
        <v>2463</v>
      </c>
      <c r="G682" s="1" t="s">
        <v>986</v>
      </c>
      <c r="H682" s="1" t="s">
        <v>2601</v>
      </c>
      <c r="I682" s="1">
        <v>26011</v>
      </c>
      <c r="J682" s="1" t="s">
        <v>2602</v>
      </c>
      <c r="K682" s="1" t="s">
        <v>2603</v>
      </c>
      <c r="L682" s="2">
        <v>85.409130000000005</v>
      </c>
      <c r="M682" s="2">
        <v>27.664020000000001</v>
      </c>
      <c r="N682" s="1">
        <v>596</v>
      </c>
      <c r="O682" s="2">
        <v>260006</v>
      </c>
      <c r="P682" s="1">
        <v>26</v>
      </c>
      <c r="Q682" s="1">
        <v>5</v>
      </c>
      <c r="R682" s="2">
        <v>24.537659999999999</v>
      </c>
      <c r="S682" s="2">
        <v>260006</v>
      </c>
      <c r="T682" s="1" t="s">
        <v>2463</v>
      </c>
      <c r="U682" s="1" t="str">
        <f>VLOOKUP(T682,VOCAB!$A$2:$A$15,1,0)</f>
        <v>Bhaktapur</v>
      </c>
      <c r="V682" s="1" t="s">
        <v>1110</v>
      </c>
      <c r="W682" s="1" t="s">
        <v>160</v>
      </c>
      <c r="X682" s="1" t="s">
        <v>2467</v>
      </c>
      <c r="Y682" s="1" t="s">
        <v>2492</v>
      </c>
      <c r="Z682" s="1" t="s">
        <v>2493</v>
      </c>
    </row>
    <row r="683" spans="1:26" hidden="1" x14ac:dyDescent="0.25">
      <c r="A683" s="1">
        <v>682</v>
      </c>
      <c r="B683" s="1">
        <v>212</v>
      </c>
      <c r="C683" s="1">
        <v>212</v>
      </c>
      <c r="D683" s="1" t="s">
        <v>1110</v>
      </c>
      <c r="E683" s="2">
        <v>2840174.5860000001</v>
      </c>
      <c r="F683" s="1" t="s">
        <v>2463</v>
      </c>
      <c r="G683" s="1" t="s">
        <v>2604</v>
      </c>
      <c r="H683" s="1" t="s">
        <v>2604</v>
      </c>
      <c r="I683" s="1">
        <v>26002</v>
      </c>
      <c r="J683" s="1" t="s">
        <v>2605</v>
      </c>
      <c r="K683" s="1" t="s">
        <v>2606</v>
      </c>
      <c r="L683" s="2">
        <v>85.374089999999995</v>
      </c>
      <c r="M683" s="2">
        <v>27.665859999999999</v>
      </c>
      <c r="N683" s="1">
        <v>593</v>
      </c>
      <c r="O683" s="2">
        <v>260002</v>
      </c>
      <c r="P683" s="1">
        <v>26</v>
      </c>
      <c r="Q683" s="1">
        <v>5</v>
      </c>
      <c r="R683" s="2">
        <v>18.134630000000001</v>
      </c>
      <c r="S683" s="2">
        <v>260002</v>
      </c>
      <c r="T683" s="1" t="s">
        <v>2463</v>
      </c>
      <c r="U683" s="1" t="str">
        <f>VLOOKUP(T683,VOCAB!$A$2:$A$15,1,0)</f>
        <v>Bhaktapur</v>
      </c>
      <c r="V683" s="1" t="s">
        <v>1110</v>
      </c>
      <c r="W683" s="1" t="s">
        <v>160</v>
      </c>
      <c r="X683" s="1" t="s">
        <v>2467</v>
      </c>
      <c r="Y683" s="1" t="s">
        <v>2468</v>
      </c>
      <c r="Z683" s="1" t="s">
        <v>2469</v>
      </c>
    </row>
    <row r="684" spans="1:26" hidden="1" x14ac:dyDescent="0.25">
      <c r="A684" s="1">
        <v>683</v>
      </c>
      <c r="B684" s="1">
        <v>261</v>
      </c>
      <c r="C684" s="1">
        <v>261</v>
      </c>
      <c r="D684" s="1" t="s">
        <v>1110</v>
      </c>
      <c r="E684" s="2">
        <v>14759662.18</v>
      </c>
      <c r="F684" s="1" t="s">
        <v>2158</v>
      </c>
      <c r="G684" s="1" t="s">
        <v>2607</v>
      </c>
      <c r="H684" s="1" t="s">
        <v>2608</v>
      </c>
      <c r="I684" s="1">
        <v>27030</v>
      </c>
      <c r="J684" s="1" t="s">
        <v>2599</v>
      </c>
      <c r="K684" s="1" t="s">
        <v>2609</v>
      </c>
      <c r="L684" s="2">
        <v>85.275009999999995</v>
      </c>
      <c r="M684" s="2">
        <v>27.666910000000001</v>
      </c>
      <c r="N684" s="1">
        <v>605</v>
      </c>
      <c r="O684" s="2">
        <v>270033</v>
      </c>
      <c r="P684" s="1">
        <v>27</v>
      </c>
      <c r="Q684" s="1">
        <v>5</v>
      </c>
      <c r="R684" s="2">
        <v>14.759069999999999</v>
      </c>
      <c r="S684" s="2">
        <v>270033</v>
      </c>
      <c r="T684" s="1" t="s">
        <v>2158</v>
      </c>
      <c r="U684" s="1" t="str">
        <f>VLOOKUP(T684,VOCAB!$A$2:$A$15,1,0)</f>
        <v>Kathmandu</v>
      </c>
      <c r="V684" s="1" t="s">
        <v>1110</v>
      </c>
      <c r="W684" s="1" t="s">
        <v>160</v>
      </c>
      <c r="X684" s="1" t="s">
        <v>2162</v>
      </c>
      <c r="Y684" s="1" t="s">
        <v>2610</v>
      </c>
      <c r="Z684" s="1" t="s">
        <v>2608</v>
      </c>
    </row>
    <row r="685" spans="1:26" hidden="1" x14ac:dyDescent="0.25">
      <c r="A685" s="1">
        <v>684</v>
      </c>
      <c r="B685" s="1">
        <v>267</v>
      </c>
      <c r="C685" s="1">
        <v>267</v>
      </c>
      <c r="D685" s="1" t="s">
        <v>1110</v>
      </c>
      <c r="E685" s="2">
        <v>6197005.6109999996</v>
      </c>
      <c r="F685" s="1" t="s">
        <v>2158</v>
      </c>
      <c r="G685" s="1" t="s">
        <v>2611</v>
      </c>
      <c r="H685" s="1" t="s">
        <v>2611</v>
      </c>
      <c r="I685" s="1">
        <v>27036</v>
      </c>
      <c r="J685" s="1" t="s">
        <v>2612</v>
      </c>
      <c r="K685" s="1" t="s">
        <v>2613</v>
      </c>
      <c r="L685" s="2">
        <v>85.229020000000006</v>
      </c>
      <c r="M685" s="2">
        <v>27.667639999999999</v>
      </c>
      <c r="N685" s="1">
        <v>599</v>
      </c>
      <c r="O685" s="2">
        <v>270002</v>
      </c>
      <c r="P685" s="1">
        <v>27</v>
      </c>
      <c r="Q685" s="1">
        <v>5</v>
      </c>
      <c r="R685" s="2">
        <v>43.915349999999997</v>
      </c>
      <c r="S685" s="2">
        <v>270002</v>
      </c>
      <c r="T685" s="1" t="s">
        <v>2158</v>
      </c>
      <c r="U685" s="1" t="str">
        <f>VLOOKUP(T685,VOCAB!$A$2:$A$15,1,0)</f>
        <v>Kathmandu</v>
      </c>
      <c r="V685" s="1" t="s">
        <v>1110</v>
      </c>
      <c r="W685" s="1" t="s">
        <v>160</v>
      </c>
      <c r="X685" s="1" t="s">
        <v>2162</v>
      </c>
      <c r="Y685" s="1" t="s">
        <v>2599</v>
      </c>
      <c r="Z685" s="1" t="s">
        <v>2600</v>
      </c>
    </row>
    <row r="686" spans="1:26" hidden="1" x14ac:dyDescent="0.25">
      <c r="A686" s="1">
        <v>685</v>
      </c>
      <c r="B686" s="1">
        <v>228</v>
      </c>
      <c r="C686" s="1">
        <v>228</v>
      </c>
      <c r="D686" s="1" t="s">
        <v>1110</v>
      </c>
      <c r="E686" s="2">
        <v>8700865.4499999993</v>
      </c>
      <c r="F686" s="1" t="s">
        <v>2463</v>
      </c>
      <c r="G686" s="1" t="s">
        <v>2614</v>
      </c>
      <c r="H686" s="1" t="s">
        <v>2614</v>
      </c>
      <c r="I686" s="1">
        <v>26018</v>
      </c>
      <c r="J686" s="1" t="s">
        <v>2615</v>
      </c>
      <c r="K686" s="1" t="s">
        <v>2616</v>
      </c>
      <c r="L686" s="2">
        <v>85.472840000000005</v>
      </c>
      <c r="M686" s="2">
        <v>27.667860000000001</v>
      </c>
      <c r="N686" s="1">
        <v>592</v>
      </c>
      <c r="O686" s="2">
        <v>260001</v>
      </c>
      <c r="P686" s="1">
        <v>26</v>
      </c>
      <c r="Q686" s="1">
        <v>5</v>
      </c>
      <c r="R686" s="2">
        <v>34.782629999999997</v>
      </c>
      <c r="S686" s="2">
        <v>260001</v>
      </c>
      <c r="T686" s="1" t="s">
        <v>2463</v>
      </c>
      <c r="U686" s="1" t="str">
        <f>VLOOKUP(T686,VOCAB!$A$2:$A$15,1,0)</f>
        <v>Bhaktapur</v>
      </c>
      <c r="V686" s="1" t="s">
        <v>1110</v>
      </c>
      <c r="W686" s="1" t="s">
        <v>160</v>
      </c>
      <c r="X686" s="1" t="s">
        <v>2467</v>
      </c>
      <c r="Y686" s="1" t="s">
        <v>2617</v>
      </c>
      <c r="Z686" s="1" t="s">
        <v>2618</v>
      </c>
    </row>
    <row r="687" spans="1:26" hidden="1" x14ac:dyDescent="0.25">
      <c r="A687" s="1">
        <v>686</v>
      </c>
      <c r="B687" s="1">
        <v>114</v>
      </c>
      <c r="C687" s="1">
        <v>114</v>
      </c>
      <c r="D687" s="1" t="s">
        <v>1110</v>
      </c>
      <c r="E687" s="2">
        <v>16261239.801999999</v>
      </c>
      <c r="F687" s="1" t="s">
        <v>1111</v>
      </c>
      <c r="G687" s="1" t="s">
        <v>2619</v>
      </c>
      <c r="H687" s="1" t="s">
        <v>2620</v>
      </c>
      <c r="I687" s="1">
        <v>24034</v>
      </c>
      <c r="J687" s="1" t="s">
        <v>2500</v>
      </c>
      <c r="K687" s="1" t="s">
        <v>2621</v>
      </c>
      <c r="L687" s="2">
        <v>85.676010000000005</v>
      </c>
      <c r="M687" s="2">
        <v>27.669280000000001</v>
      </c>
      <c r="N687" s="1">
        <v>519</v>
      </c>
      <c r="O687" s="2">
        <v>240036</v>
      </c>
      <c r="P687" s="1">
        <v>24</v>
      </c>
      <c r="Q687" s="1">
        <v>5</v>
      </c>
      <c r="R687" s="2">
        <v>16.260760000000001</v>
      </c>
      <c r="S687" s="2">
        <v>240036</v>
      </c>
      <c r="T687" s="1" t="s">
        <v>1111</v>
      </c>
      <c r="U687" s="1" t="str">
        <f>VLOOKUP(T687,VOCAB!$A$2:$A$15,1,0)</f>
        <v>Kavrepalanchok</v>
      </c>
      <c r="V687" s="1" t="s">
        <v>1110</v>
      </c>
      <c r="W687" s="1" t="s">
        <v>160</v>
      </c>
      <c r="X687" s="1" t="s">
        <v>1116</v>
      </c>
      <c r="Y687" s="1" t="s">
        <v>1855</v>
      </c>
      <c r="Z687" s="1" t="s">
        <v>2620</v>
      </c>
    </row>
    <row r="688" spans="1:26" hidden="1" x14ac:dyDescent="0.25">
      <c r="A688" s="1">
        <v>687</v>
      </c>
      <c r="B688" s="1">
        <v>195</v>
      </c>
      <c r="C688" s="1">
        <v>195</v>
      </c>
      <c r="D688" s="1" t="s">
        <v>1110</v>
      </c>
      <c r="E688" s="2">
        <v>15153605.35</v>
      </c>
      <c r="F688" s="1" t="s">
        <v>1444</v>
      </c>
      <c r="G688" s="1" t="s">
        <v>2622</v>
      </c>
      <c r="H688" s="1" t="s">
        <v>2446</v>
      </c>
      <c r="I688" s="1">
        <v>25027</v>
      </c>
      <c r="J688" s="1" t="s">
        <v>2623</v>
      </c>
      <c r="K688" s="1" t="s">
        <v>2624</v>
      </c>
      <c r="L688" s="2">
        <v>85.317480000000003</v>
      </c>
      <c r="M688" s="2">
        <v>27.669499999999999</v>
      </c>
      <c r="N688" s="1">
        <v>585</v>
      </c>
      <c r="O688" s="2">
        <v>250027</v>
      </c>
      <c r="P688" s="1">
        <v>25</v>
      </c>
      <c r="Q688" s="1">
        <v>5</v>
      </c>
      <c r="R688" s="2">
        <v>24.942889999999998</v>
      </c>
      <c r="S688" s="2">
        <v>250027</v>
      </c>
      <c r="T688" s="1" t="s">
        <v>1444</v>
      </c>
      <c r="U688" s="1" t="str">
        <f>VLOOKUP(T688,VOCAB!$A$2:$A$15,1,0)</f>
        <v>Lalitpur</v>
      </c>
      <c r="V688" s="1" t="s">
        <v>1110</v>
      </c>
      <c r="W688" s="1" t="s">
        <v>160</v>
      </c>
      <c r="X688" s="1" t="s">
        <v>1448</v>
      </c>
      <c r="Y688" s="1" t="s">
        <v>2445</v>
      </c>
      <c r="Z688" s="1" t="s">
        <v>2446</v>
      </c>
    </row>
    <row r="689" spans="1:26" hidden="1" x14ac:dyDescent="0.25">
      <c r="A689" s="1">
        <v>688</v>
      </c>
      <c r="B689" s="1">
        <v>537</v>
      </c>
      <c r="C689" s="1">
        <v>537</v>
      </c>
      <c r="D689" s="1" t="s">
        <v>155</v>
      </c>
      <c r="E689" s="2">
        <v>12096025.159</v>
      </c>
      <c r="F689" s="1" t="s">
        <v>1718</v>
      </c>
      <c r="G689" s="1" t="s">
        <v>2625</v>
      </c>
      <c r="H689" s="1" t="s">
        <v>2625</v>
      </c>
      <c r="I689" s="1">
        <v>22011</v>
      </c>
      <c r="J689" s="1" t="s">
        <v>2626</v>
      </c>
      <c r="K689" s="1" t="s">
        <v>2627</v>
      </c>
      <c r="L689" s="2">
        <v>86.134309999999999</v>
      </c>
      <c r="M689" s="2">
        <v>27.669899999999998</v>
      </c>
      <c r="N689" s="1">
        <v>378</v>
      </c>
      <c r="O689" s="2">
        <v>220011</v>
      </c>
      <c r="P689" s="1">
        <v>22</v>
      </c>
      <c r="Q689" s="1">
        <v>4</v>
      </c>
      <c r="R689" s="2">
        <v>12.096019999999999</v>
      </c>
      <c r="S689" s="2">
        <v>220011</v>
      </c>
      <c r="T689" s="1" t="s">
        <v>1718</v>
      </c>
      <c r="U689" s="1" t="str">
        <f>VLOOKUP(T689,VOCAB!$A$2:$A$15,1,0)</f>
        <v>Dolakha</v>
      </c>
      <c r="V689" s="1" t="s">
        <v>155</v>
      </c>
      <c r="W689" s="1" t="s">
        <v>160</v>
      </c>
      <c r="X689" s="1" t="s">
        <v>1723</v>
      </c>
      <c r="Y689" s="1" t="s">
        <v>2517</v>
      </c>
      <c r="Z689" s="1" t="s">
        <v>2625</v>
      </c>
    </row>
    <row r="690" spans="1:26" hidden="1" x14ac:dyDescent="0.25">
      <c r="A690" s="1">
        <v>689</v>
      </c>
      <c r="B690" s="1">
        <v>100</v>
      </c>
      <c r="C690" s="1">
        <v>100</v>
      </c>
      <c r="D690" s="1" t="s">
        <v>1110</v>
      </c>
      <c r="E690" s="2">
        <v>10057170.934</v>
      </c>
      <c r="F690" s="1" t="s">
        <v>1111</v>
      </c>
      <c r="G690" s="1" t="s">
        <v>2628</v>
      </c>
      <c r="H690" s="1" t="s">
        <v>2628</v>
      </c>
      <c r="I690" s="1">
        <v>24023</v>
      </c>
      <c r="J690" s="1" t="s">
        <v>1793</v>
      </c>
      <c r="K690" s="1" t="s">
        <v>2629</v>
      </c>
      <c r="L690" s="2">
        <v>85.556709999999995</v>
      </c>
      <c r="M690" s="2">
        <v>27.670590000000001</v>
      </c>
      <c r="N690" s="1">
        <v>506</v>
      </c>
      <c r="O690" s="2">
        <v>240022</v>
      </c>
      <c r="P690" s="1">
        <v>24</v>
      </c>
      <c r="Q690" s="1">
        <v>5</v>
      </c>
      <c r="R690" s="2">
        <v>10.05721</v>
      </c>
      <c r="S690" s="2">
        <v>240022</v>
      </c>
      <c r="T690" s="1" t="s">
        <v>1111</v>
      </c>
      <c r="U690" s="1" t="str">
        <f>VLOOKUP(T690,VOCAB!$A$2:$A$15,1,0)</f>
        <v>Kavrepalanchok</v>
      </c>
      <c r="V690" s="1" t="s">
        <v>1110</v>
      </c>
      <c r="W690" s="1" t="s">
        <v>160</v>
      </c>
      <c r="X690" s="1" t="s">
        <v>1116</v>
      </c>
      <c r="Y690" s="1" t="s">
        <v>1672</v>
      </c>
      <c r="Z690" s="1" t="s">
        <v>2628</v>
      </c>
    </row>
    <row r="691" spans="1:26" hidden="1" x14ac:dyDescent="0.25">
      <c r="A691" s="1">
        <v>690</v>
      </c>
      <c r="B691" s="1">
        <v>530</v>
      </c>
      <c r="C691" s="1">
        <v>530</v>
      </c>
      <c r="D691" s="1" t="s">
        <v>155</v>
      </c>
      <c r="E691" s="2">
        <v>65091904.717</v>
      </c>
      <c r="F691" s="1" t="s">
        <v>1718</v>
      </c>
      <c r="G691" s="1" t="s">
        <v>2630</v>
      </c>
      <c r="H691" s="1" t="s">
        <v>2631</v>
      </c>
      <c r="I691" s="1">
        <v>22004</v>
      </c>
      <c r="J691" s="1" t="s">
        <v>2632</v>
      </c>
      <c r="K691" s="1" t="s">
        <v>2633</v>
      </c>
      <c r="L691" s="2">
        <v>86.044619999999995</v>
      </c>
      <c r="M691" s="2">
        <v>27.670870000000001</v>
      </c>
      <c r="N691" s="1">
        <v>371</v>
      </c>
      <c r="O691" s="2">
        <v>220004</v>
      </c>
      <c r="P691" s="1">
        <v>22</v>
      </c>
      <c r="Q691" s="1">
        <v>4</v>
      </c>
      <c r="R691" s="2">
        <v>65.091809999999995</v>
      </c>
      <c r="S691" s="2">
        <v>220004</v>
      </c>
      <c r="T691" s="1" t="s">
        <v>1718</v>
      </c>
      <c r="U691" s="1" t="str">
        <f>VLOOKUP(T691,VOCAB!$A$2:$A$15,1,0)</f>
        <v>Dolakha</v>
      </c>
      <c r="V691" s="1" t="s">
        <v>155</v>
      </c>
      <c r="W691" s="1" t="s">
        <v>160</v>
      </c>
      <c r="X691" s="1" t="s">
        <v>1723</v>
      </c>
      <c r="Y691" s="1" t="s">
        <v>2634</v>
      </c>
      <c r="Z691" s="1" t="s">
        <v>2631</v>
      </c>
    </row>
    <row r="692" spans="1:26" hidden="1" x14ac:dyDescent="0.25">
      <c r="A692" s="1">
        <v>691</v>
      </c>
      <c r="B692" s="1">
        <v>167</v>
      </c>
      <c r="C692" s="1">
        <v>167</v>
      </c>
      <c r="D692" s="1" t="s">
        <v>1110</v>
      </c>
      <c r="E692" s="2">
        <v>12317815.504000001</v>
      </c>
      <c r="F692" s="1" t="s">
        <v>1111</v>
      </c>
      <c r="G692" s="1" t="s">
        <v>2635</v>
      </c>
      <c r="H692" s="1" t="s">
        <v>2636</v>
      </c>
      <c r="I692" s="1">
        <v>24087</v>
      </c>
      <c r="J692" s="1" t="s">
        <v>2637</v>
      </c>
      <c r="K692" s="1" t="s">
        <v>2638</v>
      </c>
      <c r="L692" s="2">
        <v>85.512</v>
      </c>
      <c r="M692" s="2">
        <v>27.67304</v>
      </c>
      <c r="N692" s="1">
        <v>566</v>
      </c>
      <c r="O692" s="2">
        <v>240089</v>
      </c>
      <c r="P692" s="1">
        <v>24</v>
      </c>
      <c r="Q692" s="1">
        <v>5</v>
      </c>
      <c r="R692" s="2">
        <v>12.559049999999999</v>
      </c>
      <c r="S692" s="2">
        <v>240089</v>
      </c>
      <c r="T692" s="1" t="s">
        <v>1111</v>
      </c>
      <c r="U692" s="1" t="str">
        <f>VLOOKUP(T692,VOCAB!$A$2:$A$15,1,0)</f>
        <v>Kavrepalanchok</v>
      </c>
      <c r="V692" s="1" t="s">
        <v>1110</v>
      </c>
      <c r="W692" s="1" t="s">
        <v>160</v>
      </c>
      <c r="X692" s="1" t="s">
        <v>1116</v>
      </c>
      <c r="Y692" s="1" t="s">
        <v>2639</v>
      </c>
      <c r="Z692" s="1" t="s">
        <v>2636</v>
      </c>
    </row>
    <row r="693" spans="1:26" hidden="1" x14ac:dyDescent="0.25">
      <c r="A693" s="1">
        <v>692</v>
      </c>
      <c r="B693" s="1">
        <v>0</v>
      </c>
      <c r="C693" s="1">
        <v>0</v>
      </c>
      <c r="D693" s="1" t="s">
        <v>1110</v>
      </c>
      <c r="E693" s="2">
        <v>23273111.059</v>
      </c>
      <c r="F693" s="1" t="s">
        <v>2508</v>
      </c>
      <c r="G693" s="1" t="s">
        <v>2640</v>
      </c>
      <c r="H693" s="1" t="s">
        <v>2641</v>
      </c>
      <c r="I693" s="1">
        <v>23001</v>
      </c>
      <c r="J693" s="1" t="s">
        <v>2642</v>
      </c>
      <c r="K693" s="1" t="s">
        <v>2643</v>
      </c>
      <c r="L693" s="2">
        <v>85.894210000000001</v>
      </c>
      <c r="M693" s="2">
        <v>27.673220000000001</v>
      </c>
      <c r="N693" s="1">
        <v>418</v>
      </c>
      <c r="O693" s="2">
        <v>230001</v>
      </c>
      <c r="P693" s="1">
        <v>23</v>
      </c>
      <c r="Q693" s="1">
        <v>5</v>
      </c>
      <c r="R693" s="2">
        <v>23.272729999999999</v>
      </c>
      <c r="S693" s="2">
        <v>230001</v>
      </c>
      <c r="T693" s="1" t="s">
        <v>2508</v>
      </c>
      <c r="U693" s="1" t="str">
        <f>VLOOKUP(T693,VOCAB!$A$2:$A$15,1,0)</f>
        <v>Sindhupalchok</v>
      </c>
      <c r="V693" s="1" t="s">
        <v>1110</v>
      </c>
      <c r="W693" s="1" t="s">
        <v>160</v>
      </c>
      <c r="X693" s="1" t="s">
        <v>2513</v>
      </c>
      <c r="Y693" s="1" t="s">
        <v>2644</v>
      </c>
      <c r="Z693" s="1" t="s">
        <v>2641</v>
      </c>
    </row>
    <row r="694" spans="1:26" x14ac:dyDescent="0.25">
      <c r="A694" s="1">
        <v>693</v>
      </c>
      <c r="B694" s="1">
        <v>648</v>
      </c>
      <c r="C694" s="1">
        <v>648</v>
      </c>
      <c r="D694" s="1" t="s">
        <v>723</v>
      </c>
      <c r="E694" s="2">
        <v>25462222.625</v>
      </c>
      <c r="F694" s="1" t="s">
        <v>1265</v>
      </c>
      <c r="G694" s="1" t="s">
        <v>2645</v>
      </c>
      <c r="H694" s="1" t="s">
        <v>2645</v>
      </c>
      <c r="I694" s="1">
        <v>35025</v>
      </c>
      <c r="J694" s="1" t="s">
        <v>2646</v>
      </c>
      <c r="K694" s="1" t="s">
        <v>2647</v>
      </c>
      <c r="L694" s="2">
        <v>84.350099999999998</v>
      </c>
      <c r="M694" s="2">
        <v>27.6736</v>
      </c>
      <c r="N694" s="1">
        <v>774</v>
      </c>
      <c r="O694" s="2">
        <v>350005</v>
      </c>
      <c r="P694" s="1">
        <v>35</v>
      </c>
      <c r="Q694" s="1">
        <v>6</v>
      </c>
      <c r="R694" s="2">
        <v>239.13695000000001</v>
      </c>
      <c r="S694" s="2">
        <v>350005</v>
      </c>
      <c r="T694" s="1" t="s">
        <v>1265</v>
      </c>
      <c r="U694" s="1" t="e">
        <f>VLOOKUP(T694,VOCAB!$A$2:$A$15,1,0)</f>
        <v>#N/A</v>
      </c>
      <c r="V694" s="1" t="s">
        <v>723</v>
      </c>
      <c r="W694" s="1" t="s">
        <v>160</v>
      </c>
      <c r="X694" s="1" t="s">
        <v>1269</v>
      </c>
      <c r="Y694" s="1" t="s">
        <v>2123</v>
      </c>
      <c r="Z694" s="1" t="s">
        <v>2124</v>
      </c>
    </row>
    <row r="695" spans="1:26" hidden="1" x14ac:dyDescent="0.25">
      <c r="A695" s="1">
        <v>694</v>
      </c>
      <c r="B695" s="1">
        <v>213</v>
      </c>
      <c r="C695" s="1">
        <v>213</v>
      </c>
      <c r="D695" s="1" t="s">
        <v>1110</v>
      </c>
      <c r="E695" s="2">
        <v>6556584.3370000003</v>
      </c>
      <c r="F695" s="1" t="s">
        <v>2463</v>
      </c>
      <c r="G695" s="1" t="s">
        <v>2648</v>
      </c>
      <c r="H695" s="1" t="s">
        <v>2649</v>
      </c>
      <c r="I695" s="1">
        <v>26003</v>
      </c>
      <c r="J695" s="1" t="s">
        <v>2617</v>
      </c>
      <c r="K695" s="1" t="s">
        <v>2650</v>
      </c>
      <c r="L695" s="2">
        <v>85.429479999999998</v>
      </c>
      <c r="M695" s="2">
        <v>27.675139999999999</v>
      </c>
      <c r="N695" s="1">
        <v>594</v>
      </c>
      <c r="O695" s="2">
        <v>260003</v>
      </c>
      <c r="P695" s="1">
        <v>26</v>
      </c>
      <c r="Q695" s="1">
        <v>5</v>
      </c>
      <c r="R695" s="2">
        <v>6.5562300000000002</v>
      </c>
      <c r="S695" s="2">
        <v>260003</v>
      </c>
      <c r="T695" s="1" t="s">
        <v>2463</v>
      </c>
      <c r="U695" s="1" t="str">
        <f>VLOOKUP(T695,VOCAB!$A$2:$A$15,1,0)</f>
        <v>Bhaktapur</v>
      </c>
      <c r="V695" s="1" t="s">
        <v>1110</v>
      </c>
      <c r="W695" s="1" t="s">
        <v>160</v>
      </c>
      <c r="X695" s="1" t="s">
        <v>2467</v>
      </c>
      <c r="Y695" s="1" t="s">
        <v>2651</v>
      </c>
      <c r="Z695" s="1" t="s">
        <v>2649</v>
      </c>
    </row>
    <row r="696" spans="1:26" hidden="1" x14ac:dyDescent="0.25">
      <c r="A696" s="1">
        <v>695</v>
      </c>
      <c r="B696" s="1">
        <v>579</v>
      </c>
      <c r="C696" s="1">
        <v>579</v>
      </c>
      <c r="D696" s="1" t="s">
        <v>723</v>
      </c>
      <c r="E696" s="2">
        <v>41063678.548</v>
      </c>
      <c r="F696" s="1" t="s">
        <v>724</v>
      </c>
      <c r="G696" s="1" t="s">
        <v>2652</v>
      </c>
      <c r="H696" s="1" t="s">
        <v>2653</v>
      </c>
      <c r="I696" s="1">
        <v>31001</v>
      </c>
      <c r="J696" s="1" t="s">
        <v>2041</v>
      </c>
      <c r="K696" s="1" t="s">
        <v>2654</v>
      </c>
      <c r="L696" s="2">
        <v>85.011529999999993</v>
      </c>
      <c r="M696" s="2">
        <v>27.675439999999998</v>
      </c>
      <c r="N696" s="1">
        <v>735</v>
      </c>
      <c r="O696" s="2">
        <v>310001</v>
      </c>
      <c r="P696" s="1">
        <v>31</v>
      </c>
      <c r="Q696" s="1">
        <v>6</v>
      </c>
      <c r="R696" s="2">
        <v>41.0578</v>
      </c>
      <c r="S696" s="2">
        <v>310001</v>
      </c>
      <c r="T696" s="1" t="s">
        <v>724</v>
      </c>
      <c r="U696" s="1" t="str">
        <f>VLOOKUP(T696,VOCAB!$A$2:$A$15,1,0)</f>
        <v>Makwanpur</v>
      </c>
      <c r="V696" s="1" t="s">
        <v>723</v>
      </c>
      <c r="W696" s="1" t="s">
        <v>160</v>
      </c>
      <c r="X696" s="1" t="s">
        <v>728</v>
      </c>
      <c r="Y696" s="1" t="s">
        <v>1386</v>
      </c>
      <c r="Z696" s="1" t="s">
        <v>2653</v>
      </c>
    </row>
    <row r="697" spans="1:26" hidden="1" x14ac:dyDescent="0.25">
      <c r="A697" s="1">
        <v>696</v>
      </c>
      <c r="B697" s="1">
        <v>79</v>
      </c>
      <c r="C697" s="1">
        <v>79</v>
      </c>
      <c r="D697" s="1" t="s">
        <v>1110</v>
      </c>
      <c r="E697" s="2">
        <v>24693918.787</v>
      </c>
      <c r="F697" s="1" t="s">
        <v>1111</v>
      </c>
      <c r="G697" s="1" t="s">
        <v>2655</v>
      </c>
      <c r="H697" s="1" t="s">
        <v>2656</v>
      </c>
      <c r="I697" s="1">
        <v>24001</v>
      </c>
      <c r="J697" s="1" t="s">
        <v>2223</v>
      </c>
      <c r="K697" s="1" t="s">
        <v>2657</v>
      </c>
      <c r="L697" s="2">
        <v>85.591980000000007</v>
      </c>
      <c r="M697" s="2">
        <v>27.67699</v>
      </c>
      <c r="N697" s="1">
        <v>545</v>
      </c>
      <c r="O697" s="2">
        <v>240066</v>
      </c>
      <c r="P697" s="1">
        <v>24</v>
      </c>
      <c r="Q697" s="1">
        <v>5</v>
      </c>
      <c r="R697" s="2">
        <v>86.095780000000005</v>
      </c>
      <c r="S697" s="2">
        <v>240066</v>
      </c>
      <c r="T697" s="1" t="s">
        <v>1111</v>
      </c>
      <c r="U697" s="1" t="str">
        <f>VLOOKUP(T697,VOCAB!$A$2:$A$15,1,0)</f>
        <v>Kavrepalanchok</v>
      </c>
      <c r="V697" s="1" t="s">
        <v>1110</v>
      </c>
      <c r="W697" s="1" t="s">
        <v>160</v>
      </c>
      <c r="X697" s="1" t="s">
        <v>1116</v>
      </c>
      <c r="Y697" s="1" t="s">
        <v>2287</v>
      </c>
      <c r="Z697" s="1" t="s">
        <v>2288</v>
      </c>
    </row>
    <row r="698" spans="1:26" x14ac:dyDescent="0.25">
      <c r="A698" s="1">
        <v>697</v>
      </c>
      <c r="B698" s="1">
        <v>1593</v>
      </c>
      <c r="C698" s="1">
        <v>1593</v>
      </c>
      <c r="D698" s="1" t="s">
        <v>1189</v>
      </c>
      <c r="E698" s="2">
        <v>15160893.495999999</v>
      </c>
      <c r="F698" s="1" t="s">
        <v>1190</v>
      </c>
      <c r="G698" s="1" t="s">
        <v>2658</v>
      </c>
      <c r="H698" s="1" t="s">
        <v>2658</v>
      </c>
      <c r="I698" s="1">
        <v>47051</v>
      </c>
      <c r="J698" s="1" t="s">
        <v>2659</v>
      </c>
      <c r="K698" s="1" t="s">
        <v>2660</v>
      </c>
      <c r="L698" s="2">
        <v>84.185519999999997</v>
      </c>
      <c r="M698" s="2">
        <v>27.677620000000001</v>
      </c>
      <c r="N698" s="1">
        <v>1258</v>
      </c>
      <c r="O698" s="2">
        <v>480015</v>
      </c>
      <c r="P698" s="1">
        <v>48</v>
      </c>
      <c r="Q698" s="1">
        <v>8</v>
      </c>
      <c r="R698" s="2">
        <v>73.510040000000004</v>
      </c>
      <c r="S698" s="2">
        <v>480015</v>
      </c>
      <c r="T698" s="1" t="s">
        <v>1190</v>
      </c>
      <c r="U698" s="1" t="e">
        <f>VLOOKUP(T698,VOCAB!$A$2:$A$15,1,0)</f>
        <v>#N/A</v>
      </c>
      <c r="V698" s="1" t="s">
        <v>1189</v>
      </c>
      <c r="W698" s="1" t="s">
        <v>1195</v>
      </c>
      <c r="X698" s="1" t="s">
        <v>1196</v>
      </c>
      <c r="Y698" s="1" t="s">
        <v>2661</v>
      </c>
      <c r="Z698" s="1" t="s">
        <v>2662</v>
      </c>
    </row>
    <row r="699" spans="1:26" x14ac:dyDescent="0.25">
      <c r="A699" s="1">
        <v>698</v>
      </c>
      <c r="B699" s="1">
        <v>1579</v>
      </c>
      <c r="C699" s="1">
        <v>1579</v>
      </c>
      <c r="D699" s="1" t="s">
        <v>1189</v>
      </c>
      <c r="E699" s="2">
        <v>39519681.527000003</v>
      </c>
      <c r="F699" s="1" t="s">
        <v>1190</v>
      </c>
      <c r="G699" s="1" t="s">
        <v>2663</v>
      </c>
      <c r="H699" s="1" t="s">
        <v>2664</v>
      </c>
      <c r="I699" s="1">
        <v>47037</v>
      </c>
      <c r="J699" s="1" t="s">
        <v>2665</v>
      </c>
      <c r="K699" s="1" t="s">
        <v>2666</v>
      </c>
      <c r="L699" s="2">
        <v>83.982290000000006</v>
      </c>
      <c r="M699" s="2">
        <v>27.679870000000001</v>
      </c>
      <c r="N699" s="1">
        <v>1278</v>
      </c>
      <c r="O699" s="2">
        <v>480037</v>
      </c>
      <c r="P699" s="1">
        <v>48</v>
      </c>
      <c r="Q699" s="1">
        <v>8</v>
      </c>
      <c r="R699" s="2">
        <v>39.518990000000002</v>
      </c>
      <c r="S699" s="2">
        <v>480037</v>
      </c>
      <c r="T699" s="1" t="s">
        <v>1190</v>
      </c>
      <c r="U699" s="1" t="e">
        <f>VLOOKUP(T699,VOCAB!$A$2:$A$15,1,0)</f>
        <v>#N/A</v>
      </c>
      <c r="V699" s="1" t="s">
        <v>1189</v>
      </c>
      <c r="W699" s="1" t="s">
        <v>1195</v>
      </c>
      <c r="X699" s="1" t="s">
        <v>1196</v>
      </c>
      <c r="Y699" s="1" t="s">
        <v>2667</v>
      </c>
      <c r="Z699" s="1" t="s">
        <v>2664</v>
      </c>
    </row>
    <row r="700" spans="1:26" x14ac:dyDescent="0.25">
      <c r="A700" s="1">
        <v>699</v>
      </c>
      <c r="B700" s="1">
        <v>1607</v>
      </c>
      <c r="C700" s="1">
        <v>1607</v>
      </c>
      <c r="D700" s="1" t="s">
        <v>1189</v>
      </c>
      <c r="E700" s="2">
        <v>44501929.935999997</v>
      </c>
      <c r="F700" s="1" t="s">
        <v>1190</v>
      </c>
      <c r="G700" s="1" t="s">
        <v>2668</v>
      </c>
      <c r="H700" s="1" t="s">
        <v>2669</v>
      </c>
      <c r="I700" s="1">
        <v>47065</v>
      </c>
      <c r="J700" s="1" t="s">
        <v>2670</v>
      </c>
      <c r="K700" s="1" t="s">
        <v>2671</v>
      </c>
      <c r="L700" s="2">
        <v>84.130970000000005</v>
      </c>
      <c r="M700" s="2">
        <v>27.68085</v>
      </c>
      <c r="N700" s="1">
        <v>1273</v>
      </c>
      <c r="O700" s="2">
        <v>480031</v>
      </c>
      <c r="P700" s="1">
        <v>48</v>
      </c>
      <c r="Q700" s="1">
        <v>8</v>
      </c>
      <c r="R700" s="2">
        <v>94.177909999999997</v>
      </c>
      <c r="S700" s="2">
        <v>480031</v>
      </c>
      <c r="T700" s="1" t="s">
        <v>1190</v>
      </c>
      <c r="U700" s="1" t="e">
        <f>VLOOKUP(T700,VOCAB!$A$2:$A$15,1,0)</f>
        <v>#N/A</v>
      </c>
      <c r="V700" s="1" t="s">
        <v>1189</v>
      </c>
      <c r="W700" s="1" t="s">
        <v>1195</v>
      </c>
      <c r="X700" s="1" t="s">
        <v>1196</v>
      </c>
      <c r="Y700" s="1" t="s">
        <v>2247</v>
      </c>
      <c r="Z700" s="1" t="s">
        <v>2248</v>
      </c>
    </row>
    <row r="701" spans="1:26" hidden="1" x14ac:dyDescent="0.25">
      <c r="A701" s="1">
        <v>700</v>
      </c>
      <c r="B701" s="1">
        <v>264</v>
      </c>
      <c r="C701" s="1">
        <v>264</v>
      </c>
      <c r="D701" s="1" t="s">
        <v>1110</v>
      </c>
      <c r="E701" s="2">
        <v>7019346.733</v>
      </c>
      <c r="F701" s="1" t="s">
        <v>2158</v>
      </c>
      <c r="G701" s="1" t="s">
        <v>621</v>
      </c>
      <c r="H701" s="1" t="s">
        <v>2672</v>
      </c>
      <c r="I701" s="1">
        <v>27033</v>
      </c>
      <c r="J701" s="1" t="s">
        <v>2673</v>
      </c>
      <c r="K701" s="1" t="s">
        <v>2674</v>
      </c>
      <c r="L701" s="2">
        <v>85.219660000000005</v>
      </c>
      <c r="M701" s="2">
        <v>27.68085</v>
      </c>
      <c r="N701" s="1">
        <v>599</v>
      </c>
      <c r="O701" s="2">
        <v>270002</v>
      </c>
      <c r="P701" s="1">
        <v>27</v>
      </c>
      <c r="Q701" s="1">
        <v>5</v>
      </c>
      <c r="R701" s="2">
        <v>43.915349999999997</v>
      </c>
      <c r="S701" s="2">
        <v>270002</v>
      </c>
      <c r="T701" s="1" t="s">
        <v>2158</v>
      </c>
      <c r="U701" s="1" t="str">
        <f>VLOOKUP(T701,VOCAB!$A$2:$A$15,1,0)</f>
        <v>Kathmandu</v>
      </c>
      <c r="V701" s="1" t="s">
        <v>1110</v>
      </c>
      <c r="W701" s="1" t="s">
        <v>160</v>
      </c>
      <c r="X701" s="1" t="s">
        <v>2162</v>
      </c>
      <c r="Y701" s="1" t="s">
        <v>2599</v>
      </c>
      <c r="Z701" s="1" t="s">
        <v>2600</v>
      </c>
    </row>
    <row r="702" spans="1:26" hidden="1" x14ac:dyDescent="0.25">
      <c r="A702" s="1">
        <v>701</v>
      </c>
      <c r="B702" s="1">
        <v>73</v>
      </c>
      <c r="C702" s="1">
        <v>73</v>
      </c>
      <c r="D702" s="1" t="s">
        <v>1110</v>
      </c>
      <c r="E702" s="2">
        <v>17420630.484999999</v>
      </c>
      <c r="F702" s="1" t="s">
        <v>2508</v>
      </c>
      <c r="G702" s="1" t="s">
        <v>2675</v>
      </c>
      <c r="H702" s="1" t="s">
        <v>2675</v>
      </c>
      <c r="I702" s="1">
        <v>23074</v>
      </c>
      <c r="J702" s="1" t="s">
        <v>2676</v>
      </c>
      <c r="K702" s="1" t="s">
        <v>2677</v>
      </c>
      <c r="L702" s="2">
        <v>85.785300000000007</v>
      </c>
      <c r="M702" s="2">
        <v>27.680859999999999</v>
      </c>
      <c r="N702" s="1">
        <v>482</v>
      </c>
      <c r="O702" s="2">
        <v>230074</v>
      </c>
      <c r="P702" s="1">
        <v>23</v>
      </c>
      <c r="Q702" s="1">
        <v>5</v>
      </c>
      <c r="R702" s="2">
        <v>17.4206</v>
      </c>
      <c r="S702" s="2">
        <v>230074</v>
      </c>
      <c r="T702" s="1" t="s">
        <v>2508</v>
      </c>
      <c r="U702" s="1" t="str">
        <f>VLOOKUP(T702,VOCAB!$A$2:$A$15,1,0)</f>
        <v>Sindhupalchok</v>
      </c>
      <c r="V702" s="1" t="s">
        <v>1110</v>
      </c>
      <c r="W702" s="1" t="s">
        <v>160</v>
      </c>
      <c r="X702" s="1" t="s">
        <v>2513</v>
      </c>
      <c r="Y702" s="1" t="s">
        <v>2678</v>
      </c>
      <c r="Z702" s="1" t="s">
        <v>2675</v>
      </c>
    </row>
    <row r="703" spans="1:26" hidden="1" x14ac:dyDescent="0.25">
      <c r="A703" s="1">
        <v>702</v>
      </c>
      <c r="B703" s="1">
        <v>113</v>
      </c>
      <c r="C703" s="1">
        <v>113</v>
      </c>
      <c r="D703" s="1" t="s">
        <v>1110</v>
      </c>
      <c r="E703" s="2">
        <v>8248012.8859999999</v>
      </c>
      <c r="F703" s="1" t="s">
        <v>1111</v>
      </c>
      <c r="G703" s="1" t="s">
        <v>2679</v>
      </c>
      <c r="H703" s="1" t="s">
        <v>2680</v>
      </c>
      <c r="I703" s="1">
        <v>24033</v>
      </c>
      <c r="J703" s="1" t="s">
        <v>2681</v>
      </c>
      <c r="K703" s="1" t="s">
        <v>2682</v>
      </c>
      <c r="L703" s="2">
        <v>85.640349999999998</v>
      </c>
      <c r="M703" s="2">
        <v>27.681290000000001</v>
      </c>
      <c r="N703" s="1">
        <v>518</v>
      </c>
      <c r="O703" s="2">
        <v>240035</v>
      </c>
      <c r="P703" s="1">
        <v>24</v>
      </c>
      <c r="Q703" s="1">
        <v>5</v>
      </c>
      <c r="R703" s="2">
        <v>8.2480700000000002</v>
      </c>
      <c r="S703" s="2">
        <v>240035</v>
      </c>
      <c r="T703" s="1" t="s">
        <v>1111</v>
      </c>
      <c r="U703" s="1" t="str">
        <f>VLOOKUP(T703,VOCAB!$A$2:$A$15,1,0)</f>
        <v>Kavrepalanchok</v>
      </c>
      <c r="V703" s="1" t="s">
        <v>1110</v>
      </c>
      <c r="W703" s="1" t="s">
        <v>160</v>
      </c>
      <c r="X703" s="1" t="s">
        <v>1116</v>
      </c>
      <c r="Y703" s="1" t="s">
        <v>1909</v>
      </c>
      <c r="Z703" s="1" t="s">
        <v>2680</v>
      </c>
    </row>
    <row r="704" spans="1:26" hidden="1" x14ac:dyDescent="0.25">
      <c r="A704" s="1">
        <v>703</v>
      </c>
      <c r="B704" s="1">
        <v>277</v>
      </c>
      <c r="C704" s="1">
        <v>277</v>
      </c>
      <c r="D704" s="1" t="s">
        <v>1110</v>
      </c>
      <c r="E704" s="2">
        <v>2333166.5789999999</v>
      </c>
      <c r="F704" s="1" t="s">
        <v>2158</v>
      </c>
      <c r="G704" s="1" t="s">
        <v>2683</v>
      </c>
      <c r="H704" s="1" t="s">
        <v>2683</v>
      </c>
      <c r="I704" s="1">
        <v>27048</v>
      </c>
      <c r="J704" s="1" t="s">
        <v>2684</v>
      </c>
      <c r="K704" s="1" t="s">
        <v>2685</v>
      </c>
      <c r="L704" s="2">
        <v>85.249459999999999</v>
      </c>
      <c r="M704" s="2">
        <v>27.682259999999999</v>
      </c>
      <c r="N704" s="1">
        <v>599</v>
      </c>
      <c r="O704" s="2">
        <v>270002</v>
      </c>
      <c r="P704" s="1">
        <v>27</v>
      </c>
      <c r="Q704" s="1">
        <v>5</v>
      </c>
      <c r="R704" s="2">
        <v>43.915349999999997</v>
      </c>
      <c r="S704" s="2">
        <v>270002</v>
      </c>
      <c r="T704" s="1" t="s">
        <v>2158</v>
      </c>
      <c r="U704" s="1" t="str">
        <f>VLOOKUP(T704,VOCAB!$A$2:$A$15,1,0)</f>
        <v>Kathmandu</v>
      </c>
      <c r="V704" s="1" t="s">
        <v>1110</v>
      </c>
      <c r="W704" s="1" t="s">
        <v>160</v>
      </c>
      <c r="X704" s="1" t="s">
        <v>2162</v>
      </c>
      <c r="Y704" s="1" t="s">
        <v>2599</v>
      </c>
      <c r="Z704" s="1" t="s">
        <v>2600</v>
      </c>
    </row>
    <row r="705" spans="1:26" hidden="1" x14ac:dyDescent="0.25">
      <c r="A705" s="1">
        <v>704</v>
      </c>
      <c r="B705" s="1">
        <v>222</v>
      </c>
      <c r="C705" s="1">
        <v>222</v>
      </c>
      <c r="D705" s="1" t="s">
        <v>1110</v>
      </c>
      <c r="E705" s="2">
        <v>11111827.448000001</v>
      </c>
      <c r="F705" s="1" t="s">
        <v>2463</v>
      </c>
      <c r="G705" s="1" t="s">
        <v>2686</v>
      </c>
      <c r="H705" s="1" t="s">
        <v>2687</v>
      </c>
      <c r="I705" s="1">
        <v>26012</v>
      </c>
      <c r="J705" s="1" t="s">
        <v>2468</v>
      </c>
      <c r="K705" s="1" t="s">
        <v>2688</v>
      </c>
      <c r="L705" s="2">
        <v>85.381399999999999</v>
      </c>
      <c r="M705" s="2">
        <v>27.68263</v>
      </c>
      <c r="N705" s="1">
        <v>597</v>
      </c>
      <c r="O705" s="2">
        <v>260012</v>
      </c>
      <c r="P705" s="1">
        <v>26</v>
      </c>
      <c r="Q705" s="1">
        <v>5</v>
      </c>
      <c r="R705" s="2">
        <v>11.111549999999999</v>
      </c>
      <c r="S705" s="2">
        <v>260012</v>
      </c>
      <c r="T705" s="1" t="s">
        <v>2463</v>
      </c>
      <c r="U705" s="1" t="str">
        <f>VLOOKUP(T705,VOCAB!$A$2:$A$15,1,0)</f>
        <v>Bhaktapur</v>
      </c>
      <c r="V705" s="1" t="s">
        <v>1110</v>
      </c>
      <c r="W705" s="1" t="s">
        <v>160</v>
      </c>
      <c r="X705" s="1" t="s">
        <v>2467</v>
      </c>
      <c r="Y705" s="1" t="s">
        <v>2689</v>
      </c>
      <c r="Z705" s="1" t="s">
        <v>2690</v>
      </c>
    </row>
    <row r="706" spans="1:26" hidden="1" x14ac:dyDescent="0.25">
      <c r="A706" s="1">
        <v>705</v>
      </c>
      <c r="B706" s="1">
        <v>622</v>
      </c>
      <c r="C706" s="1">
        <v>622</v>
      </c>
      <c r="D706" s="1" t="s">
        <v>723</v>
      </c>
      <c r="E706" s="2">
        <v>32587257.147999998</v>
      </c>
      <c r="F706" s="1" t="s">
        <v>724</v>
      </c>
      <c r="G706" s="1" t="s">
        <v>2691</v>
      </c>
      <c r="H706" s="1" t="s">
        <v>2692</v>
      </c>
      <c r="I706" s="1">
        <v>31044</v>
      </c>
      <c r="J706" s="1" t="s">
        <v>1782</v>
      </c>
      <c r="K706" s="1" t="s">
        <v>2693</v>
      </c>
      <c r="L706" s="2">
        <v>85.081559999999996</v>
      </c>
      <c r="M706" s="2">
        <v>27.6829</v>
      </c>
      <c r="N706" s="1">
        <v>771</v>
      </c>
      <c r="O706" s="2">
        <v>310044</v>
      </c>
      <c r="P706" s="1">
        <v>31</v>
      </c>
      <c r="Q706" s="1">
        <v>6</v>
      </c>
      <c r="R706" s="2">
        <v>32.586709999999997</v>
      </c>
      <c r="S706" s="2">
        <v>310044</v>
      </c>
      <c r="T706" s="1" t="s">
        <v>724</v>
      </c>
      <c r="U706" s="1" t="str">
        <f>VLOOKUP(T706,VOCAB!$A$2:$A$15,1,0)</f>
        <v>Makwanpur</v>
      </c>
      <c r="V706" s="1" t="s">
        <v>723</v>
      </c>
      <c r="W706" s="1" t="s">
        <v>160</v>
      </c>
      <c r="X706" s="1" t="s">
        <v>728</v>
      </c>
      <c r="Y706" s="1" t="s">
        <v>2694</v>
      </c>
      <c r="Z706" s="1" t="s">
        <v>2692</v>
      </c>
    </row>
    <row r="707" spans="1:26" hidden="1" x14ac:dyDescent="0.25">
      <c r="A707" s="1">
        <v>706</v>
      </c>
      <c r="B707" s="1">
        <v>551</v>
      </c>
      <c r="C707" s="1">
        <v>551</v>
      </c>
      <c r="D707" s="1" t="s">
        <v>155</v>
      </c>
      <c r="E707" s="2">
        <v>33851380.093000002</v>
      </c>
      <c r="F707" s="1" t="s">
        <v>1718</v>
      </c>
      <c r="G707" s="1" t="s">
        <v>2695</v>
      </c>
      <c r="H707" s="1" t="s">
        <v>2696</v>
      </c>
      <c r="I707" s="1">
        <v>22023</v>
      </c>
      <c r="J707" s="1" t="s">
        <v>2697</v>
      </c>
      <c r="K707" s="1" t="s">
        <v>2698</v>
      </c>
      <c r="L707" s="2">
        <v>86.174700000000001</v>
      </c>
      <c r="M707" s="2">
        <v>27.682970000000001</v>
      </c>
      <c r="N707" s="1">
        <v>392</v>
      </c>
      <c r="O707" s="2">
        <v>220025</v>
      </c>
      <c r="P707" s="1">
        <v>22</v>
      </c>
      <c r="Q707" s="1">
        <v>4</v>
      </c>
      <c r="R707" s="2">
        <v>33.851730000000003</v>
      </c>
      <c r="S707" s="2">
        <v>220025</v>
      </c>
      <c r="T707" s="1" t="s">
        <v>1718</v>
      </c>
      <c r="U707" s="1" t="str">
        <f>VLOOKUP(T707,VOCAB!$A$2:$A$15,1,0)</f>
        <v>Dolakha</v>
      </c>
      <c r="V707" s="1" t="s">
        <v>155</v>
      </c>
      <c r="W707" s="1" t="s">
        <v>160</v>
      </c>
      <c r="X707" s="1" t="s">
        <v>1723</v>
      </c>
      <c r="Y707" s="1" t="s">
        <v>1800</v>
      </c>
      <c r="Z707" s="1" t="s">
        <v>2696</v>
      </c>
    </row>
    <row r="708" spans="1:26" hidden="1" x14ac:dyDescent="0.25">
      <c r="A708" s="1">
        <v>707</v>
      </c>
      <c r="B708" s="1">
        <v>227</v>
      </c>
      <c r="C708" s="1">
        <v>227</v>
      </c>
      <c r="D708" s="1" t="s">
        <v>1110</v>
      </c>
      <c r="E708" s="2">
        <v>7322927.5980000002</v>
      </c>
      <c r="F708" s="1" t="s">
        <v>2463</v>
      </c>
      <c r="G708" s="1" t="s">
        <v>2699</v>
      </c>
      <c r="H708" s="1" t="s">
        <v>2699</v>
      </c>
      <c r="I708" s="1">
        <v>26017</v>
      </c>
      <c r="J708" s="1" t="s">
        <v>2700</v>
      </c>
      <c r="K708" s="1" t="s">
        <v>2701</v>
      </c>
      <c r="L708" s="2">
        <v>85.480519999999999</v>
      </c>
      <c r="M708" s="2">
        <v>27.68317</v>
      </c>
      <c r="N708" s="1">
        <v>592</v>
      </c>
      <c r="O708" s="2">
        <v>260001</v>
      </c>
      <c r="P708" s="1">
        <v>26</v>
      </c>
      <c r="Q708" s="1">
        <v>5</v>
      </c>
      <c r="R708" s="2">
        <v>34.782629999999997</v>
      </c>
      <c r="S708" s="2">
        <v>260001</v>
      </c>
      <c r="T708" s="1" t="s">
        <v>2463</v>
      </c>
      <c r="U708" s="1" t="str">
        <f>VLOOKUP(T708,VOCAB!$A$2:$A$15,1,0)</f>
        <v>Bhaktapur</v>
      </c>
      <c r="V708" s="1" t="s">
        <v>1110</v>
      </c>
      <c r="W708" s="1" t="s">
        <v>160</v>
      </c>
      <c r="X708" s="1" t="s">
        <v>2467</v>
      </c>
      <c r="Y708" s="1" t="s">
        <v>2617</v>
      </c>
      <c r="Z708" s="1" t="s">
        <v>2618</v>
      </c>
    </row>
    <row r="709" spans="1:26" hidden="1" x14ac:dyDescent="0.25">
      <c r="A709" s="1">
        <v>708</v>
      </c>
      <c r="B709" s="1">
        <v>285</v>
      </c>
      <c r="C709" s="1">
        <v>285</v>
      </c>
      <c r="D709" s="1" t="s">
        <v>1110</v>
      </c>
      <c r="E709" s="2">
        <v>1288655.9839999999</v>
      </c>
      <c r="F709" s="1" t="s">
        <v>2158</v>
      </c>
      <c r="G709" s="1" t="s">
        <v>2702</v>
      </c>
      <c r="H709" s="1" t="s">
        <v>2702</v>
      </c>
      <c r="I709" s="1">
        <v>27057</v>
      </c>
      <c r="J709" s="1" t="s">
        <v>2703</v>
      </c>
      <c r="K709" s="1" t="s">
        <v>2704</v>
      </c>
      <c r="L709" s="2">
        <v>85.267269999999996</v>
      </c>
      <c r="M709" s="2">
        <v>27.685030000000001</v>
      </c>
      <c r="N709" s="1">
        <v>599</v>
      </c>
      <c r="O709" s="2">
        <v>270002</v>
      </c>
      <c r="P709" s="1">
        <v>27</v>
      </c>
      <c r="Q709" s="1">
        <v>5</v>
      </c>
      <c r="R709" s="2">
        <v>43.915349999999997</v>
      </c>
      <c r="S709" s="2">
        <v>270002</v>
      </c>
      <c r="T709" s="1" t="s">
        <v>2158</v>
      </c>
      <c r="U709" s="1" t="str">
        <f>VLOOKUP(T709,VOCAB!$A$2:$A$15,1,0)</f>
        <v>Kathmandu</v>
      </c>
      <c r="V709" s="1" t="s">
        <v>1110</v>
      </c>
      <c r="W709" s="1" t="s">
        <v>160</v>
      </c>
      <c r="X709" s="1" t="s">
        <v>2162</v>
      </c>
      <c r="Y709" s="1" t="s">
        <v>2599</v>
      </c>
      <c r="Z709" s="1" t="s">
        <v>2600</v>
      </c>
    </row>
    <row r="710" spans="1:26" x14ac:dyDescent="0.25">
      <c r="A710" s="1">
        <v>709</v>
      </c>
      <c r="B710" s="1">
        <v>802</v>
      </c>
      <c r="C710" s="1">
        <v>802</v>
      </c>
      <c r="D710" s="1" t="s">
        <v>67</v>
      </c>
      <c r="E710" s="2">
        <v>414909344.18900001</v>
      </c>
      <c r="F710" s="1" t="s">
        <v>1076</v>
      </c>
      <c r="G710" s="1" t="s">
        <v>2705</v>
      </c>
      <c r="H710" s="1" t="s">
        <v>2705</v>
      </c>
      <c r="I710" s="1">
        <v>11007</v>
      </c>
      <c r="J710" s="1" t="s">
        <v>1597</v>
      </c>
      <c r="K710" s="1" t="s">
        <v>2706</v>
      </c>
      <c r="L710" s="2">
        <v>86.925520000000006</v>
      </c>
      <c r="M710" s="2">
        <v>27.687080000000002</v>
      </c>
      <c r="N710" s="1">
        <v>120</v>
      </c>
      <c r="O710" s="2">
        <v>110008</v>
      </c>
      <c r="P710" s="1">
        <v>11</v>
      </c>
      <c r="Q710" s="1">
        <v>3</v>
      </c>
      <c r="R710" s="2">
        <v>414.90584999999999</v>
      </c>
      <c r="S710" s="2">
        <v>110008</v>
      </c>
      <c r="T710" s="1" t="s">
        <v>1076</v>
      </c>
      <c r="U710" s="1" t="e">
        <f>VLOOKUP(T710,VOCAB!$A$2:$A$15,1,0)</f>
        <v>#N/A</v>
      </c>
      <c r="V710" s="1" t="s">
        <v>67</v>
      </c>
      <c r="W710" s="1" t="s">
        <v>31</v>
      </c>
      <c r="X710" s="1" t="s">
        <v>1081</v>
      </c>
      <c r="Y710" s="1" t="s">
        <v>2707</v>
      </c>
      <c r="Z710" s="1" t="s">
        <v>2705</v>
      </c>
    </row>
    <row r="711" spans="1:26" hidden="1" x14ac:dyDescent="0.25">
      <c r="A711" s="1">
        <v>710</v>
      </c>
      <c r="B711" s="1">
        <v>284</v>
      </c>
      <c r="C711" s="1">
        <v>284</v>
      </c>
      <c r="D711" s="1" t="s">
        <v>1110</v>
      </c>
      <c r="E711" s="2">
        <v>6147088.6169999996</v>
      </c>
      <c r="F711" s="1" t="s">
        <v>2158</v>
      </c>
      <c r="G711" s="1" t="s">
        <v>2708</v>
      </c>
      <c r="H711" s="1" t="s">
        <v>2708</v>
      </c>
      <c r="I711" s="1">
        <v>27056</v>
      </c>
      <c r="J711" s="1" t="s">
        <v>2709</v>
      </c>
      <c r="K711" s="1" t="s">
        <v>2710</v>
      </c>
      <c r="L711" s="2">
        <v>85.207999999999998</v>
      </c>
      <c r="M711" s="2">
        <v>27.690390000000001</v>
      </c>
      <c r="N711" s="1">
        <v>599</v>
      </c>
      <c r="O711" s="2">
        <v>270002</v>
      </c>
      <c r="P711" s="1">
        <v>27</v>
      </c>
      <c r="Q711" s="1">
        <v>5</v>
      </c>
      <c r="R711" s="2">
        <v>43.915349999999997</v>
      </c>
      <c r="S711" s="2">
        <v>270002</v>
      </c>
      <c r="T711" s="1" t="s">
        <v>2158</v>
      </c>
      <c r="U711" s="1" t="str">
        <f>VLOOKUP(T711,VOCAB!$A$2:$A$15,1,0)</f>
        <v>Kathmandu</v>
      </c>
      <c r="V711" s="1" t="s">
        <v>1110</v>
      </c>
      <c r="W711" s="1" t="s">
        <v>160</v>
      </c>
      <c r="X711" s="1" t="s">
        <v>2162</v>
      </c>
      <c r="Y711" s="1" t="s">
        <v>2599</v>
      </c>
      <c r="Z711" s="1" t="s">
        <v>2600</v>
      </c>
    </row>
    <row r="712" spans="1:26" hidden="1" x14ac:dyDescent="0.25">
      <c r="A712" s="1">
        <v>711</v>
      </c>
      <c r="B712" s="1">
        <v>57</v>
      </c>
      <c r="C712" s="1">
        <v>57</v>
      </c>
      <c r="D712" s="1" t="s">
        <v>1110</v>
      </c>
      <c r="E712" s="2">
        <v>30546077.813999999</v>
      </c>
      <c r="F712" s="1" t="s">
        <v>2508</v>
      </c>
      <c r="G712" s="1" t="s">
        <v>2711</v>
      </c>
      <c r="H712" s="1" t="s">
        <v>2711</v>
      </c>
      <c r="I712" s="1">
        <v>23058</v>
      </c>
      <c r="J712" s="1" t="s">
        <v>2573</v>
      </c>
      <c r="K712" s="1" t="s">
        <v>2712</v>
      </c>
      <c r="L712" s="2">
        <v>85.71611</v>
      </c>
      <c r="M712" s="2">
        <v>27.69051</v>
      </c>
      <c r="N712" s="1">
        <v>470</v>
      </c>
      <c r="O712" s="2">
        <v>230058</v>
      </c>
      <c r="P712" s="1">
        <v>23</v>
      </c>
      <c r="Q712" s="1">
        <v>5</v>
      </c>
      <c r="R712" s="2">
        <v>30.546119999999998</v>
      </c>
      <c r="S712" s="2">
        <v>230058</v>
      </c>
      <c r="T712" s="1" t="s">
        <v>2508</v>
      </c>
      <c r="U712" s="1" t="str">
        <f>VLOOKUP(T712,VOCAB!$A$2:$A$15,1,0)</f>
        <v>Sindhupalchok</v>
      </c>
      <c r="V712" s="1" t="s">
        <v>1110</v>
      </c>
      <c r="W712" s="1" t="s">
        <v>160</v>
      </c>
      <c r="X712" s="1" t="s">
        <v>2513</v>
      </c>
      <c r="Y712" s="1" t="s">
        <v>2713</v>
      </c>
      <c r="Z712" s="1" t="s">
        <v>2711</v>
      </c>
    </row>
    <row r="713" spans="1:26" x14ac:dyDescent="0.25">
      <c r="A713" s="1">
        <v>712</v>
      </c>
      <c r="B713" s="1">
        <v>1544</v>
      </c>
      <c r="C713" s="1">
        <v>1544</v>
      </c>
      <c r="D713" s="1" t="s">
        <v>1189</v>
      </c>
      <c r="E713" s="2">
        <v>10418775.868000001</v>
      </c>
      <c r="F713" s="1" t="s">
        <v>1190</v>
      </c>
      <c r="G713" s="1" t="s">
        <v>2714</v>
      </c>
      <c r="H713" s="1" t="s">
        <v>2714</v>
      </c>
      <c r="I713" s="1">
        <v>47001</v>
      </c>
      <c r="J713" s="1" t="s">
        <v>2715</v>
      </c>
      <c r="K713" s="1" t="s">
        <v>2716</v>
      </c>
      <c r="L713" s="2">
        <v>84.262479999999996</v>
      </c>
      <c r="M713" s="2">
        <v>27.69107</v>
      </c>
      <c r="N713" s="1">
        <v>1245</v>
      </c>
      <c r="O713" s="2">
        <v>480002</v>
      </c>
      <c r="P713" s="1">
        <v>48</v>
      </c>
      <c r="Q713" s="1">
        <v>8</v>
      </c>
      <c r="R713" s="2">
        <v>10.418810000000001</v>
      </c>
      <c r="S713" s="2">
        <v>480002</v>
      </c>
      <c r="T713" s="1" t="s">
        <v>1190</v>
      </c>
      <c r="U713" s="1" t="e">
        <f>VLOOKUP(T713,VOCAB!$A$2:$A$15,1,0)</f>
        <v>#N/A</v>
      </c>
      <c r="V713" s="1" t="s">
        <v>1189</v>
      </c>
      <c r="W713" s="1" t="s">
        <v>1195</v>
      </c>
      <c r="X713" s="1" t="s">
        <v>1196</v>
      </c>
      <c r="Y713" s="1" t="s">
        <v>2717</v>
      </c>
      <c r="Z713" s="1" t="s">
        <v>2714</v>
      </c>
    </row>
    <row r="714" spans="1:26" hidden="1" x14ac:dyDescent="0.25">
      <c r="A714" s="1">
        <v>713</v>
      </c>
      <c r="B714" s="1">
        <v>270</v>
      </c>
      <c r="C714" s="1">
        <v>270</v>
      </c>
      <c r="D714" s="1" t="s">
        <v>1110</v>
      </c>
      <c r="E714" s="2">
        <v>1251901.031</v>
      </c>
      <c r="F714" s="1" t="s">
        <v>2158</v>
      </c>
      <c r="G714" s="1" t="s">
        <v>2718</v>
      </c>
      <c r="H714" s="1" t="s">
        <v>2719</v>
      </c>
      <c r="I714" s="1">
        <v>27038</v>
      </c>
      <c r="J714" s="1" t="s">
        <v>2720</v>
      </c>
      <c r="K714" s="1" t="s">
        <v>2721</v>
      </c>
      <c r="L714" s="2">
        <v>85.263419999999996</v>
      </c>
      <c r="M714" s="2">
        <v>27.691089999999999</v>
      </c>
      <c r="N714" s="1">
        <v>599</v>
      </c>
      <c r="O714" s="2">
        <v>270002</v>
      </c>
      <c r="P714" s="1">
        <v>27</v>
      </c>
      <c r="Q714" s="1">
        <v>5</v>
      </c>
      <c r="R714" s="2">
        <v>43.915349999999997</v>
      </c>
      <c r="S714" s="2">
        <v>270002</v>
      </c>
      <c r="T714" s="1" t="s">
        <v>2158</v>
      </c>
      <c r="U714" s="1" t="str">
        <f>VLOOKUP(T714,VOCAB!$A$2:$A$15,1,0)</f>
        <v>Kathmandu</v>
      </c>
      <c r="V714" s="1" t="s">
        <v>1110</v>
      </c>
      <c r="W714" s="1" t="s">
        <v>160</v>
      </c>
      <c r="X714" s="1" t="s">
        <v>2162</v>
      </c>
      <c r="Y714" s="1" t="s">
        <v>2599</v>
      </c>
      <c r="Z714" s="1" t="s">
        <v>2600</v>
      </c>
    </row>
    <row r="715" spans="1:26" hidden="1" x14ac:dyDescent="0.25">
      <c r="A715" s="1">
        <v>714</v>
      </c>
      <c r="B715" s="1">
        <v>220</v>
      </c>
      <c r="C715" s="1">
        <v>220</v>
      </c>
      <c r="D715" s="1" t="s">
        <v>1110</v>
      </c>
      <c r="E715" s="2">
        <v>5223706.9000000004</v>
      </c>
      <c r="F715" s="1" t="s">
        <v>2463</v>
      </c>
      <c r="G715" s="1" t="s">
        <v>2722</v>
      </c>
      <c r="H715" s="1" t="s">
        <v>2722</v>
      </c>
      <c r="I715" s="1">
        <v>26010</v>
      </c>
      <c r="J715" s="1" t="s">
        <v>2723</v>
      </c>
      <c r="K715" s="1" t="s">
        <v>2724</v>
      </c>
      <c r="L715" s="2">
        <v>85.427800000000005</v>
      </c>
      <c r="M715" s="2">
        <v>27.692519999999998</v>
      </c>
      <c r="N715" s="1">
        <v>595</v>
      </c>
      <c r="O715" s="2">
        <v>260004</v>
      </c>
      <c r="P715" s="1">
        <v>26</v>
      </c>
      <c r="Q715" s="1">
        <v>5</v>
      </c>
      <c r="R715" s="2">
        <v>27.923459999999999</v>
      </c>
      <c r="S715" s="2">
        <v>260004</v>
      </c>
      <c r="T715" s="1" t="s">
        <v>2463</v>
      </c>
      <c r="U715" s="1" t="str">
        <f>VLOOKUP(T715,VOCAB!$A$2:$A$15,1,0)</f>
        <v>Bhaktapur</v>
      </c>
      <c r="V715" s="1" t="s">
        <v>1110</v>
      </c>
      <c r="W715" s="1" t="s">
        <v>160</v>
      </c>
      <c r="X715" s="1" t="s">
        <v>2467</v>
      </c>
      <c r="Y715" s="1" t="s">
        <v>2725</v>
      </c>
      <c r="Z715" s="1" t="s">
        <v>2726</v>
      </c>
    </row>
    <row r="716" spans="1:26" hidden="1" x14ac:dyDescent="0.25">
      <c r="A716" s="1">
        <v>715</v>
      </c>
      <c r="B716" s="1">
        <v>218</v>
      </c>
      <c r="C716" s="1">
        <v>218</v>
      </c>
      <c r="D716" s="1" t="s">
        <v>1110</v>
      </c>
      <c r="E716" s="2">
        <v>6305752.5010000002</v>
      </c>
      <c r="F716" s="1" t="s">
        <v>2463</v>
      </c>
      <c r="G716" s="1" t="s">
        <v>2727</v>
      </c>
      <c r="H716" s="1" t="s">
        <v>2727</v>
      </c>
      <c r="I716" s="1">
        <v>26008</v>
      </c>
      <c r="J716" s="1" t="s">
        <v>2728</v>
      </c>
      <c r="K716" s="1" t="s">
        <v>2729</v>
      </c>
      <c r="L716" s="2">
        <v>85.409570000000002</v>
      </c>
      <c r="M716" s="2">
        <v>27.694759999999999</v>
      </c>
      <c r="N716" s="1">
        <v>595</v>
      </c>
      <c r="O716" s="2">
        <v>260004</v>
      </c>
      <c r="P716" s="1">
        <v>26</v>
      </c>
      <c r="Q716" s="1">
        <v>5</v>
      </c>
      <c r="R716" s="2">
        <v>27.923459999999999</v>
      </c>
      <c r="S716" s="2">
        <v>260004</v>
      </c>
      <c r="T716" s="1" t="s">
        <v>2463</v>
      </c>
      <c r="U716" s="1" t="str">
        <f>VLOOKUP(T716,VOCAB!$A$2:$A$15,1,0)</f>
        <v>Bhaktapur</v>
      </c>
      <c r="V716" s="1" t="s">
        <v>1110</v>
      </c>
      <c r="W716" s="1" t="s">
        <v>160</v>
      </c>
      <c r="X716" s="1" t="s">
        <v>2467</v>
      </c>
      <c r="Y716" s="1" t="s">
        <v>2725</v>
      </c>
      <c r="Z716" s="1" t="s">
        <v>2726</v>
      </c>
    </row>
    <row r="717" spans="1:26" hidden="1" x14ac:dyDescent="0.25">
      <c r="A717" s="1">
        <v>716</v>
      </c>
      <c r="B717" s="1">
        <v>232</v>
      </c>
      <c r="C717" s="1">
        <v>232</v>
      </c>
      <c r="D717" s="1" t="s">
        <v>1110</v>
      </c>
      <c r="E717" s="2">
        <v>2118570.267</v>
      </c>
      <c r="F717" s="1" t="s">
        <v>2158</v>
      </c>
      <c r="G717" s="1" t="s">
        <v>2730</v>
      </c>
      <c r="H717" s="1" t="s">
        <v>2730</v>
      </c>
      <c r="I717" s="1">
        <v>27003</v>
      </c>
      <c r="J717" s="1" t="s">
        <v>2731</v>
      </c>
      <c r="K717" s="1" t="s">
        <v>2732</v>
      </c>
      <c r="L717" s="2">
        <v>85.248660000000001</v>
      </c>
      <c r="M717" s="2">
        <v>27.694859999999998</v>
      </c>
      <c r="N717" s="1">
        <v>599</v>
      </c>
      <c r="O717" s="2">
        <v>270002</v>
      </c>
      <c r="P717" s="1">
        <v>27</v>
      </c>
      <c r="Q717" s="1">
        <v>5</v>
      </c>
      <c r="R717" s="2">
        <v>43.915349999999997</v>
      </c>
      <c r="S717" s="2">
        <v>270002</v>
      </c>
      <c r="T717" s="1" t="s">
        <v>2158</v>
      </c>
      <c r="U717" s="1" t="str">
        <f>VLOOKUP(T717,VOCAB!$A$2:$A$15,1,0)</f>
        <v>Kathmandu</v>
      </c>
      <c r="V717" s="1" t="s">
        <v>1110</v>
      </c>
      <c r="W717" s="1" t="s">
        <v>160</v>
      </c>
      <c r="X717" s="1" t="s">
        <v>2162</v>
      </c>
      <c r="Y717" s="1" t="s">
        <v>2599</v>
      </c>
      <c r="Z717" s="1" t="s">
        <v>2600</v>
      </c>
    </row>
    <row r="718" spans="1:26" hidden="1" x14ac:dyDescent="0.25">
      <c r="A718" s="1">
        <v>717</v>
      </c>
      <c r="B718" s="1">
        <v>211</v>
      </c>
      <c r="C718" s="1">
        <v>211</v>
      </c>
      <c r="D718" s="1" t="s">
        <v>1110</v>
      </c>
      <c r="E718" s="2">
        <v>9557339.7579999994</v>
      </c>
      <c r="F718" s="1" t="s">
        <v>2463</v>
      </c>
      <c r="G718" s="1" t="s">
        <v>2733</v>
      </c>
      <c r="H718" s="1" t="s">
        <v>2734</v>
      </c>
      <c r="I718" s="1">
        <v>26001</v>
      </c>
      <c r="J718" s="1" t="s">
        <v>2735</v>
      </c>
      <c r="K718" s="1" t="s">
        <v>2736</v>
      </c>
      <c r="L718" s="2">
        <v>85.485460000000003</v>
      </c>
      <c r="M718" s="2">
        <v>27.695679999999999</v>
      </c>
      <c r="N718" s="1">
        <v>592</v>
      </c>
      <c r="O718" s="2">
        <v>260001</v>
      </c>
      <c r="P718" s="1">
        <v>26</v>
      </c>
      <c r="Q718" s="1">
        <v>5</v>
      </c>
      <c r="R718" s="2">
        <v>34.782629999999997</v>
      </c>
      <c r="S718" s="2">
        <v>260001</v>
      </c>
      <c r="T718" s="1" t="s">
        <v>2463</v>
      </c>
      <c r="U718" s="1" t="str">
        <f>VLOOKUP(T718,VOCAB!$A$2:$A$15,1,0)</f>
        <v>Bhaktapur</v>
      </c>
      <c r="V718" s="1" t="s">
        <v>1110</v>
      </c>
      <c r="W718" s="1" t="s">
        <v>160</v>
      </c>
      <c r="X718" s="1" t="s">
        <v>2467</v>
      </c>
      <c r="Y718" s="1" t="s">
        <v>2617</v>
      </c>
      <c r="Z718" s="1" t="s">
        <v>2618</v>
      </c>
    </row>
    <row r="719" spans="1:26" hidden="1" x14ac:dyDescent="0.25">
      <c r="A719" s="1">
        <v>718</v>
      </c>
      <c r="B719" s="1">
        <v>558</v>
      </c>
      <c r="C719" s="1">
        <v>558</v>
      </c>
      <c r="D719" s="1" t="s">
        <v>155</v>
      </c>
      <c r="E719" s="2">
        <v>27706050.962000001</v>
      </c>
      <c r="F719" s="1" t="s">
        <v>1718</v>
      </c>
      <c r="G719" s="1" t="s">
        <v>2737</v>
      </c>
      <c r="H719" s="1" t="s">
        <v>2738</v>
      </c>
      <c r="I719" s="1">
        <v>22030</v>
      </c>
      <c r="J719" s="1" t="s">
        <v>2739</v>
      </c>
      <c r="K719" s="1" t="s">
        <v>2740</v>
      </c>
      <c r="L719" s="2">
        <v>85.958470000000005</v>
      </c>
      <c r="M719" s="2">
        <v>27.696529999999999</v>
      </c>
      <c r="N719" s="1">
        <v>399</v>
      </c>
      <c r="O719" s="2">
        <v>220032</v>
      </c>
      <c r="P719" s="1">
        <v>22</v>
      </c>
      <c r="Q719" s="1">
        <v>4</v>
      </c>
      <c r="R719" s="2">
        <v>27.705929999999999</v>
      </c>
      <c r="S719" s="2">
        <v>220032</v>
      </c>
      <c r="T719" s="1" t="s">
        <v>1718</v>
      </c>
      <c r="U719" s="1" t="str">
        <f>VLOOKUP(T719,VOCAB!$A$2:$A$15,1,0)</f>
        <v>Dolakha</v>
      </c>
      <c r="V719" s="1" t="s">
        <v>155</v>
      </c>
      <c r="W719" s="1" t="s">
        <v>160</v>
      </c>
      <c r="X719" s="1" t="s">
        <v>1723</v>
      </c>
      <c r="Y719" s="1" t="s">
        <v>2397</v>
      </c>
      <c r="Z719" s="1" t="s">
        <v>2738</v>
      </c>
    </row>
    <row r="720" spans="1:26" x14ac:dyDescent="0.25">
      <c r="A720" s="1">
        <v>719</v>
      </c>
      <c r="B720" s="1">
        <v>1596</v>
      </c>
      <c r="C720" s="1">
        <v>1596</v>
      </c>
      <c r="D720" s="1" t="s">
        <v>1189</v>
      </c>
      <c r="E720" s="2">
        <v>70038177.397</v>
      </c>
      <c r="F720" s="1" t="s">
        <v>1190</v>
      </c>
      <c r="G720" s="1" t="s">
        <v>2741</v>
      </c>
      <c r="H720" s="1" t="s">
        <v>2741</v>
      </c>
      <c r="I720" s="1">
        <v>47054</v>
      </c>
      <c r="J720" s="1" t="s">
        <v>2742</v>
      </c>
      <c r="K720" s="1" t="s">
        <v>2743</v>
      </c>
      <c r="L720" s="2">
        <v>83.903310000000005</v>
      </c>
      <c r="M720" s="2">
        <v>27.69678</v>
      </c>
      <c r="N720" s="1">
        <v>1291</v>
      </c>
      <c r="O720" s="2">
        <v>480054</v>
      </c>
      <c r="P720" s="1">
        <v>48</v>
      </c>
      <c r="Q720" s="1">
        <v>8</v>
      </c>
      <c r="R720" s="2">
        <v>70.038989999999998</v>
      </c>
      <c r="S720" s="2">
        <v>480054</v>
      </c>
      <c r="T720" s="1" t="s">
        <v>1190</v>
      </c>
      <c r="U720" s="1" t="e">
        <f>VLOOKUP(T720,VOCAB!$A$2:$A$15,1,0)</f>
        <v>#N/A</v>
      </c>
      <c r="V720" s="1" t="s">
        <v>1189</v>
      </c>
      <c r="W720" s="1" t="s">
        <v>1195</v>
      </c>
      <c r="X720" s="1" t="s">
        <v>1196</v>
      </c>
      <c r="Y720" s="1" t="s">
        <v>2744</v>
      </c>
      <c r="Z720" s="1" t="s">
        <v>2741</v>
      </c>
    </row>
    <row r="721" spans="1:26" x14ac:dyDescent="0.25">
      <c r="A721" s="1">
        <v>720</v>
      </c>
      <c r="B721" s="1">
        <v>639</v>
      </c>
      <c r="C721" s="1">
        <v>639</v>
      </c>
      <c r="D721" s="1" t="s">
        <v>723</v>
      </c>
      <c r="E721" s="2">
        <v>46226841.443999998</v>
      </c>
      <c r="F721" s="1" t="s">
        <v>1265</v>
      </c>
      <c r="G721" s="1" t="s">
        <v>2745</v>
      </c>
      <c r="H721" s="1" t="s">
        <v>2745</v>
      </c>
      <c r="I721" s="1">
        <v>35017</v>
      </c>
      <c r="J721" s="1" t="s">
        <v>2746</v>
      </c>
      <c r="K721" s="1" t="s">
        <v>2747</v>
      </c>
      <c r="L721" s="2">
        <v>84.520489999999995</v>
      </c>
      <c r="M721" s="2">
        <v>27.69727</v>
      </c>
      <c r="N721" s="1">
        <v>781</v>
      </c>
      <c r="O721" s="2">
        <v>350017</v>
      </c>
      <c r="P721" s="1">
        <v>35</v>
      </c>
      <c r="Q721" s="1">
        <v>6</v>
      </c>
      <c r="R721" s="2">
        <v>102.11920000000001</v>
      </c>
      <c r="S721" s="2">
        <v>350017</v>
      </c>
      <c r="T721" s="1" t="s">
        <v>1265</v>
      </c>
      <c r="U721" s="1" t="e">
        <f>VLOOKUP(T721,VOCAB!$A$2:$A$15,1,0)</f>
        <v>#N/A</v>
      </c>
      <c r="V721" s="1" t="s">
        <v>723</v>
      </c>
      <c r="W721" s="1" t="s">
        <v>160</v>
      </c>
      <c r="X721" s="1" t="s">
        <v>1269</v>
      </c>
      <c r="Y721" s="1" t="s">
        <v>2748</v>
      </c>
      <c r="Z721" s="1" t="s">
        <v>2749</v>
      </c>
    </row>
    <row r="722" spans="1:26" x14ac:dyDescent="0.25">
      <c r="A722" s="1">
        <v>721</v>
      </c>
      <c r="B722" s="1">
        <v>646</v>
      </c>
      <c r="C722" s="1">
        <v>646</v>
      </c>
      <c r="D722" s="1" t="s">
        <v>723</v>
      </c>
      <c r="E722" s="2">
        <v>62146169.883000001</v>
      </c>
      <c r="F722" s="1" t="s">
        <v>1265</v>
      </c>
      <c r="G722" s="1" t="s">
        <v>2750</v>
      </c>
      <c r="H722" s="1" t="s">
        <v>2750</v>
      </c>
      <c r="I722" s="1">
        <v>35024</v>
      </c>
      <c r="J722" s="1" t="s">
        <v>2751</v>
      </c>
      <c r="K722" s="1" t="s">
        <v>2752</v>
      </c>
      <c r="L722" s="2">
        <v>84.743880000000004</v>
      </c>
      <c r="M722" s="2">
        <v>27.697469999999999</v>
      </c>
      <c r="N722" s="1">
        <v>786</v>
      </c>
      <c r="O722" s="2">
        <v>350024</v>
      </c>
      <c r="P722" s="1">
        <v>35</v>
      </c>
      <c r="Q722" s="1">
        <v>6</v>
      </c>
      <c r="R722" s="2">
        <v>62.181359999999998</v>
      </c>
      <c r="S722" s="2">
        <v>350024</v>
      </c>
      <c r="T722" s="1" t="s">
        <v>1265</v>
      </c>
      <c r="U722" s="1" t="e">
        <f>VLOOKUP(T722,VOCAB!$A$2:$A$15,1,0)</f>
        <v>#N/A</v>
      </c>
      <c r="V722" s="1" t="s">
        <v>723</v>
      </c>
      <c r="W722" s="1" t="s">
        <v>160</v>
      </c>
      <c r="X722" s="1" t="s">
        <v>1269</v>
      </c>
      <c r="Y722" s="1" t="s">
        <v>2753</v>
      </c>
      <c r="Z722" s="1" t="s">
        <v>2750</v>
      </c>
    </row>
    <row r="723" spans="1:26" hidden="1" x14ac:dyDescent="0.25">
      <c r="A723" s="1">
        <v>722</v>
      </c>
      <c r="B723" s="1">
        <v>32</v>
      </c>
      <c r="C723" s="1">
        <v>32</v>
      </c>
      <c r="D723" s="1" t="s">
        <v>1110</v>
      </c>
      <c r="E723" s="2">
        <v>10420192.363</v>
      </c>
      <c r="F723" s="1" t="s">
        <v>2508</v>
      </c>
      <c r="G723" s="1" t="s">
        <v>2754</v>
      </c>
      <c r="H723" s="1" t="s">
        <v>2754</v>
      </c>
      <c r="I723" s="1">
        <v>23030</v>
      </c>
      <c r="J723" s="1" t="s">
        <v>2755</v>
      </c>
      <c r="K723" s="1" t="s">
        <v>2756</v>
      </c>
      <c r="L723" s="2">
        <v>85.915220000000005</v>
      </c>
      <c r="M723" s="2">
        <v>27.697500000000002</v>
      </c>
      <c r="N723" s="1">
        <v>448</v>
      </c>
      <c r="O723" s="2">
        <v>230033</v>
      </c>
      <c r="P723" s="1">
        <v>23</v>
      </c>
      <c r="Q723" s="1">
        <v>5</v>
      </c>
      <c r="R723" s="2">
        <v>10.420159999999999</v>
      </c>
      <c r="S723" s="2">
        <v>230033</v>
      </c>
      <c r="T723" s="1" t="s">
        <v>2508</v>
      </c>
      <c r="U723" s="1" t="str">
        <f>VLOOKUP(T723,VOCAB!$A$2:$A$15,1,0)</f>
        <v>Sindhupalchok</v>
      </c>
      <c r="V723" s="1" t="s">
        <v>1110</v>
      </c>
      <c r="W723" s="1" t="s">
        <v>160</v>
      </c>
      <c r="X723" s="1" t="s">
        <v>2513</v>
      </c>
      <c r="Y723" s="1" t="s">
        <v>2757</v>
      </c>
      <c r="Z723" s="1" t="s">
        <v>2754</v>
      </c>
    </row>
    <row r="724" spans="1:26" x14ac:dyDescent="0.25">
      <c r="A724" s="1">
        <v>723</v>
      </c>
      <c r="B724" s="1">
        <v>1556</v>
      </c>
      <c r="C724" s="1">
        <v>1556</v>
      </c>
      <c r="D724" s="1" t="s">
        <v>1189</v>
      </c>
      <c r="E724" s="2">
        <v>78900094.682999998</v>
      </c>
      <c r="F724" s="1" t="s">
        <v>1190</v>
      </c>
      <c r="G724" s="1" t="s">
        <v>901</v>
      </c>
      <c r="H724" s="1" t="s">
        <v>901</v>
      </c>
      <c r="I724" s="1">
        <v>47014</v>
      </c>
      <c r="J724" s="1" t="s">
        <v>2758</v>
      </c>
      <c r="K724" s="1" t="s">
        <v>2759</v>
      </c>
      <c r="L724" s="2">
        <v>84.049670000000006</v>
      </c>
      <c r="M724" s="2">
        <v>27.69772</v>
      </c>
      <c r="N724" s="1">
        <v>1257</v>
      </c>
      <c r="O724" s="2">
        <v>480014</v>
      </c>
      <c r="P724" s="1">
        <v>48</v>
      </c>
      <c r="Q724" s="1">
        <v>8</v>
      </c>
      <c r="R724" s="2">
        <v>78.89967</v>
      </c>
      <c r="S724" s="2">
        <v>480014</v>
      </c>
      <c r="T724" s="1" t="s">
        <v>1190</v>
      </c>
      <c r="U724" s="1" t="e">
        <f>VLOOKUP(T724,VOCAB!$A$2:$A$15,1,0)</f>
        <v>#N/A</v>
      </c>
      <c r="V724" s="1" t="s">
        <v>1189</v>
      </c>
      <c r="W724" s="1" t="s">
        <v>1195</v>
      </c>
      <c r="X724" s="1" t="s">
        <v>1196</v>
      </c>
      <c r="Y724" s="1" t="s">
        <v>2760</v>
      </c>
      <c r="Z724" s="1" t="s">
        <v>901</v>
      </c>
    </row>
    <row r="725" spans="1:26" hidden="1" x14ac:dyDescent="0.25">
      <c r="A725" s="1">
        <v>724</v>
      </c>
      <c r="B725" s="1">
        <v>35</v>
      </c>
      <c r="C725" s="1">
        <v>35</v>
      </c>
      <c r="D725" s="1" t="s">
        <v>1110</v>
      </c>
      <c r="E725" s="2">
        <v>11158924.652000001</v>
      </c>
      <c r="F725" s="1" t="s">
        <v>2508</v>
      </c>
      <c r="G725" s="1" t="s">
        <v>2761</v>
      </c>
      <c r="H725" s="1" t="s">
        <v>2761</v>
      </c>
      <c r="I725" s="1">
        <v>23033</v>
      </c>
      <c r="J725" s="1" t="s">
        <v>2762</v>
      </c>
      <c r="K725" s="1" t="s">
        <v>2763</v>
      </c>
      <c r="L725" s="2">
        <v>85.768739999999994</v>
      </c>
      <c r="M725" s="2">
        <v>27.698530000000002</v>
      </c>
      <c r="N725" s="1">
        <v>450</v>
      </c>
      <c r="O725" s="2">
        <v>230036</v>
      </c>
      <c r="P725" s="1">
        <v>23</v>
      </c>
      <c r="Q725" s="1">
        <v>5</v>
      </c>
      <c r="R725" s="2">
        <v>11.15896</v>
      </c>
      <c r="S725" s="2">
        <v>230036</v>
      </c>
      <c r="T725" s="1" t="s">
        <v>2508</v>
      </c>
      <c r="U725" s="1" t="str">
        <f>VLOOKUP(T725,VOCAB!$A$2:$A$15,1,0)</f>
        <v>Sindhupalchok</v>
      </c>
      <c r="V725" s="1" t="s">
        <v>1110</v>
      </c>
      <c r="W725" s="1" t="s">
        <v>160</v>
      </c>
      <c r="X725" s="1" t="s">
        <v>2513</v>
      </c>
      <c r="Y725" s="1" t="s">
        <v>2764</v>
      </c>
      <c r="Z725" s="1" t="s">
        <v>2761</v>
      </c>
    </row>
    <row r="726" spans="1:26" hidden="1" x14ac:dyDescent="0.25">
      <c r="A726" s="1">
        <v>725</v>
      </c>
      <c r="B726" s="1">
        <v>271</v>
      </c>
      <c r="C726" s="1">
        <v>271</v>
      </c>
      <c r="D726" s="1" t="s">
        <v>1110</v>
      </c>
      <c r="E726" s="2">
        <v>1739947.22</v>
      </c>
      <c r="F726" s="1" t="s">
        <v>2158</v>
      </c>
      <c r="G726" s="1" t="s">
        <v>2765</v>
      </c>
      <c r="H726" s="1" t="s">
        <v>2766</v>
      </c>
      <c r="I726" s="1">
        <v>27039</v>
      </c>
      <c r="J726" s="1" t="s">
        <v>2767</v>
      </c>
      <c r="K726" s="1" t="s">
        <v>2768</v>
      </c>
      <c r="L726" s="2">
        <v>85.261619999999994</v>
      </c>
      <c r="M726" s="2">
        <v>27.699950000000001</v>
      </c>
      <c r="N726" s="1">
        <v>599</v>
      </c>
      <c r="O726" s="2">
        <v>270002</v>
      </c>
      <c r="P726" s="1">
        <v>27</v>
      </c>
      <c r="Q726" s="1">
        <v>5</v>
      </c>
      <c r="R726" s="2">
        <v>43.915349999999997</v>
      </c>
      <c r="S726" s="2">
        <v>270002</v>
      </c>
      <c r="T726" s="1" t="s">
        <v>2158</v>
      </c>
      <c r="U726" s="1" t="str">
        <f>VLOOKUP(T726,VOCAB!$A$2:$A$15,1,0)</f>
        <v>Kathmandu</v>
      </c>
      <c r="V726" s="1" t="s">
        <v>1110</v>
      </c>
      <c r="W726" s="1" t="s">
        <v>160</v>
      </c>
      <c r="X726" s="1" t="s">
        <v>2162</v>
      </c>
      <c r="Y726" s="1" t="s">
        <v>2599</v>
      </c>
      <c r="Z726" s="1" t="s">
        <v>2600</v>
      </c>
    </row>
    <row r="727" spans="1:26" hidden="1" x14ac:dyDescent="0.25">
      <c r="A727" s="1">
        <v>726</v>
      </c>
      <c r="B727" s="1">
        <v>573</v>
      </c>
      <c r="C727" s="1">
        <v>573</v>
      </c>
      <c r="D727" s="1" t="s">
        <v>155</v>
      </c>
      <c r="E727" s="2">
        <v>18149403.579</v>
      </c>
      <c r="F727" s="1" t="s">
        <v>1718</v>
      </c>
      <c r="G727" s="1" t="s">
        <v>2769</v>
      </c>
      <c r="H727" s="1" t="s">
        <v>2770</v>
      </c>
      <c r="I727" s="1">
        <v>22047</v>
      </c>
      <c r="J727" s="1" t="s">
        <v>1824</v>
      </c>
      <c r="K727" s="1" t="s">
        <v>2771</v>
      </c>
      <c r="L727" s="2">
        <v>86.111400000000003</v>
      </c>
      <c r="M727" s="2">
        <v>27.701499999999999</v>
      </c>
      <c r="N727" s="1">
        <v>413</v>
      </c>
      <c r="O727" s="2">
        <v>220047</v>
      </c>
      <c r="P727" s="1">
        <v>22</v>
      </c>
      <c r="Q727" s="1">
        <v>4</v>
      </c>
      <c r="R727" s="2">
        <v>18.149270000000001</v>
      </c>
      <c r="S727" s="2">
        <v>220047</v>
      </c>
      <c r="T727" s="1" t="s">
        <v>1718</v>
      </c>
      <c r="U727" s="1" t="str">
        <f>VLOOKUP(T727,VOCAB!$A$2:$A$15,1,0)</f>
        <v>Dolakha</v>
      </c>
      <c r="V727" s="1" t="s">
        <v>155</v>
      </c>
      <c r="W727" s="1" t="s">
        <v>160</v>
      </c>
      <c r="X727" s="1" t="s">
        <v>1723</v>
      </c>
      <c r="Y727" s="1" t="s">
        <v>2471</v>
      </c>
      <c r="Z727" s="1" t="s">
        <v>2769</v>
      </c>
    </row>
    <row r="728" spans="1:26" hidden="1" x14ac:dyDescent="0.25">
      <c r="A728" s="1">
        <v>727</v>
      </c>
      <c r="B728" s="1">
        <v>577</v>
      </c>
      <c r="C728" s="1">
        <v>577</v>
      </c>
      <c r="D728" s="1" t="s">
        <v>155</v>
      </c>
      <c r="E728" s="2">
        <v>111604469.677</v>
      </c>
      <c r="F728" s="1" t="s">
        <v>1718</v>
      </c>
      <c r="G728" s="1" t="s">
        <v>2772</v>
      </c>
      <c r="H728" s="1" t="s">
        <v>2772</v>
      </c>
      <c r="I728" s="1">
        <v>22050</v>
      </c>
      <c r="J728" s="1" t="s">
        <v>2473</v>
      </c>
      <c r="K728" s="1" t="s">
        <v>2773</v>
      </c>
      <c r="L728" s="2">
        <v>86.337760000000003</v>
      </c>
      <c r="M728" s="2">
        <v>27.702000000000002</v>
      </c>
      <c r="N728" s="1">
        <v>417</v>
      </c>
      <c r="O728" s="2">
        <v>220051</v>
      </c>
      <c r="P728" s="1">
        <v>22</v>
      </c>
      <c r="Q728" s="1">
        <v>4</v>
      </c>
      <c r="R728" s="2">
        <v>111.65151</v>
      </c>
      <c r="S728" s="2">
        <v>220051</v>
      </c>
      <c r="T728" s="1" t="s">
        <v>1718</v>
      </c>
      <c r="U728" s="1" t="str">
        <f>VLOOKUP(T728,VOCAB!$A$2:$A$15,1,0)</f>
        <v>Dolakha</v>
      </c>
      <c r="V728" s="1" t="s">
        <v>155</v>
      </c>
      <c r="W728" s="1" t="s">
        <v>160</v>
      </c>
      <c r="X728" s="1" t="s">
        <v>1723</v>
      </c>
      <c r="Y728" s="1" t="s">
        <v>2774</v>
      </c>
      <c r="Z728" s="1" t="s">
        <v>2772</v>
      </c>
    </row>
    <row r="729" spans="1:26" x14ac:dyDescent="0.25">
      <c r="A729" s="1">
        <v>728</v>
      </c>
      <c r="B729" s="1">
        <v>1583</v>
      </c>
      <c r="C729" s="1">
        <v>1583</v>
      </c>
      <c r="D729" s="1" t="s">
        <v>1189</v>
      </c>
      <c r="E729" s="2">
        <v>27569647.782000002</v>
      </c>
      <c r="F729" s="1" t="s">
        <v>1190</v>
      </c>
      <c r="G729" s="1" t="s">
        <v>2775</v>
      </c>
      <c r="H729" s="1" t="s">
        <v>2775</v>
      </c>
      <c r="I729" s="1">
        <v>47041</v>
      </c>
      <c r="J729" s="1" t="s">
        <v>2776</v>
      </c>
      <c r="K729" s="1" t="s">
        <v>2777</v>
      </c>
      <c r="L729" s="2">
        <v>84.304270000000002</v>
      </c>
      <c r="M729" s="2">
        <v>27.702739999999999</v>
      </c>
      <c r="N729" s="1">
        <v>1263</v>
      </c>
      <c r="O729" s="2">
        <v>480021</v>
      </c>
      <c r="P729" s="1">
        <v>48</v>
      </c>
      <c r="Q729" s="1">
        <v>8</v>
      </c>
      <c r="R729" s="2">
        <v>149.51599999999999</v>
      </c>
      <c r="S729" s="2">
        <v>480021</v>
      </c>
      <c r="T729" s="1" t="s">
        <v>1190</v>
      </c>
      <c r="U729" s="1" t="e">
        <f>VLOOKUP(T729,VOCAB!$A$2:$A$15,1,0)</f>
        <v>#N/A</v>
      </c>
      <c r="V729" s="1" t="s">
        <v>1189</v>
      </c>
      <c r="W729" s="1" t="s">
        <v>1195</v>
      </c>
      <c r="X729" s="1" t="s">
        <v>1196</v>
      </c>
      <c r="Y729" s="1" t="s">
        <v>2778</v>
      </c>
      <c r="Z729" s="1" t="s">
        <v>2779</v>
      </c>
    </row>
    <row r="730" spans="1:26" hidden="1" x14ac:dyDescent="0.25">
      <c r="A730" s="1">
        <v>729</v>
      </c>
      <c r="B730" s="1">
        <v>92</v>
      </c>
      <c r="C730" s="1">
        <v>92</v>
      </c>
      <c r="D730" s="1" t="s">
        <v>1110</v>
      </c>
      <c r="E730" s="2">
        <v>9516668.7390000001</v>
      </c>
      <c r="F730" s="1" t="s">
        <v>1111</v>
      </c>
      <c r="G730" s="1" t="s">
        <v>2780</v>
      </c>
      <c r="H730" s="1" t="s">
        <v>2781</v>
      </c>
      <c r="I730" s="1">
        <v>24014</v>
      </c>
      <c r="J730" s="1" t="s">
        <v>2050</v>
      </c>
      <c r="K730" s="1" t="s">
        <v>2782</v>
      </c>
      <c r="L730" s="2">
        <v>85.656589999999994</v>
      </c>
      <c r="M730" s="2">
        <v>27.703199999999999</v>
      </c>
      <c r="N730" s="1">
        <v>500</v>
      </c>
      <c r="O730" s="2">
        <v>240014</v>
      </c>
      <c r="P730" s="1">
        <v>24</v>
      </c>
      <c r="Q730" s="1">
        <v>5</v>
      </c>
      <c r="R730" s="2">
        <v>9.5169099999999993</v>
      </c>
      <c r="S730" s="2">
        <v>240014</v>
      </c>
      <c r="T730" s="1" t="s">
        <v>1111</v>
      </c>
      <c r="U730" s="1" t="str">
        <f>VLOOKUP(T730,VOCAB!$A$2:$A$15,1,0)</f>
        <v>Kavrepalanchok</v>
      </c>
      <c r="V730" s="1" t="s">
        <v>1110</v>
      </c>
      <c r="W730" s="1" t="s">
        <v>160</v>
      </c>
      <c r="X730" s="1" t="s">
        <v>1116</v>
      </c>
      <c r="Y730" s="1" t="s">
        <v>1809</v>
      </c>
      <c r="Z730" s="1" t="s">
        <v>2781</v>
      </c>
    </row>
    <row r="731" spans="1:26" hidden="1" x14ac:dyDescent="0.25">
      <c r="A731" s="1">
        <v>730</v>
      </c>
      <c r="B731" s="1">
        <v>401</v>
      </c>
      <c r="C731" s="1">
        <v>401</v>
      </c>
      <c r="D731" s="1" t="s">
        <v>1110</v>
      </c>
      <c r="E731" s="2">
        <v>43117656.210000001</v>
      </c>
      <c r="F731" s="1" t="s">
        <v>2783</v>
      </c>
      <c r="G731" s="1" t="s">
        <v>2784</v>
      </c>
      <c r="H731" s="1" t="s">
        <v>2784</v>
      </c>
      <c r="I731" s="1">
        <v>30034</v>
      </c>
      <c r="J731" s="1" t="s">
        <v>2785</v>
      </c>
      <c r="K731" s="1" t="s">
        <v>2786</v>
      </c>
      <c r="L731" s="2">
        <v>85.154679999999999</v>
      </c>
      <c r="M731" s="2">
        <v>27.70356</v>
      </c>
      <c r="N731" s="1">
        <v>719</v>
      </c>
      <c r="O731" s="2">
        <v>300034</v>
      </c>
      <c r="P731" s="1">
        <v>30</v>
      </c>
      <c r="Q731" s="1">
        <v>5</v>
      </c>
      <c r="R731" s="2">
        <v>43.117649999999998</v>
      </c>
      <c r="S731" s="2">
        <v>300034</v>
      </c>
      <c r="T731" s="1" t="s">
        <v>2783</v>
      </c>
      <c r="U731" s="1" t="str">
        <f>VLOOKUP(T731,VOCAB!$A$2:$A$15,1,0)</f>
        <v>Dhading</v>
      </c>
      <c r="V731" s="1" t="s">
        <v>1110</v>
      </c>
      <c r="W731" s="1" t="s">
        <v>160</v>
      </c>
      <c r="X731" s="1" t="s">
        <v>2787</v>
      </c>
      <c r="Y731" s="1" t="s">
        <v>2788</v>
      </c>
      <c r="Z731" s="1" t="s">
        <v>2784</v>
      </c>
    </row>
    <row r="732" spans="1:26" hidden="1" x14ac:dyDescent="0.25">
      <c r="A732" s="1">
        <v>731</v>
      </c>
      <c r="B732" s="1">
        <v>75</v>
      </c>
      <c r="C732" s="1">
        <v>75</v>
      </c>
      <c r="D732" s="1" t="s">
        <v>1110</v>
      </c>
      <c r="E732" s="2">
        <v>14608013.805</v>
      </c>
      <c r="F732" s="1" t="s">
        <v>2508</v>
      </c>
      <c r="G732" s="1" t="s">
        <v>2789</v>
      </c>
      <c r="H732" s="1" t="s">
        <v>2790</v>
      </c>
      <c r="I732" s="1">
        <v>23076</v>
      </c>
      <c r="J732" s="1" t="s">
        <v>2791</v>
      </c>
      <c r="K732" s="1" t="s">
        <v>2792</v>
      </c>
      <c r="L732" s="2">
        <v>85.865960000000001</v>
      </c>
      <c r="M732" s="2">
        <v>27.70391</v>
      </c>
      <c r="N732" s="1">
        <v>484</v>
      </c>
      <c r="O732" s="2">
        <v>230076</v>
      </c>
      <c r="P732" s="1">
        <v>23</v>
      </c>
      <c r="Q732" s="1">
        <v>5</v>
      </c>
      <c r="R732" s="2">
        <v>14.608269999999999</v>
      </c>
      <c r="S732" s="2">
        <v>230076</v>
      </c>
      <c r="T732" s="1" t="s">
        <v>2508</v>
      </c>
      <c r="U732" s="1" t="str">
        <f>VLOOKUP(T732,VOCAB!$A$2:$A$15,1,0)</f>
        <v>Sindhupalchok</v>
      </c>
      <c r="V732" s="1" t="s">
        <v>1110</v>
      </c>
      <c r="W732" s="1" t="s">
        <v>160</v>
      </c>
      <c r="X732" s="1" t="s">
        <v>2513</v>
      </c>
      <c r="Y732" s="1" t="s">
        <v>2793</v>
      </c>
      <c r="Z732" s="1" t="s">
        <v>2790</v>
      </c>
    </row>
    <row r="733" spans="1:26" hidden="1" x14ac:dyDescent="0.25">
      <c r="A733" s="1">
        <v>732</v>
      </c>
      <c r="B733" s="1">
        <v>251</v>
      </c>
      <c r="C733" s="1">
        <v>251</v>
      </c>
      <c r="D733" s="1" t="s">
        <v>1110</v>
      </c>
      <c r="E733" s="2">
        <v>4612950.2970000003</v>
      </c>
      <c r="F733" s="1" t="s">
        <v>2158</v>
      </c>
      <c r="G733" s="1" t="s">
        <v>2794</v>
      </c>
      <c r="H733" s="1" t="s">
        <v>2794</v>
      </c>
      <c r="I733" s="1">
        <v>27020</v>
      </c>
      <c r="J733" s="1" t="s">
        <v>2795</v>
      </c>
      <c r="K733" s="1" t="s">
        <v>2796</v>
      </c>
      <c r="L733" s="2">
        <v>85.376720000000006</v>
      </c>
      <c r="M733" s="2">
        <v>27.70421</v>
      </c>
      <c r="N733" s="1">
        <v>598</v>
      </c>
      <c r="O733" s="2">
        <v>270001</v>
      </c>
      <c r="P733" s="1">
        <v>27</v>
      </c>
      <c r="Q733" s="1">
        <v>5</v>
      </c>
      <c r="R733" s="2">
        <v>27.509650000000001</v>
      </c>
      <c r="S733" s="2">
        <v>270001</v>
      </c>
      <c r="T733" s="1" t="s">
        <v>2158</v>
      </c>
      <c r="U733" s="1" t="str">
        <f>VLOOKUP(T733,VOCAB!$A$2:$A$15,1,0)</f>
        <v>Kathmandu</v>
      </c>
      <c r="V733" s="1" t="s">
        <v>1110</v>
      </c>
      <c r="W733" s="1" t="s">
        <v>160</v>
      </c>
      <c r="X733" s="1" t="s">
        <v>2162</v>
      </c>
      <c r="Y733" s="1" t="s">
        <v>2797</v>
      </c>
      <c r="Z733" s="1" t="s">
        <v>2798</v>
      </c>
    </row>
    <row r="734" spans="1:26" hidden="1" x14ac:dyDescent="0.25">
      <c r="A734" s="1">
        <v>733</v>
      </c>
      <c r="B734" s="1">
        <v>215</v>
      </c>
      <c r="C734" s="1">
        <v>215</v>
      </c>
      <c r="D734" s="1" t="s">
        <v>1110</v>
      </c>
      <c r="E734" s="2">
        <v>9610949.2180000003</v>
      </c>
      <c r="F734" s="1" t="s">
        <v>2463</v>
      </c>
      <c r="G734" s="1" t="s">
        <v>2799</v>
      </c>
      <c r="H734" s="1" t="s">
        <v>2799</v>
      </c>
      <c r="I734" s="1">
        <v>26005</v>
      </c>
      <c r="J734" s="1" t="s">
        <v>2800</v>
      </c>
      <c r="K734" s="1" t="s">
        <v>2801</v>
      </c>
      <c r="L734" s="2">
        <v>85.454549999999998</v>
      </c>
      <c r="M734" s="2">
        <v>27.704350000000002</v>
      </c>
      <c r="N734" s="1">
        <v>595</v>
      </c>
      <c r="O734" s="2">
        <v>260004</v>
      </c>
      <c r="P734" s="1">
        <v>26</v>
      </c>
      <c r="Q734" s="1">
        <v>5</v>
      </c>
      <c r="R734" s="2">
        <v>27.923459999999999</v>
      </c>
      <c r="S734" s="2">
        <v>260004</v>
      </c>
      <c r="T734" s="1" t="s">
        <v>2463</v>
      </c>
      <c r="U734" s="1" t="str">
        <f>VLOOKUP(T734,VOCAB!$A$2:$A$15,1,0)</f>
        <v>Bhaktapur</v>
      </c>
      <c r="V734" s="1" t="s">
        <v>1110</v>
      </c>
      <c r="W734" s="1" t="s">
        <v>160</v>
      </c>
      <c r="X734" s="1" t="s">
        <v>2467</v>
      </c>
      <c r="Y734" s="1" t="s">
        <v>2725</v>
      </c>
      <c r="Z734" s="1" t="s">
        <v>2726</v>
      </c>
    </row>
    <row r="735" spans="1:26" hidden="1" x14ac:dyDescent="0.25">
      <c r="A735" s="1">
        <v>734</v>
      </c>
      <c r="B735" s="1">
        <v>278</v>
      </c>
      <c r="C735" s="1">
        <v>278</v>
      </c>
      <c r="D735" s="1" t="s">
        <v>1110</v>
      </c>
      <c r="E735" s="2">
        <v>2741066.469</v>
      </c>
      <c r="F735" s="1" t="s">
        <v>2158</v>
      </c>
      <c r="G735" s="1" t="s">
        <v>2802</v>
      </c>
      <c r="H735" s="1" t="s">
        <v>2803</v>
      </c>
      <c r="I735" s="1">
        <v>27053</v>
      </c>
      <c r="J735" s="1" t="s">
        <v>2804</v>
      </c>
      <c r="K735" s="1" t="s">
        <v>2805</v>
      </c>
      <c r="L735" s="2">
        <v>85.264629999999997</v>
      </c>
      <c r="M735" s="2">
        <v>27.704940000000001</v>
      </c>
      <c r="N735" s="1">
        <v>600</v>
      </c>
      <c r="O735" s="2">
        <v>270007</v>
      </c>
      <c r="P735" s="1">
        <v>27</v>
      </c>
      <c r="Q735" s="1">
        <v>5</v>
      </c>
      <c r="R735" s="2">
        <v>29.847799999999999</v>
      </c>
      <c r="S735" s="2">
        <v>270007</v>
      </c>
      <c r="T735" s="1" t="s">
        <v>2158</v>
      </c>
      <c r="U735" s="1" t="str">
        <f>VLOOKUP(T735,VOCAB!$A$2:$A$15,1,0)</f>
        <v>Kathmandu</v>
      </c>
      <c r="V735" s="1" t="s">
        <v>1110</v>
      </c>
      <c r="W735" s="1" t="s">
        <v>160</v>
      </c>
      <c r="X735" s="1" t="s">
        <v>2162</v>
      </c>
      <c r="Y735" s="1" t="s">
        <v>2806</v>
      </c>
      <c r="Z735" s="1" t="s">
        <v>2807</v>
      </c>
    </row>
    <row r="736" spans="1:26" hidden="1" x14ac:dyDescent="0.25">
      <c r="A736" s="1">
        <v>735</v>
      </c>
      <c r="B736" s="1">
        <v>64</v>
      </c>
      <c r="C736" s="1">
        <v>64</v>
      </c>
      <c r="D736" s="1" t="s">
        <v>1110</v>
      </c>
      <c r="E736" s="2">
        <v>13351087.880999999</v>
      </c>
      <c r="F736" s="1" t="s">
        <v>2508</v>
      </c>
      <c r="G736" s="1" t="s">
        <v>2769</v>
      </c>
      <c r="H736" s="1" t="s">
        <v>2769</v>
      </c>
      <c r="I736" s="1">
        <v>23065</v>
      </c>
      <c r="J736" s="1" t="s">
        <v>2808</v>
      </c>
      <c r="K736" s="1" t="s">
        <v>2809</v>
      </c>
      <c r="L736" s="2">
        <v>85.820350000000005</v>
      </c>
      <c r="M736" s="2">
        <v>27.705100000000002</v>
      </c>
      <c r="N736" s="1">
        <v>474</v>
      </c>
      <c r="O736" s="2">
        <v>230065</v>
      </c>
      <c r="P736" s="1">
        <v>23</v>
      </c>
      <c r="Q736" s="1">
        <v>5</v>
      </c>
      <c r="R736" s="2">
        <v>13.351279999999999</v>
      </c>
      <c r="S736" s="2">
        <v>230065</v>
      </c>
      <c r="T736" s="1" t="s">
        <v>2508</v>
      </c>
      <c r="U736" s="1" t="str">
        <f>VLOOKUP(T736,VOCAB!$A$2:$A$15,1,0)</f>
        <v>Sindhupalchok</v>
      </c>
      <c r="V736" s="1" t="s">
        <v>1110</v>
      </c>
      <c r="W736" s="1" t="s">
        <v>160</v>
      </c>
      <c r="X736" s="1" t="s">
        <v>2513</v>
      </c>
      <c r="Y736" s="1" t="s">
        <v>2810</v>
      </c>
      <c r="Z736" s="1" t="s">
        <v>2769</v>
      </c>
    </row>
    <row r="737" spans="1:26" hidden="1" x14ac:dyDescent="0.25">
      <c r="A737" s="1">
        <v>736</v>
      </c>
      <c r="B737" s="1">
        <v>142</v>
      </c>
      <c r="C737" s="1">
        <v>142</v>
      </c>
      <c r="D737" s="1" t="s">
        <v>1110</v>
      </c>
      <c r="E737" s="2">
        <v>12782871.478</v>
      </c>
      <c r="F737" s="1" t="s">
        <v>1111</v>
      </c>
      <c r="G737" s="1" t="s">
        <v>2811</v>
      </c>
      <c r="H737" s="1" t="s">
        <v>2812</v>
      </c>
      <c r="I737" s="1">
        <v>24060</v>
      </c>
      <c r="J737" s="1" t="s">
        <v>2314</v>
      </c>
      <c r="K737" s="1" t="s">
        <v>2813</v>
      </c>
      <c r="L737" s="2">
        <v>85.563429999999997</v>
      </c>
      <c r="M737" s="2">
        <v>27.705410000000001</v>
      </c>
      <c r="N737" s="1">
        <v>543</v>
      </c>
      <c r="O737" s="2">
        <v>240064</v>
      </c>
      <c r="P737" s="1">
        <v>24</v>
      </c>
      <c r="Q737" s="1">
        <v>5</v>
      </c>
      <c r="R737" s="2">
        <v>12.782629999999999</v>
      </c>
      <c r="S737" s="2">
        <v>240064</v>
      </c>
      <c r="T737" s="1" t="s">
        <v>1111</v>
      </c>
      <c r="U737" s="1" t="str">
        <f>VLOOKUP(T737,VOCAB!$A$2:$A$15,1,0)</f>
        <v>Kavrepalanchok</v>
      </c>
      <c r="V737" s="1" t="s">
        <v>1110</v>
      </c>
      <c r="W737" s="1" t="s">
        <v>160</v>
      </c>
      <c r="X737" s="1" t="s">
        <v>1116</v>
      </c>
      <c r="Y737" s="1" t="s">
        <v>2231</v>
      </c>
      <c r="Z737" s="1" t="s">
        <v>2812</v>
      </c>
    </row>
    <row r="738" spans="1:26" x14ac:dyDescent="0.25">
      <c r="A738" s="1">
        <v>737</v>
      </c>
      <c r="B738" s="1">
        <v>659</v>
      </c>
      <c r="C738" s="1">
        <v>659</v>
      </c>
      <c r="D738" s="1" t="s">
        <v>723</v>
      </c>
      <c r="E738" s="2">
        <v>50224170.939000003</v>
      </c>
      <c r="F738" s="1" t="s">
        <v>1265</v>
      </c>
      <c r="G738" s="1" t="s">
        <v>2814</v>
      </c>
      <c r="H738" s="1" t="s">
        <v>2815</v>
      </c>
      <c r="I738" s="1">
        <v>35036</v>
      </c>
      <c r="J738" s="1" t="s">
        <v>2816</v>
      </c>
      <c r="K738" s="1" t="s">
        <v>2817</v>
      </c>
      <c r="L738" s="2">
        <v>84.645820000000001</v>
      </c>
      <c r="M738" s="2">
        <v>27.70551</v>
      </c>
      <c r="N738" s="1">
        <v>788</v>
      </c>
      <c r="O738" s="2">
        <v>350037</v>
      </c>
      <c r="P738" s="1">
        <v>35</v>
      </c>
      <c r="Q738" s="1">
        <v>6</v>
      </c>
      <c r="R738" s="2">
        <v>50.232109999999999</v>
      </c>
      <c r="S738" s="2">
        <v>350037</v>
      </c>
      <c r="T738" s="1" t="s">
        <v>1265</v>
      </c>
      <c r="U738" s="1" t="e">
        <f>VLOOKUP(T738,VOCAB!$A$2:$A$15,1,0)</f>
        <v>#N/A</v>
      </c>
      <c r="V738" s="1" t="s">
        <v>723</v>
      </c>
      <c r="W738" s="1" t="s">
        <v>160</v>
      </c>
      <c r="X738" s="1" t="s">
        <v>1269</v>
      </c>
      <c r="Y738" s="1" t="s">
        <v>2818</v>
      </c>
      <c r="Z738" s="1" t="s">
        <v>2815</v>
      </c>
    </row>
    <row r="739" spans="1:26" hidden="1" x14ac:dyDescent="0.25">
      <c r="A739" s="1">
        <v>738</v>
      </c>
      <c r="B739" s="1">
        <v>576</v>
      </c>
      <c r="C739" s="1">
        <v>576</v>
      </c>
      <c r="D739" s="1" t="s">
        <v>155</v>
      </c>
      <c r="E739" s="2">
        <v>21775557.504000001</v>
      </c>
      <c r="F739" s="1" t="s">
        <v>1718</v>
      </c>
      <c r="G739" s="1" t="s">
        <v>2819</v>
      </c>
      <c r="H739" s="1" t="s">
        <v>2820</v>
      </c>
      <c r="I739" s="1">
        <v>22049</v>
      </c>
      <c r="J739" s="1" t="s">
        <v>2821</v>
      </c>
      <c r="K739" s="1" t="s">
        <v>2822</v>
      </c>
      <c r="L739" s="2">
        <v>86.038839999999993</v>
      </c>
      <c r="M739" s="2">
        <v>27.70693</v>
      </c>
      <c r="N739" s="1">
        <v>416</v>
      </c>
      <c r="O739" s="2">
        <v>220050</v>
      </c>
      <c r="P739" s="1">
        <v>22</v>
      </c>
      <c r="Q739" s="1">
        <v>4</v>
      </c>
      <c r="R739" s="2">
        <v>21.776309999999999</v>
      </c>
      <c r="S739" s="2">
        <v>220050</v>
      </c>
      <c r="T739" s="1" t="s">
        <v>1718</v>
      </c>
      <c r="U739" s="1" t="str">
        <f>VLOOKUP(T739,VOCAB!$A$2:$A$15,1,0)</f>
        <v>Dolakha</v>
      </c>
      <c r="V739" s="1" t="s">
        <v>155</v>
      </c>
      <c r="W739" s="1" t="s">
        <v>160</v>
      </c>
      <c r="X739" s="1" t="s">
        <v>1723</v>
      </c>
      <c r="Y739" s="1" t="s">
        <v>2109</v>
      </c>
      <c r="Z739" s="1" t="s">
        <v>2820</v>
      </c>
    </row>
    <row r="740" spans="1:26" hidden="1" x14ac:dyDescent="0.25">
      <c r="A740" s="1">
        <v>739</v>
      </c>
      <c r="B740" s="1">
        <v>230</v>
      </c>
      <c r="C740" s="1">
        <v>230</v>
      </c>
      <c r="D740" s="1" t="s">
        <v>1110</v>
      </c>
      <c r="E740" s="2">
        <v>4802911.227</v>
      </c>
      <c r="F740" s="1" t="s">
        <v>2158</v>
      </c>
      <c r="G740" s="1" t="s">
        <v>2823</v>
      </c>
      <c r="H740" s="1" t="s">
        <v>2824</v>
      </c>
      <c r="I740" s="1">
        <v>27002</v>
      </c>
      <c r="J740" s="1" t="s">
        <v>2825</v>
      </c>
      <c r="K740" s="1" t="s">
        <v>2826</v>
      </c>
      <c r="L740" s="2">
        <v>85.207440000000005</v>
      </c>
      <c r="M740" s="2">
        <v>27.707170000000001</v>
      </c>
      <c r="N740" s="1">
        <v>599</v>
      </c>
      <c r="O740" s="2">
        <v>270002</v>
      </c>
      <c r="P740" s="1">
        <v>27</v>
      </c>
      <c r="Q740" s="1">
        <v>5</v>
      </c>
      <c r="R740" s="2">
        <v>43.915349999999997</v>
      </c>
      <c r="S740" s="2">
        <v>270002</v>
      </c>
      <c r="T740" s="1" t="s">
        <v>2158</v>
      </c>
      <c r="U740" s="1" t="str">
        <f>VLOOKUP(T740,VOCAB!$A$2:$A$15,1,0)</f>
        <v>Kathmandu</v>
      </c>
      <c r="V740" s="1" t="s">
        <v>1110</v>
      </c>
      <c r="W740" s="1" t="s">
        <v>160</v>
      </c>
      <c r="X740" s="1" t="s">
        <v>2162</v>
      </c>
      <c r="Y740" s="1" t="s">
        <v>2599</v>
      </c>
      <c r="Z740" s="1" t="s">
        <v>2600</v>
      </c>
    </row>
    <row r="741" spans="1:26" hidden="1" x14ac:dyDescent="0.25">
      <c r="A741" s="1">
        <v>740</v>
      </c>
      <c r="B741" s="1">
        <v>534</v>
      </c>
      <c r="C741" s="1">
        <v>534</v>
      </c>
      <c r="D741" s="1" t="s">
        <v>155</v>
      </c>
      <c r="E741" s="2">
        <v>17933469.844999999</v>
      </c>
      <c r="F741" s="1" t="s">
        <v>1718</v>
      </c>
      <c r="G741" s="1" t="s">
        <v>2827</v>
      </c>
      <c r="H741" s="1" t="s">
        <v>2828</v>
      </c>
      <c r="I741" s="1">
        <v>22008</v>
      </c>
      <c r="J741" s="1" t="s">
        <v>2401</v>
      </c>
      <c r="K741" s="1" t="s">
        <v>2829</v>
      </c>
      <c r="L741" s="2">
        <v>85.987480000000005</v>
      </c>
      <c r="M741" s="2">
        <v>27.708130000000001</v>
      </c>
      <c r="N741" s="1">
        <v>375</v>
      </c>
      <c r="O741" s="2">
        <v>220008</v>
      </c>
      <c r="P741" s="1">
        <v>22</v>
      </c>
      <c r="Q741" s="1">
        <v>4</v>
      </c>
      <c r="R741" s="2">
        <v>17.933129999999998</v>
      </c>
      <c r="S741" s="2">
        <v>220008</v>
      </c>
      <c r="T741" s="1" t="s">
        <v>1718</v>
      </c>
      <c r="U741" s="1" t="str">
        <f>VLOOKUP(T741,VOCAB!$A$2:$A$15,1,0)</f>
        <v>Dolakha</v>
      </c>
      <c r="V741" s="1" t="s">
        <v>155</v>
      </c>
      <c r="W741" s="1" t="s">
        <v>160</v>
      </c>
      <c r="X741" s="1" t="s">
        <v>1723</v>
      </c>
      <c r="Y741" s="1" t="s">
        <v>2830</v>
      </c>
      <c r="Z741" s="1" t="s">
        <v>2828</v>
      </c>
    </row>
    <row r="742" spans="1:26" hidden="1" x14ac:dyDescent="0.25">
      <c r="A742" s="1">
        <v>741</v>
      </c>
      <c r="B742" s="1">
        <v>492</v>
      </c>
      <c r="C742" s="1">
        <v>492</v>
      </c>
      <c r="D742" s="1" t="s">
        <v>155</v>
      </c>
      <c r="E742" s="2">
        <v>333142254.24000001</v>
      </c>
      <c r="F742" s="1" t="s">
        <v>834</v>
      </c>
      <c r="G742" s="1" t="s">
        <v>2831</v>
      </c>
      <c r="H742" s="1" t="s">
        <v>2831</v>
      </c>
      <c r="I742" s="1">
        <v>21021</v>
      </c>
      <c r="J742" s="1" t="s">
        <v>1207</v>
      </c>
      <c r="K742" s="1" t="s">
        <v>2832</v>
      </c>
      <c r="L742" s="2">
        <v>86.467219999999998</v>
      </c>
      <c r="M742" s="2">
        <v>27.70823</v>
      </c>
      <c r="N742" s="1">
        <v>339</v>
      </c>
      <c r="O742" s="2">
        <v>210021</v>
      </c>
      <c r="P742" s="1">
        <v>21</v>
      </c>
      <c r="Q742" s="1">
        <v>4</v>
      </c>
      <c r="R742" s="2">
        <v>333.12241</v>
      </c>
      <c r="S742" s="2">
        <v>210021</v>
      </c>
      <c r="T742" s="1" t="s">
        <v>834</v>
      </c>
      <c r="U742" s="1" t="str">
        <f>VLOOKUP(T742,VOCAB!$A$2:$A$15,1,0)</f>
        <v>Ramechhap</v>
      </c>
      <c r="V742" s="1" t="s">
        <v>155</v>
      </c>
      <c r="W742" s="1" t="s">
        <v>160</v>
      </c>
      <c r="X742" s="1" t="s">
        <v>838</v>
      </c>
      <c r="Y742" s="1" t="s">
        <v>1930</v>
      </c>
      <c r="Z742" s="1" t="s">
        <v>2831</v>
      </c>
    </row>
    <row r="743" spans="1:26" hidden="1" x14ac:dyDescent="0.25">
      <c r="A743" s="1">
        <v>742</v>
      </c>
      <c r="B743" s="1">
        <v>549</v>
      </c>
      <c r="C743" s="1">
        <v>549</v>
      </c>
      <c r="D743" s="1" t="s">
        <v>155</v>
      </c>
      <c r="E743" s="2">
        <v>35912188.520000003</v>
      </c>
      <c r="F743" s="1" t="s">
        <v>1718</v>
      </c>
      <c r="G743" s="1" t="s">
        <v>2833</v>
      </c>
      <c r="H743" s="1" t="s">
        <v>2834</v>
      </c>
      <c r="I743" s="1">
        <v>22021</v>
      </c>
      <c r="J743" s="1" t="s">
        <v>2835</v>
      </c>
      <c r="K743" s="1" t="s">
        <v>2836</v>
      </c>
      <c r="L743" s="2">
        <v>86.200159999999997</v>
      </c>
      <c r="M743" s="2">
        <v>27.708929999999999</v>
      </c>
      <c r="N743" s="1">
        <v>390</v>
      </c>
      <c r="O743" s="2">
        <v>220023</v>
      </c>
      <c r="P743" s="1">
        <v>22</v>
      </c>
      <c r="Q743" s="1">
        <v>4</v>
      </c>
      <c r="R743" s="2">
        <v>35.912179999999999</v>
      </c>
      <c r="S743" s="2">
        <v>220023</v>
      </c>
      <c r="T743" s="1" t="s">
        <v>1718</v>
      </c>
      <c r="U743" s="1" t="str">
        <f>VLOOKUP(T743,VOCAB!$A$2:$A$15,1,0)</f>
        <v>Dolakha</v>
      </c>
      <c r="V743" s="1" t="s">
        <v>155</v>
      </c>
      <c r="W743" s="1" t="s">
        <v>160</v>
      </c>
      <c r="X743" s="1" t="s">
        <v>1723</v>
      </c>
      <c r="Y743" s="1" t="s">
        <v>2837</v>
      </c>
      <c r="Z743" s="1" t="s">
        <v>2834</v>
      </c>
    </row>
    <row r="744" spans="1:26" hidden="1" x14ac:dyDescent="0.25">
      <c r="A744" s="1">
        <v>743</v>
      </c>
      <c r="B744" s="1">
        <v>259</v>
      </c>
      <c r="C744" s="1">
        <v>259</v>
      </c>
      <c r="D744" s="1" t="s">
        <v>1110</v>
      </c>
      <c r="E744" s="2">
        <v>49453891.362999998</v>
      </c>
      <c r="F744" s="1" t="s">
        <v>2158</v>
      </c>
      <c r="G744" s="1" t="s">
        <v>2838</v>
      </c>
      <c r="H744" s="1" t="s">
        <v>2839</v>
      </c>
      <c r="I744" s="1">
        <v>27028</v>
      </c>
      <c r="J744" s="1" t="s">
        <v>2840</v>
      </c>
      <c r="K744" s="1" t="s">
        <v>2841</v>
      </c>
      <c r="L744" s="2">
        <v>85.32714</v>
      </c>
      <c r="M744" s="2">
        <v>27.709150000000001</v>
      </c>
      <c r="N744" s="1">
        <v>604</v>
      </c>
      <c r="O744" s="2">
        <v>270031</v>
      </c>
      <c r="P744" s="1">
        <v>27</v>
      </c>
      <c r="Q744" s="1">
        <v>5</v>
      </c>
      <c r="R744" s="2">
        <v>49.454210000000003</v>
      </c>
      <c r="S744" s="2">
        <v>270031</v>
      </c>
      <c r="T744" s="1" t="s">
        <v>2158</v>
      </c>
      <c r="U744" s="1" t="str">
        <f>VLOOKUP(T744,VOCAB!$A$2:$A$15,1,0)</f>
        <v>Kathmandu</v>
      </c>
      <c r="V744" s="1" t="s">
        <v>1110</v>
      </c>
      <c r="W744" s="1" t="s">
        <v>160</v>
      </c>
      <c r="X744" s="1" t="s">
        <v>2162</v>
      </c>
      <c r="Y744" s="1" t="s">
        <v>2842</v>
      </c>
      <c r="Z744" s="1" t="s">
        <v>2839</v>
      </c>
    </row>
    <row r="745" spans="1:26" hidden="1" x14ac:dyDescent="0.25">
      <c r="A745" s="1">
        <v>744</v>
      </c>
      <c r="B745" s="1">
        <v>240</v>
      </c>
      <c r="C745" s="1">
        <v>240</v>
      </c>
      <c r="D745" s="1" t="s">
        <v>1110</v>
      </c>
      <c r="E745" s="2">
        <v>6354269.8210000005</v>
      </c>
      <c r="F745" s="1" t="s">
        <v>2158</v>
      </c>
      <c r="G745" s="1" t="s">
        <v>1859</v>
      </c>
      <c r="H745" s="1" t="s">
        <v>2843</v>
      </c>
      <c r="I745" s="1">
        <v>27012</v>
      </c>
      <c r="J745" s="1" t="s">
        <v>2844</v>
      </c>
      <c r="K745" s="1" t="s">
        <v>2845</v>
      </c>
      <c r="L745" s="2">
        <v>85.229759999999999</v>
      </c>
      <c r="M745" s="2">
        <v>27.709330000000001</v>
      </c>
      <c r="N745" s="1">
        <v>599</v>
      </c>
      <c r="O745" s="2">
        <v>270002</v>
      </c>
      <c r="P745" s="1">
        <v>27</v>
      </c>
      <c r="Q745" s="1">
        <v>5</v>
      </c>
      <c r="R745" s="2">
        <v>43.915349999999997</v>
      </c>
      <c r="S745" s="2">
        <v>270002</v>
      </c>
      <c r="T745" s="1" t="s">
        <v>2158</v>
      </c>
      <c r="U745" s="1" t="str">
        <f>VLOOKUP(T745,VOCAB!$A$2:$A$15,1,0)</f>
        <v>Kathmandu</v>
      </c>
      <c r="V745" s="1" t="s">
        <v>1110</v>
      </c>
      <c r="W745" s="1" t="s">
        <v>160</v>
      </c>
      <c r="X745" s="1" t="s">
        <v>2162</v>
      </c>
      <c r="Y745" s="1" t="s">
        <v>2599</v>
      </c>
      <c r="Z745" s="1" t="s">
        <v>2600</v>
      </c>
    </row>
    <row r="746" spans="1:26" hidden="1" x14ac:dyDescent="0.25">
      <c r="A746" s="1">
        <v>745</v>
      </c>
      <c r="B746" s="1">
        <v>268</v>
      </c>
      <c r="C746" s="1">
        <v>268</v>
      </c>
      <c r="D746" s="1" t="s">
        <v>1110</v>
      </c>
      <c r="E746" s="2">
        <v>3864151.8050000002</v>
      </c>
      <c r="F746" s="1" t="s">
        <v>2158</v>
      </c>
      <c r="G746" s="1" t="s">
        <v>1134</v>
      </c>
      <c r="H746" s="1" t="s">
        <v>1134</v>
      </c>
      <c r="I746" s="1">
        <v>27037</v>
      </c>
      <c r="J746" s="1" t="s">
        <v>2846</v>
      </c>
      <c r="K746" s="1" t="s">
        <v>2847</v>
      </c>
      <c r="L746" s="2">
        <v>85.396180000000001</v>
      </c>
      <c r="M746" s="2">
        <v>27.711359999999999</v>
      </c>
      <c r="N746" s="1">
        <v>598</v>
      </c>
      <c r="O746" s="2">
        <v>270001</v>
      </c>
      <c r="P746" s="1">
        <v>27</v>
      </c>
      <c r="Q746" s="1">
        <v>5</v>
      </c>
      <c r="R746" s="2">
        <v>27.509650000000001</v>
      </c>
      <c r="S746" s="2">
        <v>270001</v>
      </c>
      <c r="T746" s="1" t="s">
        <v>2158</v>
      </c>
      <c r="U746" s="1" t="str">
        <f>VLOOKUP(T746,VOCAB!$A$2:$A$15,1,0)</f>
        <v>Kathmandu</v>
      </c>
      <c r="V746" s="1" t="s">
        <v>1110</v>
      </c>
      <c r="W746" s="1" t="s">
        <v>160</v>
      </c>
      <c r="X746" s="1" t="s">
        <v>2162</v>
      </c>
      <c r="Y746" s="1" t="s">
        <v>2797</v>
      </c>
      <c r="Z746" s="1" t="s">
        <v>2798</v>
      </c>
    </row>
    <row r="747" spans="1:26" hidden="1" x14ac:dyDescent="0.25">
      <c r="A747" s="1">
        <v>746</v>
      </c>
      <c r="B747" s="1">
        <v>395</v>
      </c>
      <c r="C747" s="1">
        <v>395</v>
      </c>
      <c r="D747" s="1" t="s">
        <v>1110</v>
      </c>
      <c r="E747" s="2">
        <v>64532618.186999999</v>
      </c>
      <c r="F747" s="1" t="s">
        <v>2783</v>
      </c>
      <c r="G747" s="1" t="s">
        <v>621</v>
      </c>
      <c r="H747" s="1" t="s">
        <v>621</v>
      </c>
      <c r="I747" s="1">
        <v>30028</v>
      </c>
      <c r="J747" s="1" t="s">
        <v>2848</v>
      </c>
      <c r="K747" s="1" t="s">
        <v>2849</v>
      </c>
      <c r="L747" s="2">
        <v>84.830179999999999</v>
      </c>
      <c r="M747" s="2">
        <v>27.71217</v>
      </c>
      <c r="N747" s="1">
        <v>714</v>
      </c>
      <c r="O747" s="2">
        <v>300028</v>
      </c>
      <c r="P747" s="1">
        <v>30</v>
      </c>
      <c r="Q747" s="1">
        <v>5</v>
      </c>
      <c r="R747" s="2">
        <v>65.372559999999993</v>
      </c>
      <c r="S747" s="2">
        <v>300028</v>
      </c>
      <c r="T747" s="1" t="s">
        <v>2783</v>
      </c>
      <c r="U747" s="1" t="str">
        <f>VLOOKUP(T747,VOCAB!$A$2:$A$15,1,0)</f>
        <v>Dhading</v>
      </c>
      <c r="V747" s="1" t="s">
        <v>1110</v>
      </c>
      <c r="W747" s="1" t="s">
        <v>160</v>
      </c>
      <c r="X747" s="1" t="s">
        <v>2787</v>
      </c>
      <c r="Y747" s="1" t="s">
        <v>2850</v>
      </c>
      <c r="Z747" s="1" t="s">
        <v>621</v>
      </c>
    </row>
    <row r="748" spans="1:26" x14ac:dyDescent="0.25">
      <c r="A748" s="1">
        <v>747</v>
      </c>
      <c r="B748" s="1">
        <v>1561</v>
      </c>
      <c r="C748" s="1">
        <v>1561</v>
      </c>
      <c r="D748" s="1" t="s">
        <v>1189</v>
      </c>
      <c r="E748" s="2">
        <v>30129726.103</v>
      </c>
      <c r="F748" s="1" t="s">
        <v>1190</v>
      </c>
      <c r="G748" s="1" t="s">
        <v>2851</v>
      </c>
      <c r="H748" s="1" t="s">
        <v>2852</v>
      </c>
      <c r="I748" s="1">
        <v>47019</v>
      </c>
      <c r="J748" s="1" t="s">
        <v>2853</v>
      </c>
      <c r="K748" s="1" t="s">
        <v>2854</v>
      </c>
      <c r="L748" s="2">
        <v>84.208169999999996</v>
      </c>
      <c r="M748" s="2">
        <v>27.712610000000002</v>
      </c>
      <c r="N748" s="1">
        <v>1258</v>
      </c>
      <c r="O748" s="2">
        <v>480015</v>
      </c>
      <c r="P748" s="1">
        <v>48</v>
      </c>
      <c r="Q748" s="1">
        <v>8</v>
      </c>
      <c r="R748" s="2">
        <v>73.510040000000004</v>
      </c>
      <c r="S748" s="2">
        <v>480015</v>
      </c>
      <c r="T748" s="1" t="s">
        <v>1190</v>
      </c>
      <c r="U748" s="1" t="e">
        <f>VLOOKUP(T748,VOCAB!$A$2:$A$15,1,0)</f>
        <v>#N/A</v>
      </c>
      <c r="V748" s="1" t="s">
        <v>1189</v>
      </c>
      <c r="W748" s="1" t="s">
        <v>1195</v>
      </c>
      <c r="X748" s="1" t="s">
        <v>1196</v>
      </c>
      <c r="Y748" s="1" t="s">
        <v>2661</v>
      </c>
      <c r="Z748" s="1" t="s">
        <v>2662</v>
      </c>
    </row>
    <row r="749" spans="1:26" hidden="1" x14ac:dyDescent="0.25">
      <c r="A749" s="1">
        <v>748</v>
      </c>
      <c r="B749" s="1">
        <v>223</v>
      </c>
      <c r="C749" s="1">
        <v>223</v>
      </c>
      <c r="D749" s="1" t="s">
        <v>1110</v>
      </c>
      <c r="E749" s="2">
        <v>9475895.9700000007</v>
      </c>
      <c r="F749" s="1" t="s">
        <v>2463</v>
      </c>
      <c r="G749" s="1" t="s">
        <v>2855</v>
      </c>
      <c r="H749" s="1" t="s">
        <v>2855</v>
      </c>
      <c r="I749" s="1">
        <v>26013</v>
      </c>
      <c r="J749" s="1" t="s">
        <v>2856</v>
      </c>
      <c r="K749" s="1" t="s">
        <v>2857</v>
      </c>
      <c r="L749" s="2">
        <v>85.500730000000004</v>
      </c>
      <c r="M749" s="2">
        <v>27.714310000000001</v>
      </c>
      <c r="N749" s="1">
        <v>592</v>
      </c>
      <c r="O749" s="2">
        <v>260001</v>
      </c>
      <c r="P749" s="1">
        <v>26</v>
      </c>
      <c r="Q749" s="1">
        <v>5</v>
      </c>
      <c r="R749" s="2">
        <v>34.782629999999997</v>
      </c>
      <c r="S749" s="2">
        <v>260001</v>
      </c>
      <c r="T749" s="1" t="s">
        <v>2463</v>
      </c>
      <c r="U749" s="1" t="str">
        <f>VLOOKUP(T749,VOCAB!$A$2:$A$15,1,0)</f>
        <v>Bhaktapur</v>
      </c>
      <c r="V749" s="1" t="s">
        <v>1110</v>
      </c>
      <c r="W749" s="1" t="s">
        <v>160</v>
      </c>
      <c r="X749" s="1" t="s">
        <v>2467</v>
      </c>
      <c r="Y749" s="1" t="s">
        <v>2617</v>
      </c>
      <c r="Z749" s="1" t="s">
        <v>2618</v>
      </c>
    </row>
    <row r="750" spans="1:26" hidden="1" x14ac:dyDescent="0.25">
      <c r="A750" s="1">
        <v>749</v>
      </c>
      <c r="B750" s="1">
        <v>280</v>
      </c>
      <c r="C750" s="1">
        <v>280</v>
      </c>
      <c r="D750" s="1" t="s">
        <v>1110</v>
      </c>
      <c r="E750" s="2">
        <v>3509055.4920000001</v>
      </c>
      <c r="F750" s="1" t="s">
        <v>2158</v>
      </c>
      <c r="G750" s="1" t="s">
        <v>2858</v>
      </c>
      <c r="H750" s="1" t="s">
        <v>2858</v>
      </c>
      <c r="I750" s="1">
        <v>27051</v>
      </c>
      <c r="J750" s="1" t="s">
        <v>2859</v>
      </c>
      <c r="K750" s="1" t="s">
        <v>2860</v>
      </c>
      <c r="L750" s="2">
        <v>85.272900000000007</v>
      </c>
      <c r="M750" s="2">
        <v>27.715170000000001</v>
      </c>
      <c r="N750" s="1">
        <v>600</v>
      </c>
      <c r="O750" s="2">
        <v>270007</v>
      </c>
      <c r="P750" s="1">
        <v>27</v>
      </c>
      <c r="Q750" s="1">
        <v>5</v>
      </c>
      <c r="R750" s="2">
        <v>29.847799999999999</v>
      </c>
      <c r="S750" s="2">
        <v>270007</v>
      </c>
      <c r="T750" s="1" t="s">
        <v>2158</v>
      </c>
      <c r="U750" s="1" t="str">
        <f>VLOOKUP(T750,VOCAB!$A$2:$A$15,1,0)</f>
        <v>Kathmandu</v>
      </c>
      <c r="V750" s="1" t="s">
        <v>1110</v>
      </c>
      <c r="W750" s="1" t="s">
        <v>160</v>
      </c>
      <c r="X750" s="1" t="s">
        <v>2162</v>
      </c>
      <c r="Y750" s="1" t="s">
        <v>2806</v>
      </c>
      <c r="Z750" s="1" t="s">
        <v>2807</v>
      </c>
    </row>
    <row r="751" spans="1:26" hidden="1" x14ac:dyDescent="0.25">
      <c r="A751" s="1">
        <v>750</v>
      </c>
      <c r="B751" s="1">
        <v>130</v>
      </c>
      <c r="C751" s="1">
        <v>130</v>
      </c>
      <c r="D751" s="1" t="s">
        <v>1110</v>
      </c>
      <c r="E751" s="2">
        <v>22125688.385000002</v>
      </c>
      <c r="F751" s="1" t="s">
        <v>1111</v>
      </c>
      <c r="G751" s="1" t="s">
        <v>2861</v>
      </c>
      <c r="H751" s="1" t="s">
        <v>2862</v>
      </c>
      <c r="I751" s="1">
        <v>24048</v>
      </c>
      <c r="J751" s="1" t="s">
        <v>2233</v>
      </c>
      <c r="K751" s="1" t="s">
        <v>2863</v>
      </c>
      <c r="L751" s="2">
        <v>85.612390000000005</v>
      </c>
      <c r="M751" s="2">
        <v>27.715959999999999</v>
      </c>
      <c r="N751" s="1">
        <v>533</v>
      </c>
      <c r="O751" s="2">
        <v>240052</v>
      </c>
      <c r="P751" s="1">
        <v>24</v>
      </c>
      <c r="Q751" s="1">
        <v>5</v>
      </c>
      <c r="R751" s="2">
        <v>22.125800000000002</v>
      </c>
      <c r="S751" s="2">
        <v>240052</v>
      </c>
      <c r="T751" s="1" t="s">
        <v>1111</v>
      </c>
      <c r="U751" s="1" t="str">
        <f>VLOOKUP(T751,VOCAB!$A$2:$A$15,1,0)</f>
        <v>Kavrepalanchok</v>
      </c>
      <c r="V751" s="1" t="s">
        <v>1110</v>
      </c>
      <c r="W751" s="1" t="s">
        <v>160</v>
      </c>
      <c r="X751" s="1" t="s">
        <v>1116</v>
      </c>
      <c r="Y751" s="1" t="s">
        <v>1608</v>
      </c>
      <c r="Z751" s="1" t="s">
        <v>2862</v>
      </c>
    </row>
    <row r="752" spans="1:26" x14ac:dyDescent="0.25">
      <c r="A752" s="1">
        <v>751</v>
      </c>
      <c r="B752" s="1">
        <v>1502</v>
      </c>
      <c r="C752" s="1">
        <v>1502</v>
      </c>
      <c r="D752" s="1" t="s">
        <v>1189</v>
      </c>
      <c r="E752" s="2">
        <v>70980567.958000004</v>
      </c>
      <c r="F752" s="1" t="s">
        <v>2864</v>
      </c>
      <c r="G752" s="1" t="s">
        <v>2865</v>
      </c>
      <c r="H752" s="1" t="s">
        <v>2865</v>
      </c>
      <c r="I752" s="1">
        <v>46025</v>
      </c>
      <c r="J752" s="1" t="s">
        <v>2866</v>
      </c>
      <c r="K752" s="1" t="s">
        <v>2867</v>
      </c>
      <c r="L752" s="2">
        <v>83.641859999999994</v>
      </c>
      <c r="M752" s="2">
        <v>27.71611</v>
      </c>
      <c r="N752" s="1">
        <v>1204</v>
      </c>
      <c r="O752" s="2">
        <v>470026</v>
      </c>
      <c r="P752" s="1">
        <v>47</v>
      </c>
      <c r="Q752" s="1">
        <v>8</v>
      </c>
      <c r="R752" s="2">
        <v>70.980699999999999</v>
      </c>
      <c r="S752" s="2">
        <v>470026</v>
      </c>
      <c r="T752" s="1" t="s">
        <v>2864</v>
      </c>
      <c r="U752" s="1" t="e">
        <f>VLOOKUP(T752,VOCAB!$A$2:$A$15,1,0)</f>
        <v>#N/A</v>
      </c>
      <c r="V752" s="1" t="s">
        <v>1189</v>
      </c>
      <c r="W752" s="1" t="s">
        <v>1195</v>
      </c>
      <c r="X752" s="1" t="s">
        <v>2868</v>
      </c>
      <c r="Y752" s="1" t="s">
        <v>2869</v>
      </c>
      <c r="Z752" s="1" t="s">
        <v>2865</v>
      </c>
    </row>
    <row r="753" spans="1:26" hidden="1" x14ac:dyDescent="0.25">
      <c r="A753" s="1">
        <v>752</v>
      </c>
      <c r="B753" s="1">
        <v>214</v>
      </c>
      <c r="C753" s="1">
        <v>214</v>
      </c>
      <c r="D753" s="1" t="s">
        <v>1110</v>
      </c>
      <c r="E753" s="2">
        <v>6783202.2819999997</v>
      </c>
      <c r="F753" s="1" t="s">
        <v>2463</v>
      </c>
      <c r="G753" s="1" t="s">
        <v>2870</v>
      </c>
      <c r="H753" s="1" t="s">
        <v>2870</v>
      </c>
      <c r="I753" s="1">
        <v>26004</v>
      </c>
      <c r="J753" s="1" t="s">
        <v>2871</v>
      </c>
      <c r="K753" s="1" t="s">
        <v>2872</v>
      </c>
      <c r="L753" s="2">
        <v>85.432050000000004</v>
      </c>
      <c r="M753" s="2">
        <v>27.716439999999999</v>
      </c>
      <c r="N753" s="1">
        <v>595</v>
      </c>
      <c r="O753" s="2">
        <v>260004</v>
      </c>
      <c r="P753" s="1">
        <v>26</v>
      </c>
      <c r="Q753" s="1">
        <v>5</v>
      </c>
      <c r="R753" s="2">
        <v>27.923459999999999</v>
      </c>
      <c r="S753" s="2">
        <v>260004</v>
      </c>
      <c r="T753" s="1" t="s">
        <v>2463</v>
      </c>
      <c r="U753" s="1" t="str">
        <f>VLOOKUP(T753,VOCAB!$A$2:$A$15,1,0)</f>
        <v>Bhaktapur</v>
      </c>
      <c r="V753" s="1" t="s">
        <v>1110</v>
      </c>
      <c r="W753" s="1" t="s">
        <v>160</v>
      </c>
      <c r="X753" s="1" t="s">
        <v>2467</v>
      </c>
      <c r="Y753" s="1" t="s">
        <v>2725</v>
      </c>
      <c r="Z753" s="1" t="s">
        <v>2726</v>
      </c>
    </row>
    <row r="754" spans="1:26" hidden="1" x14ac:dyDescent="0.25">
      <c r="A754" s="1">
        <v>753</v>
      </c>
      <c r="B754" s="1">
        <v>414</v>
      </c>
      <c r="C754" s="1">
        <v>414</v>
      </c>
      <c r="D754" s="1" t="s">
        <v>1110</v>
      </c>
      <c r="E754" s="2">
        <v>16277747.93</v>
      </c>
      <c r="F754" s="1" t="s">
        <v>2783</v>
      </c>
      <c r="G754" s="1" t="s">
        <v>2873</v>
      </c>
      <c r="H754" s="1" t="s">
        <v>2873</v>
      </c>
      <c r="I754" s="1">
        <v>30047</v>
      </c>
      <c r="J754" s="1" t="s">
        <v>2874</v>
      </c>
      <c r="K754" s="1" t="s">
        <v>2875</v>
      </c>
      <c r="L754" s="2">
        <v>85.069410000000005</v>
      </c>
      <c r="M754" s="2">
        <v>27.717130000000001</v>
      </c>
      <c r="N754" s="1">
        <v>730</v>
      </c>
      <c r="O754" s="2">
        <v>300047</v>
      </c>
      <c r="P754" s="1">
        <v>30</v>
      </c>
      <c r="Q754" s="1">
        <v>5</v>
      </c>
      <c r="R754" s="2">
        <v>16.27749</v>
      </c>
      <c r="S754" s="2">
        <v>300047</v>
      </c>
      <c r="T754" s="1" t="s">
        <v>2783</v>
      </c>
      <c r="U754" s="1" t="str">
        <f>VLOOKUP(T754,VOCAB!$A$2:$A$15,1,0)</f>
        <v>Dhading</v>
      </c>
      <c r="V754" s="1" t="s">
        <v>1110</v>
      </c>
      <c r="W754" s="1" t="s">
        <v>160</v>
      </c>
      <c r="X754" s="1" t="s">
        <v>2787</v>
      </c>
      <c r="Y754" s="1" t="s">
        <v>2876</v>
      </c>
      <c r="Z754" s="1" t="s">
        <v>2873</v>
      </c>
    </row>
    <row r="755" spans="1:26" hidden="1" x14ac:dyDescent="0.25">
      <c r="A755" s="1">
        <v>754</v>
      </c>
      <c r="B755" s="1">
        <v>574</v>
      </c>
      <c r="C755" s="1">
        <v>574</v>
      </c>
      <c r="D755" s="1" t="s">
        <v>155</v>
      </c>
      <c r="E755" s="2">
        <v>12396659.393999999</v>
      </c>
      <c r="F755" s="1" t="s">
        <v>1718</v>
      </c>
      <c r="G755" s="1" t="s">
        <v>2877</v>
      </c>
      <c r="H755" s="1" t="s">
        <v>2877</v>
      </c>
      <c r="I755" s="1">
        <v>22046</v>
      </c>
      <c r="J755" s="1" t="s">
        <v>2878</v>
      </c>
      <c r="K755" s="1" t="s">
        <v>2879</v>
      </c>
      <c r="L755" s="2">
        <v>86.065979999999996</v>
      </c>
      <c r="M755" s="2">
        <v>27.719449999999998</v>
      </c>
      <c r="N755" s="1">
        <v>414</v>
      </c>
      <c r="O755" s="2">
        <v>220048</v>
      </c>
      <c r="P755" s="1">
        <v>22</v>
      </c>
      <c r="Q755" s="1">
        <v>4</v>
      </c>
      <c r="R755" s="2">
        <v>12.39578</v>
      </c>
      <c r="S755" s="2">
        <v>220048</v>
      </c>
      <c r="T755" s="1" t="s">
        <v>1718</v>
      </c>
      <c r="U755" s="1" t="str">
        <f>VLOOKUP(T755,VOCAB!$A$2:$A$15,1,0)</f>
        <v>Dolakha</v>
      </c>
      <c r="V755" s="1" t="s">
        <v>155</v>
      </c>
      <c r="W755" s="1" t="s">
        <v>160</v>
      </c>
      <c r="X755" s="1" t="s">
        <v>1723</v>
      </c>
      <c r="Y755" s="1" t="s">
        <v>2291</v>
      </c>
      <c r="Z755" s="1" t="s">
        <v>2877</v>
      </c>
    </row>
    <row r="756" spans="1:26" hidden="1" x14ac:dyDescent="0.25">
      <c r="A756" s="1">
        <v>755</v>
      </c>
      <c r="B756" s="1">
        <v>274</v>
      </c>
      <c r="C756" s="1">
        <v>274</v>
      </c>
      <c r="D756" s="1" t="s">
        <v>1110</v>
      </c>
      <c r="E756" s="2">
        <v>5789303.9529999997</v>
      </c>
      <c r="F756" s="1" t="s">
        <v>2158</v>
      </c>
      <c r="G756" s="1" t="s">
        <v>2880</v>
      </c>
      <c r="H756" s="1" t="s">
        <v>2880</v>
      </c>
      <c r="I756" s="1">
        <v>27044</v>
      </c>
      <c r="J756" s="1" t="s">
        <v>2881</v>
      </c>
      <c r="K756" s="1" t="s">
        <v>2882</v>
      </c>
      <c r="L756" s="2">
        <v>85.250749999999996</v>
      </c>
      <c r="M756" s="2">
        <v>27.719570000000001</v>
      </c>
      <c r="N756" s="1">
        <v>600</v>
      </c>
      <c r="O756" s="2">
        <v>270007</v>
      </c>
      <c r="P756" s="1">
        <v>27</v>
      </c>
      <c r="Q756" s="1">
        <v>5</v>
      </c>
      <c r="R756" s="2">
        <v>29.847799999999999</v>
      </c>
      <c r="S756" s="2">
        <v>270007</v>
      </c>
      <c r="T756" s="1" t="s">
        <v>2158</v>
      </c>
      <c r="U756" s="1" t="str">
        <f>VLOOKUP(T756,VOCAB!$A$2:$A$15,1,0)</f>
        <v>Kathmandu</v>
      </c>
      <c r="V756" s="1" t="s">
        <v>1110</v>
      </c>
      <c r="W756" s="1" t="s">
        <v>160</v>
      </c>
      <c r="X756" s="1" t="s">
        <v>2162</v>
      </c>
      <c r="Y756" s="1" t="s">
        <v>2806</v>
      </c>
      <c r="Z756" s="1" t="s">
        <v>2807</v>
      </c>
    </row>
    <row r="757" spans="1:26" hidden="1" x14ac:dyDescent="0.25">
      <c r="A757" s="1">
        <v>756</v>
      </c>
      <c r="B757" s="1">
        <v>575</v>
      </c>
      <c r="C757" s="1">
        <v>575</v>
      </c>
      <c r="D757" s="1" t="s">
        <v>155</v>
      </c>
      <c r="E757" s="2">
        <v>47022206.321000002</v>
      </c>
      <c r="F757" s="1" t="s">
        <v>1718</v>
      </c>
      <c r="G757" s="1" t="s">
        <v>2883</v>
      </c>
      <c r="H757" s="1" t="s">
        <v>2883</v>
      </c>
      <c r="I757" s="1">
        <v>22048</v>
      </c>
      <c r="J757" s="1" t="s">
        <v>2884</v>
      </c>
      <c r="K757" s="1" t="s">
        <v>2885</v>
      </c>
      <c r="L757" s="2">
        <v>86.249089999999995</v>
      </c>
      <c r="M757" s="2">
        <v>27.722660000000001</v>
      </c>
      <c r="N757" s="1">
        <v>415</v>
      </c>
      <c r="O757" s="2">
        <v>220049</v>
      </c>
      <c r="P757" s="1">
        <v>22</v>
      </c>
      <c r="Q757" s="1">
        <v>4</v>
      </c>
      <c r="R757" s="2">
        <v>47.022329999999997</v>
      </c>
      <c r="S757" s="2">
        <v>220049</v>
      </c>
      <c r="T757" s="1" t="s">
        <v>1718</v>
      </c>
      <c r="U757" s="1" t="str">
        <f>VLOOKUP(T757,VOCAB!$A$2:$A$15,1,0)</f>
        <v>Dolakha</v>
      </c>
      <c r="V757" s="1" t="s">
        <v>155</v>
      </c>
      <c r="W757" s="1" t="s">
        <v>160</v>
      </c>
      <c r="X757" s="1" t="s">
        <v>1723</v>
      </c>
      <c r="Y757" s="1" t="s">
        <v>2886</v>
      </c>
      <c r="Z757" s="1" t="s">
        <v>2883</v>
      </c>
    </row>
    <row r="758" spans="1:26" hidden="1" x14ac:dyDescent="0.25">
      <c r="A758" s="1">
        <v>757</v>
      </c>
      <c r="B758" s="1">
        <v>78</v>
      </c>
      <c r="C758" s="1">
        <v>78</v>
      </c>
      <c r="D758" s="1" t="s">
        <v>1110</v>
      </c>
      <c r="E758" s="2">
        <v>7866815.0080000004</v>
      </c>
      <c r="F758" s="1" t="s">
        <v>2508</v>
      </c>
      <c r="G758" s="1" t="s">
        <v>2887</v>
      </c>
      <c r="H758" s="1" t="s">
        <v>2888</v>
      </c>
      <c r="I758" s="1">
        <v>23079</v>
      </c>
      <c r="J758" s="1" t="s">
        <v>2889</v>
      </c>
      <c r="K758" s="1" t="s">
        <v>2890</v>
      </c>
      <c r="L758" s="2">
        <v>85.794569999999993</v>
      </c>
      <c r="M758" s="2">
        <v>27.723469999999999</v>
      </c>
      <c r="N758" s="1">
        <v>487</v>
      </c>
      <c r="O758" s="2">
        <v>230079</v>
      </c>
      <c r="P758" s="1">
        <v>23</v>
      </c>
      <c r="Q758" s="1">
        <v>5</v>
      </c>
      <c r="R758" s="2">
        <v>7.8665799999999999</v>
      </c>
      <c r="S758" s="2">
        <v>230079</v>
      </c>
      <c r="T758" s="1" t="s">
        <v>2508</v>
      </c>
      <c r="U758" s="1" t="str">
        <f>VLOOKUP(T758,VOCAB!$A$2:$A$15,1,0)</f>
        <v>Sindhupalchok</v>
      </c>
      <c r="V758" s="1" t="s">
        <v>1110</v>
      </c>
      <c r="W758" s="1" t="s">
        <v>160</v>
      </c>
      <c r="X758" s="1" t="s">
        <v>2513</v>
      </c>
      <c r="Y758" s="1" t="s">
        <v>2891</v>
      </c>
      <c r="Z758" s="1" t="s">
        <v>2888</v>
      </c>
    </row>
    <row r="759" spans="1:26" x14ac:dyDescent="0.25">
      <c r="A759" s="1">
        <v>758</v>
      </c>
      <c r="B759" s="1">
        <v>1595</v>
      </c>
      <c r="C759" s="1">
        <v>1595</v>
      </c>
      <c r="D759" s="1" t="s">
        <v>1189</v>
      </c>
      <c r="E759" s="2">
        <v>39206051.755999997</v>
      </c>
      <c r="F759" s="1" t="s">
        <v>1190</v>
      </c>
      <c r="G759" s="1" t="s">
        <v>2892</v>
      </c>
      <c r="H759" s="1" t="s">
        <v>2892</v>
      </c>
      <c r="I759" s="1">
        <v>47053</v>
      </c>
      <c r="J759" s="1" t="s">
        <v>2893</v>
      </c>
      <c r="K759" s="1" t="s">
        <v>2894</v>
      </c>
      <c r="L759" s="2">
        <v>84.234729999999999</v>
      </c>
      <c r="M759" s="2">
        <v>27.723659999999999</v>
      </c>
      <c r="N759" s="1">
        <v>1290</v>
      </c>
      <c r="O759" s="2">
        <v>480053</v>
      </c>
      <c r="P759" s="1">
        <v>48</v>
      </c>
      <c r="Q759" s="1">
        <v>8</v>
      </c>
      <c r="R759" s="2">
        <v>39.205710000000003</v>
      </c>
      <c r="S759" s="2">
        <v>480053</v>
      </c>
      <c r="T759" s="1" t="s">
        <v>1190</v>
      </c>
      <c r="U759" s="1" t="e">
        <f>VLOOKUP(T759,VOCAB!$A$2:$A$15,1,0)</f>
        <v>#N/A</v>
      </c>
      <c r="V759" s="1" t="s">
        <v>1189</v>
      </c>
      <c r="W759" s="1" t="s">
        <v>1195</v>
      </c>
      <c r="X759" s="1" t="s">
        <v>1196</v>
      </c>
      <c r="Y759" s="1" t="s">
        <v>2895</v>
      </c>
      <c r="Z759" s="1" t="s">
        <v>2892</v>
      </c>
    </row>
    <row r="760" spans="1:26" hidden="1" x14ac:dyDescent="0.25">
      <c r="A760" s="1">
        <v>759</v>
      </c>
      <c r="B760" s="1">
        <v>53</v>
      </c>
      <c r="C760" s="1">
        <v>53</v>
      </c>
      <c r="D760" s="1" t="s">
        <v>1110</v>
      </c>
      <c r="E760" s="2">
        <v>5249824.0930000003</v>
      </c>
      <c r="F760" s="1" t="s">
        <v>2508</v>
      </c>
      <c r="G760" s="1" t="s">
        <v>2896</v>
      </c>
      <c r="H760" s="1" t="s">
        <v>2897</v>
      </c>
      <c r="I760" s="1">
        <v>23050</v>
      </c>
      <c r="J760" s="1" t="s">
        <v>2898</v>
      </c>
      <c r="K760" s="1" t="s">
        <v>2899</v>
      </c>
      <c r="L760" s="2">
        <v>85.879729999999995</v>
      </c>
      <c r="M760" s="2">
        <v>27.723739999999999</v>
      </c>
      <c r="N760" s="1">
        <v>467</v>
      </c>
      <c r="O760" s="2">
        <v>230054</v>
      </c>
      <c r="P760" s="1">
        <v>23</v>
      </c>
      <c r="Q760" s="1">
        <v>5</v>
      </c>
      <c r="R760" s="2">
        <v>5.2496299999999998</v>
      </c>
      <c r="S760" s="2">
        <v>230054</v>
      </c>
      <c r="T760" s="1" t="s">
        <v>2508</v>
      </c>
      <c r="U760" s="1" t="str">
        <f>VLOOKUP(T760,VOCAB!$A$2:$A$15,1,0)</f>
        <v>Sindhupalchok</v>
      </c>
      <c r="V760" s="1" t="s">
        <v>1110</v>
      </c>
      <c r="W760" s="1" t="s">
        <v>160</v>
      </c>
      <c r="X760" s="1" t="s">
        <v>2513</v>
      </c>
      <c r="Y760" s="1" t="s">
        <v>2900</v>
      </c>
      <c r="Z760" s="1" t="s">
        <v>2897</v>
      </c>
    </row>
    <row r="761" spans="1:26" x14ac:dyDescent="0.25">
      <c r="A761" s="1">
        <v>760</v>
      </c>
      <c r="B761" s="1">
        <v>657</v>
      </c>
      <c r="C761" s="1">
        <v>657</v>
      </c>
      <c r="D761" s="1" t="s">
        <v>723</v>
      </c>
      <c r="E761" s="2">
        <v>52630251.93</v>
      </c>
      <c r="F761" s="1" t="s">
        <v>1265</v>
      </c>
      <c r="G761" s="1" t="s">
        <v>2901</v>
      </c>
      <c r="H761" s="1" t="s">
        <v>2901</v>
      </c>
      <c r="I761" s="1">
        <v>35034</v>
      </c>
      <c r="J761" s="1" t="s">
        <v>2902</v>
      </c>
      <c r="K761" s="1" t="s">
        <v>2903</v>
      </c>
      <c r="L761" s="2">
        <v>84.586680000000001</v>
      </c>
      <c r="M761" s="2">
        <v>27.725169999999999</v>
      </c>
      <c r="N761" s="1">
        <v>781</v>
      </c>
      <c r="O761" s="2">
        <v>350017</v>
      </c>
      <c r="P761" s="1">
        <v>35</v>
      </c>
      <c r="Q761" s="1">
        <v>6</v>
      </c>
      <c r="R761" s="2">
        <v>102.11920000000001</v>
      </c>
      <c r="S761" s="2">
        <v>350017</v>
      </c>
      <c r="T761" s="1" t="s">
        <v>1265</v>
      </c>
      <c r="U761" s="1" t="e">
        <f>VLOOKUP(T761,VOCAB!$A$2:$A$15,1,0)</f>
        <v>#N/A</v>
      </c>
      <c r="V761" s="1" t="s">
        <v>723</v>
      </c>
      <c r="W761" s="1" t="s">
        <v>160</v>
      </c>
      <c r="X761" s="1" t="s">
        <v>1269</v>
      </c>
      <c r="Y761" s="1" t="s">
        <v>2748</v>
      </c>
      <c r="Z761" s="1" t="s">
        <v>2749</v>
      </c>
    </row>
    <row r="762" spans="1:26" hidden="1" x14ac:dyDescent="0.25">
      <c r="A762" s="1">
        <v>761</v>
      </c>
      <c r="B762" s="1">
        <v>82</v>
      </c>
      <c r="C762" s="1">
        <v>82</v>
      </c>
      <c r="D762" s="1" t="s">
        <v>1110</v>
      </c>
      <c r="E762" s="2">
        <v>20396411.43</v>
      </c>
      <c r="F762" s="1" t="s">
        <v>1111</v>
      </c>
      <c r="G762" s="1" t="s">
        <v>2904</v>
      </c>
      <c r="H762" s="1" t="s">
        <v>2905</v>
      </c>
      <c r="I762" s="1">
        <v>24057</v>
      </c>
      <c r="J762" s="1" t="s">
        <v>2906</v>
      </c>
      <c r="K762" s="1" t="s">
        <v>2907</v>
      </c>
      <c r="L762" s="2">
        <v>85.540970000000002</v>
      </c>
      <c r="M762" s="2">
        <v>27.725300000000001</v>
      </c>
      <c r="N762" s="1">
        <v>490</v>
      </c>
      <c r="O762" s="2">
        <v>240004</v>
      </c>
      <c r="P762" s="1">
        <v>24</v>
      </c>
      <c r="Q762" s="1">
        <v>5</v>
      </c>
      <c r="R762" s="2">
        <v>20.3964</v>
      </c>
      <c r="S762" s="2">
        <v>240004</v>
      </c>
      <c r="T762" s="1" t="s">
        <v>1111</v>
      </c>
      <c r="U762" s="1" t="str">
        <f>VLOOKUP(T762,VOCAB!$A$2:$A$15,1,0)</f>
        <v>Kavrepalanchok</v>
      </c>
      <c r="V762" s="1" t="s">
        <v>1110</v>
      </c>
      <c r="W762" s="1" t="s">
        <v>160</v>
      </c>
      <c r="X762" s="1" t="s">
        <v>1116</v>
      </c>
      <c r="Y762" s="1" t="s">
        <v>2209</v>
      </c>
      <c r="Z762" s="1" t="s">
        <v>2905</v>
      </c>
    </row>
    <row r="763" spans="1:26" hidden="1" x14ac:dyDescent="0.25">
      <c r="A763" s="1">
        <v>762</v>
      </c>
      <c r="B763" s="1">
        <v>68</v>
      </c>
      <c r="C763" s="1">
        <v>68</v>
      </c>
      <c r="D763" s="1" t="s">
        <v>1110</v>
      </c>
      <c r="E763" s="2">
        <v>18115842.458999999</v>
      </c>
      <c r="F763" s="1" t="s">
        <v>2508</v>
      </c>
      <c r="G763" s="1" t="s">
        <v>2908</v>
      </c>
      <c r="H763" s="1" t="s">
        <v>2908</v>
      </c>
      <c r="I763" s="1">
        <v>23069</v>
      </c>
      <c r="J763" s="1" t="s">
        <v>2909</v>
      </c>
      <c r="K763" s="1" t="s">
        <v>2910</v>
      </c>
      <c r="L763" s="2">
        <v>85.907399999999996</v>
      </c>
      <c r="M763" s="2">
        <v>27.7256</v>
      </c>
      <c r="N763" s="1">
        <v>477</v>
      </c>
      <c r="O763" s="2">
        <v>230069</v>
      </c>
      <c r="P763" s="1">
        <v>23</v>
      </c>
      <c r="Q763" s="1">
        <v>5</v>
      </c>
      <c r="R763" s="2">
        <v>18.11572</v>
      </c>
      <c r="S763" s="2">
        <v>230069</v>
      </c>
      <c r="T763" s="1" t="s">
        <v>2508</v>
      </c>
      <c r="U763" s="1" t="str">
        <f>VLOOKUP(T763,VOCAB!$A$2:$A$15,1,0)</f>
        <v>Sindhupalchok</v>
      </c>
      <c r="V763" s="1" t="s">
        <v>1110</v>
      </c>
      <c r="W763" s="1" t="s">
        <v>160</v>
      </c>
      <c r="X763" s="1" t="s">
        <v>2513</v>
      </c>
      <c r="Y763" s="1" t="s">
        <v>2911</v>
      </c>
      <c r="Z763" s="1" t="s">
        <v>2908</v>
      </c>
    </row>
    <row r="764" spans="1:26" hidden="1" x14ac:dyDescent="0.25">
      <c r="A764" s="1">
        <v>763</v>
      </c>
      <c r="B764" s="1">
        <v>256</v>
      </c>
      <c r="C764" s="1">
        <v>256</v>
      </c>
      <c r="D764" s="1" t="s">
        <v>1110</v>
      </c>
      <c r="E764" s="2">
        <v>4819002.3190000001</v>
      </c>
      <c r="F764" s="1" t="s">
        <v>2158</v>
      </c>
      <c r="G764" s="1" t="s">
        <v>2912</v>
      </c>
      <c r="H764" s="1" t="s">
        <v>2912</v>
      </c>
      <c r="I764" s="1">
        <v>27025</v>
      </c>
      <c r="J764" s="1" t="s">
        <v>2913</v>
      </c>
      <c r="K764" s="1" t="s">
        <v>2914</v>
      </c>
      <c r="L764" s="2">
        <v>85.378110000000007</v>
      </c>
      <c r="M764" s="2">
        <v>27.725709999999999</v>
      </c>
      <c r="N764" s="1">
        <v>603</v>
      </c>
      <c r="O764" s="2">
        <v>270020</v>
      </c>
      <c r="P764" s="1">
        <v>27</v>
      </c>
      <c r="Q764" s="1">
        <v>5</v>
      </c>
      <c r="R764" s="2">
        <v>58.537170000000003</v>
      </c>
      <c r="S764" s="2">
        <v>270020</v>
      </c>
      <c r="T764" s="1" t="s">
        <v>2158</v>
      </c>
      <c r="U764" s="1" t="str">
        <f>VLOOKUP(T764,VOCAB!$A$2:$A$15,1,0)</f>
        <v>Kathmandu</v>
      </c>
      <c r="V764" s="1" t="s">
        <v>1110</v>
      </c>
      <c r="W764" s="1" t="s">
        <v>160</v>
      </c>
      <c r="X764" s="1" t="s">
        <v>2162</v>
      </c>
      <c r="Y764" s="1" t="s">
        <v>2915</v>
      </c>
      <c r="Z764" s="1" t="s">
        <v>2916</v>
      </c>
    </row>
    <row r="765" spans="1:26" hidden="1" x14ac:dyDescent="0.25">
      <c r="A765" s="1">
        <v>764</v>
      </c>
      <c r="B765" s="1">
        <v>76</v>
      </c>
      <c r="C765" s="1">
        <v>76</v>
      </c>
      <c r="D765" s="1" t="s">
        <v>1110</v>
      </c>
      <c r="E765" s="2">
        <v>22330956.081999999</v>
      </c>
      <c r="F765" s="1" t="s">
        <v>2508</v>
      </c>
      <c r="G765" s="1" t="s">
        <v>2917</v>
      </c>
      <c r="H765" s="1" t="s">
        <v>2918</v>
      </c>
      <c r="I765" s="1">
        <v>23077</v>
      </c>
      <c r="J765" s="1" t="s">
        <v>2919</v>
      </c>
      <c r="K765" s="1" t="s">
        <v>2920</v>
      </c>
      <c r="L765" s="2">
        <v>85.698149999999998</v>
      </c>
      <c r="M765" s="2">
        <v>27.72598</v>
      </c>
      <c r="N765" s="1">
        <v>485</v>
      </c>
      <c r="O765" s="2">
        <v>230077</v>
      </c>
      <c r="P765" s="1">
        <v>23</v>
      </c>
      <c r="Q765" s="1">
        <v>5</v>
      </c>
      <c r="R765" s="2">
        <v>22.33079</v>
      </c>
      <c r="S765" s="2">
        <v>230077</v>
      </c>
      <c r="T765" s="1" t="s">
        <v>2508</v>
      </c>
      <c r="U765" s="1" t="str">
        <f>VLOOKUP(T765,VOCAB!$A$2:$A$15,1,0)</f>
        <v>Sindhupalchok</v>
      </c>
      <c r="V765" s="1" t="s">
        <v>1110</v>
      </c>
      <c r="W765" s="1" t="s">
        <v>160</v>
      </c>
      <c r="X765" s="1" t="s">
        <v>2513</v>
      </c>
      <c r="Y765" s="1" t="s">
        <v>2921</v>
      </c>
      <c r="Z765" s="1" t="s">
        <v>2918</v>
      </c>
    </row>
    <row r="766" spans="1:26" hidden="1" x14ac:dyDescent="0.25">
      <c r="A766" s="1">
        <v>765</v>
      </c>
      <c r="B766" s="1">
        <v>392</v>
      </c>
      <c r="C766" s="1">
        <v>392</v>
      </c>
      <c r="D766" s="1" t="s">
        <v>1110</v>
      </c>
      <c r="E766" s="2">
        <v>43467242.338</v>
      </c>
      <c r="F766" s="1" t="s">
        <v>2783</v>
      </c>
      <c r="G766" s="1" t="s">
        <v>2922</v>
      </c>
      <c r="H766" s="1" t="s">
        <v>2922</v>
      </c>
      <c r="I766" s="1">
        <v>30025</v>
      </c>
      <c r="J766" s="1" t="s">
        <v>2923</v>
      </c>
      <c r="K766" s="1" t="s">
        <v>2924</v>
      </c>
      <c r="L766" s="2">
        <v>84.945490000000007</v>
      </c>
      <c r="M766" s="2">
        <v>27.727260000000001</v>
      </c>
      <c r="N766" s="1">
        <v>711</v>
      </c>
      <c r="O766" s="2">
        <v>300025</v>
      </c>
      <c r="P766" s="1">
        <v>30</v>
      </c>
      <c r="Q766" s="1">
        <v>5</v>
      </c>
      <c r="R766" s="2">
        <v>43.570439999999998</v>
      </c>
      <c r="S766" s="2">
        <v>300025</v>
      </c>
      <c r="T766" s="1" t="s">
        <v>2783</v>
      </c>
      <c r="U766" s="1" t="str">
        <f>VLOOKUP(T766,VOCAB!$A$2:$A$15,1,0)</f>
        <v>Dhading</v>
      </c>
      <c r="V766" s="1" t="s">
        <v>1110</v>
      </c>
      <c r="W766" s="1" t="s">
        <v>160</v>
      </c>
      <c r="X766" s="1" t="s">
        <v>2787</v>
      </c>
      <c r="Y766" s="1" t="s">
        <v>2925</v>
      </c>
      <c r="Z766" s="1" t="s">
        <v>2922</v>
      </c>
    </row>
    <row r="767" spans="1:26" hidden="1" x14ac:dyDescent="0.25">
      <c r="A767" s="1">
        <v>766</v>
      </c>
      <c r="B767" s="1">
        <v>77</v>
      </c>
      <c r="C767" s="1">
        <v>77</v>
      </c>
      <c r="D767" s="1" t="s">
        <v>1110</v>
      </c>
      <c r="E767" s="2">
        <v>13441627.207</v>
      </c>
      <c r="F767" s="1" t="s">
        <v>2508</v>
      </c>
      <c r="G767" s="1" t="s">
        <v>2926</v>
      </c>
      <c r="H767" s="1" t="s">
        <v>2927</v>
      </c>
      <c r="I767" s="1">
        <v>23078</v>
      </c>
      <c r="J767" s="1" t="s">
        <v>2928</v>
      </c>
      <c r="K767" s="1" t="s">
        <v>2929</v>
      </c>
      <c r="L767" s="2">
        <v>85.832560000000001</v>
      </c>
      <c r="M767" s="2">
        <v>27.727460000000001</v>
      </c>
      <c r="N767" s="1">
        <v>486</v>
      </c>
      <c r="O767" s="2">
        <v>230078</v>
      </c>
      <c r="P767" s="1">
        <v>23</v>
      </c>
      <c r="Q767" s="1">
        <v>5</v>
      </c>
      <c r="R767" s="2">
        <v>13.441739999999999</v>
      </c>
      <c r="S767" s="2">
        <v>230078</v>
      </c>
      <c r="T767" s="1" t="s">
        <v>2508</v>
      </c>
      <c r="U767" s="1" t="str">
        <f>VLOOKUP(T767,VOCAB!$A$2:$A$15,1,0)</f>
        <v>Sindhupalchok</v>
      </c>
      <c r="V767" s="1" t="s">
        <v>1110</v>
      </c>
      <c r="W767" s="1" t="s">
        <v>160</v>
      </c>
      <c r="X767" s="1" t="s">
        <v>2513</v>
      </c>
      <c r="Y767" s="1" t="s">
        <v>2930</v>
      </c>
      <c r="Z767" s="1" t="s">
        <v>2927</v>
      </c>
    </row>
    <row r="768" spans="1:26" hidden="1" x14ac:dyDescent="0.25">
      <c r="A768" s="1">
        <v>767</v>
      </c>
      <c r="B768" s="1">
        <v>242</v>
      </c>
      <c r="C768" s="1">
        <v>242</v>
      </c>
      <c r="D768" s="1" t="s">
        <v>1110</v>
      </c>
      <c r="E768" s="2">
        <v>4994345.9309999999</v>
      </c>
      <c r="F768" s="1" t="s">
        <v>2158</v>
      </c>
      <c r="G768" s="1" t="s">
        <v>2931</v>
      </c>
      <c r="H768" s="1" t="s">
        <v>2932</v>
      </c>
      <c r="I768" s="1">
        <v>27055</v>
      </c>
      <c r="J768" s="1" t="s">
        <v>2933</v>
      </c>
      <c r="K768" s="1" t="s">
        <v>2934</v>
      </c>
      <c r="L768" s="2">
        <v>85.412149999999997</v>
      </c>
      <c r="M768" s="2">
        <v>27.728069999999999</v>
      </c>
      <c r="N768" s="1">
        <v>598</v>
      </c>
      <c r="O768" s="2">
        <v>270001</v>
      </c>
      <c r="P768" s="1">
        <v>27</v>
      </c>
      <c r="Q768" s="1">
        <v>5</v>
      </c>
      <c r="R768" s="2">
        <v>27.509650000000001</v>
      </c>
      <c r="S768" s="2">
        <v>270001</v>
      </c>
      <c r="T768" s="1" t="s">
        <v>2158</v>
      </c>
      <c r="U768" s="1" t="str">
        <f>VLOOKUP(T768,VOCAB!$A$2:$A$15,1,0)</f>
        <v>Kathmandu</v>
      </c>
      <c r="V768" s="1" t="s">
        <v>1110</v>
      </c>
      <c r="W768" s="1" t="s">
        <v>160</v>
      </c>
      <c r="X768" s="1" t="s">
        <v>2162</v>
      </c>
      <c r="Y768" s="1" t="s">
        <v>2797</v>
      </c>
      <c r="Z768" s="1" t="s">
        <v>2798</v>
      </c>
    </row>
    <row r="769" spans="1:26" x14ac:dyDescent="0.25">
      <c r="A769" s="1">
        <v>768</v>
      </c>
      <c r="B769" s="1">
        <v>1557</v>
      </c>
      <c r="C769" s="1">
        <v>1557</v>
      </c>
      <c r="D769" s="1" t="s">
        <v>1189</v>
      </c>
      <c r="E769" s="2">
        <v>28218707.829</v>
      </c>
      <c r="F769" s="1" t="s">
        <v>1190</v>
      </c>
      <c r="G769" s="1" t="s">
        <v>2935</v>
      </c>
      <c r="H769" s="1" t="s">
        <v>2936</v>
      </c>
      <c r="I769" s="1">
        <v>47015</v>
      </c>
      <c r="J769" s="1" t="s">
        <v>2937</v>
      </c>
      <c r="K769" s="1" t="s">
        <v>2938</v>
      </c>
      <c r="L769" s="2">
        <v>84.17259</v>
      </c>
      <c r="M769" s="2">
        <v>27.72851</v>
      </c>
      <c r="N769" s="1">
        <v>1258</v>
      </c>
      <c r="O769" s="2">
        <v>480015</v>
      </c>
      <c r="P769" s="1">
        <v>48</v>
      </c>
      <c r="Q769" s="1">
        <v>8</v>
      </c>
      <c r="R769" s="2">
        <v>73.510040000000004</v>
      </c>
      <c r="S769" s="2">
        <v>480015</v>
      </c>
      <c r="T769" s="1" t="s">
        <v>1190</v>
      </c>
      <c r="U769" s="1" t="e">
        <f>VLOOKUP(T769,VOCAB!$A$2:$A$15,1,0)</f>
        <v>#N/A</v>
      </c>
      <c r="V769" s="1" t="s">
        <v>1189</v>
      </c>
      <c r="W769" s="1" t="s">
        <v>1195</v>
      </c>
      <c r="X769" s="1" t="s">
        <v>1196</v>
      </c>
      <c r="Y769" s="1" t="s">
        <v>2661</v>
      </c>
      <c r="Z769" s="1" t="s">
        <v>2662</v>
      </c>
    </row>
    <row r="770" spans="1:26" hidden="1" x14ac:dyDescent="0.25">
      <c r="A770" s="1">
        <v>769</v>
      </c>
      <c r="B770" s="1">
        <v>34</v>
      </c>
      <c r="C770" s="1">
        <v>34</v>
      </c>
      <c r="D770" s="1" t="s">
        <v>1110</v>
      </c>
      <c r="E770" s="2">
        <v>13862678.104</v>
      </c>
      <c r="F770" s="1" t="s">
        <v>2508</v>
      </c>
      <c r="G770" s="1" t="s">
        <v>2939</v>
      </c>
      <c r="H770" s="1" t="s">
        <v>2939</v>
      </c>
      <c r="I770" s="1">
        <v>23032</v>
      </c>
      <c r="J770" s="1" t="s">
        <v>2940</v>
      </c>
      <c r="K770" s="1" t="s">
        <v>2941</v>
      </c>
      <c r="L770" s="2">
        <v>85.762069999999994</v>
      </c>
      <c r="M770" s="2">
        <v>27.72869</v>
      </c>
      <c r="N770" s="1">
        <v>449</v>
      </c>
      <c r="O770" s="2">
        <v>230035</v>
      </c>
      <c r="P770" s="1">
        <v>23</v>
      </c>
      <c r="Q770" s="1">
        <v>5</v>
      </c>
      <c r="R770" s="2">
        <v>13.86266</v>
      </c>
      <c r="S770" s="2">
        <v>230035</v>
      </c>
      <c r="T770" s="1" t="s">
        <v>2508</v>
      </c>
      <c r="U770" s="1" t="str">
        <f>VLOOKUP(T770,VOCAB!$A$2:$A$15,1,0)</f>
        <v>Sindhupalchok</v>
      </c>
      <c r="V770" s="1" t="s">
        <v>1110</v>
      </c>
      <c r="W770" s="1" t="s">
        <v>160</v>
      </c>
      <c r="X770" s="1" t="s">
        <v>2513</v>
      </c>
      <c r="Y770" s="1" t="s">
        <v>2942</v>
      </c>
      <c r="Z770" s="1" t="s">
        <v>2939</v>
      </c>
    </row>
    <row r="771" spans="1:26" x14ac:dyDescent="0.25">
      <c r="A771" s="1">
        <v>770</v>
      </c>
      <c r="B771" s="1">
        <v>1559</v>
      </c>
      <c r="C771" s="1">
        <v>1559</v>
      </c>
      <c r="D771" s="1" t="s">
        <v>1189</v>
      </c>
      <c r="E771" s="2">
        <v>69836683.883000001</v>
      </c>
      <c r="F771" s="1" t="s">
        <v>1190</v>
      </c>
      <c r="G771" s="1" t="s">
        <v>2943</v>
      </c>
      <c r="H771" s="1" t="s">
        <v>2944</v>
      </c>
      <c r="I771" s="1">
        <v>47017</v>
      </c>
      <c r="J771" s="1" t="s">
        <v>2945</v>
      </c>
      <c r="K771" s="1" t="s">
        <v>2946</v>
      </c>
      <c r="L771" s="2">
        <v>84.098910000000004</v>
      </c>
      <c r="M771" s="2">
        <v>27.729099999999999</v>
      </c>
      <c r="N771" s="1">
        <v>1260</v>
      </c>
      <c r="O771" s="2">
        <v>480017</v>
      </c>
      <c r="P771" s="1">
        <v>48</v>
      </c>
      <c r="Q771" s="1">
        <v>8</v>
      </c>
      <c r="R771" s="2">
        <v>69.836500000000001</v>
      </c>
      <c r="S771" s="2">
        <v>480017</v>
      </c>
      <c r="T771" s="1" t="s">
        <v>1190</v>
      </c>
      <c r="U771" s="1" t="e">
        <f>VLOOKUP(T771,VOCAB!$A$2:$A$15,1,0)</f>
        <v>#N/A</v>
      </c>
      <c r="V771" s="1" t="s">
        <v>1189</v>
      </c>
      <c r="W771" s="1" t="s">
        <v>1195</v>
      </c>
      <c r="X771" s="1" t="s">
        <v>1196</v>
      </c>
      <c r="Y771" s="1" t="s">
        <v>2947</v>
      </c>
      <c r="Z771" s="1" t="s">
        <v>2944</v>
      </c>
    </row>
    <row r="772" spans="1:26" x14ac:dyDescent="0.25">
      <c r="A772" s="1">
        <v>771</v>
      </c>
      <c r="B772" s="1">
        <v>1563</v>
      </c>
      <c r="C772" s="1">
        <v>1563</v>
      </c>
      <c r="D772" s="1" t="s">
        <v>1189</v>
      </c>
      <c r="E772" s="2">
        <v>63827023.901000001</v>
      </c>
      <c r="F772" s="1" t="s">
        <v>1190</v>
      </c>
      <c r="G772" s="1" t="s">
        <v>2948</v>
      </c>
      <c r="H772" s="1" t="s">
        <v>2949</v>
      </c>
      <c r="I772" s="1">
        <v>47021</v>
      </c>
      <c r="J772" s="1" t="s">
        <v>2950</v>
      </c>
      <c r="K772" s="1" t="s">
        <v>2951</v>
      </c>
      <c r="L772" s="2">
        <v>84.385260000000002</v>
      </c>
      <c r="M772" s="2">
        <v>27.729179999999999</v>
      </c>
      <c r="N772" s="1">
        <v>1263</v>
      </c>
      <c r="O772" s="2">
        <v>480021</v>
      </c>
      <c r="P772" s="1">
        <v>48</v>
      </c>
      <c r="Q772" s="1">
        <v>8</v>
      </c>
      <c r="R772" s="2">
        <v>149.51599999999999</v>
      </c>
      <c r="S772" s="2">
        <v>480021</v>
      </c>
      <c r="T772" s="1" t="s">
        <v>1190</v>
      </c>
      <c r="U772" s="1" t="e">
        <f>VLOOKUP(T772,VOCAB!$A$2:$A$15,1,0)</f>
        <v>#N/A</v>
      </c>
      <c r="V772" s="1" t="s">
        <v>1189</v>
      </c>
      <c r="W772" s="1" t="s">
        <v>1195</v>
      </c>
      <c r="X772" s="1" t="s">
        <v>1196</v>
      </c>
      <c r="Y772" s="1" t="s">
        <v>2778</v>
      </c>
      <c r="Z772" s="1" t="s">
        <v>2779</v>
      </c>
    </row>
    <row r="773" spans="1:26" hidden="1" x14ac:dyDescent="0.25">
      <c r="A773" s="1">
        <v>772</v>
      </c>
      <c r="B773" s="1">
        <v>273</v>
      </c>
      <c r="C773" s="1">
        <v>273</v>
      </c>
      <c r="D773" s="1" t="s">
        <v>1110</v>
      </c>
      <c r="E773" s="2">
        <v>1383415.0009999999</v>
      </c>
      <c r="F773" s="1" t="s">
        <v>2158</v>
      </c>
      <c r="G773" s="1" t="s">
        <v>2952</v>
      </c>
      <c r="H773" s="1" t="s">
        <v>2953</v>
      </c>
      <c r="I773" s="1">
        <v>27043</v>
      </c>
      <c r="J773" s="1" t="s">
        <v>2954</v>
      </c>
      <c r="K773" s="1" t="s">
        <v>2955</v>
      </c>
      <c r="L773" s="2">
        <v>85.455309999999997</v>
      </c>
      <c r="M773" s="2">
        <v>27.729230000000001</v>
      </c>
      <c r="N773" s="1">
        <v>1347</v>
      </c>
      <c r="O773" s="2">
        <v>270059</v>
      </c>
      <c r="P773" s="1">
        <v>27</v>
      </c>
      <c r="Q773" s="1">
        <v>5</v>
      </c>
      <c r="R773" s="2">
        <v>60.214730000000003</v>
      </c>
      <c r="S773" s="2">
        <v>270059</v>
      </c>
      <c r="T773" s="1" t="s">
        <v>2158</v>
      </c>
      <c r="U773" s="1" t="str">
        <f>VLOOKUP(T773,VOCAB!$A$2:$A$15,1,0)</f>
        <v>Kathmandu</v>
      </c>
      <c r="V773" s="1" t="s">
        <v>1110</v>
      </c>
      <c r="W773" s="1" t="s">
        <v>160</v>
      </c>
      <c r="X773" s="1" t="s">
        <v>2162</v>
      </c>
      <c r="Y773" s="1" t="s">
        <v>2956</v>
      </c>
      <c r="Z773" s="1" t="s">
        <v>2618</v>
      </c>
    </row>
    <row r="774" spans="1:26" hidden="1" x14ac:dyDescent="0.25">
      <c r="A774" s="1">
        <v>773</v>
      </c>
      <c r="B774" s="1">
        <v>415</v>
      </c>
      <c r="C774" s="1">
        <v>415</v>
      </c>
      <c r="D774" s="1" t="s">
        <v>1110</v>
      </c>
      <c r="E774" s="2">
        <v>16758720.68</v>
      </c>
      <c r="F774" s="1" t="s">
        <v>2783</v>
      </c>
      <c r="G774" s="1" t="s">
        <v>2957</v>
      </c>
      <c r="H774" s="1" t="s">
        <v>2957</v>
      </c>
      <c r="I774" s="1">
        <v>30048</v>
      </c>
      <c r="J774" s="1" t="s">
        <v>2958</v>
      </c>
      <c r="K774" s="1" t="s">
        <v>2959</v>
      </c>
      <c r="L774" s="2">
        <v>85.100890000000007</v>
      </c>
      <c r="M774" s="2">
        <v>27.729780000000002</v>
      </c>
      <c r="N774" s="1">
        <v>731</v>
      </c>
      <c r="O774" s="2">
        <v>300048</v>
      </c>
      <c r="P774" s="1">
        <v>30</v>
      </c>
      <c r="Q774" s="1">
        <v>5</v>
      </c>
      <c r="R774" s="2">
        <v>16.758209999999998</v>
      </c>
      <c r="S774" s="2">
        <v>300048</v>
      </c>
      <c r="T774" s="1" t="s">
        <v>2783</v>
      </c>
      <c r="U774" s="1" t="str">
        <f>VLOOKUP(T774,VOCAB!$A$2:$A$15,1,0)</f>
        <v>Dhading</v>
      </c>
      <c r="V774" s="1" t="s">
        <v>1110</v>
      </c>
      <c r="W774" s="1" t="s">
        <v>160</v>
      </c>
      <c r="X774" s="1" t="s">
        <v>2787</v>
      </c>
      <c r="Y774" s="1" t="s">
        <v>2960</v>
      </c>
      <c r="Z774" s="1" t="s">
        <v>2957</v>
      </c>
    </row>
    <row r="775" spans="1:26" hidden="1" x14ac:dyDescent="0.25">
      <c r="A775" s="1">
        <v>774</v>
      </c>
      <c r="B775" s="1">
        <v>282</v>
      </c>
      <c r="C775" s="1">
        <v>282</v>
      </c>
      <c r="D775" s="1" t="s">
        <v>1110</v>
      </c>
      <c r="E775" s="2">
        <v>12215108.334000001</v>
      </c>
      <c r="F775" s="1" t="s">
        <v>2158</v>
      </c>
      <c r="G775" s="1" t="s">
        <v>2961</v>
      </c>
      <c r="H775" s="1" t="s">
        <v>2962</v>
      </c>
      <c r="I775" s="1">
        <v>27046</v>
      </c>
      <c r="J775" s="1" t="s">
        <v>2963</v>
      </c>
      <c r="K775" s="1" t="s">
        <v>2964</v>
      </c>
      <c r="L775" s="2">
        <v>85.488839999999996</v>
      </c>
      <c r="M775" s="2">
        <v>27.730810000000002</v>
      </c>
      <c r="N775" s="1">
        <v>1347</v>
      </c>
      <c r="O775" s="2">
        <v>270059</v>
      </c>
      <c r="P775" s="1">
        <v>27</v>
      </c>
      <c r="Q775" s="1">
        <v>5</v>
      </c>
      <c r="R775" s="2">
        <v>60.214730000000003</v>
      </c>
      <c r="S775" s="2">
        <v>270059</v>
      </c>
      <c r="T775" s="1" t="s">
        <v>2158</v>
      </c>
      <c r="U775" s="1" t="str">
        <f>VLOOKUP(T775,VOCAB!$A$2:$A$15,1,0)</f>
        <v>Kathmandu</v>
      </c>
      <c r="V775" s="1" t="s">
        <v>1110</v>
      </c>
      <c r="W775" s="1" t="s">
        <v>160</v>
      </c>
      <c r="X775" s="1" t="s">
        <v>2162</v>
      </c>
      <c r="Y775" s="1" t="s">
        <v>2956</v>
      </c>
      <c r="Z775" s="1" t="s">
        <v>2618</v>
      </c>
    </row>
    <row r="776" spans="1:26" hidden="1" x14ac:dyDescent="0.25">
      <c r="A776" s="1">
        <v>775</v>
      </c>
      <c r="B776" s="1">
        <v>560</v>
      </c>
      <c r="C776" s="1">
        <v>560</v>
      </c>
      <c r="D776" s="1" t="s">
        <v>155</v>
      </c>
      <c r="E776" s="2">
        <v>13756134.723999999</v>
      </c>
      <c r="F776" s="1" t="s">
        <v>1718</v>
      </c>
      <c r="G776" s="1" t="s">
        <v>791</v>
      </c>
      <c r="H776" s="1" t="s">
        <v>792</v>
      </c>
      <c r="I776" s="1">
        <v>22032</v>
      </c>
      <c r="J776" s="1" t="s">
        <v>2965</v>
      </c>
      <c r="K776" s="1" t="s">
        <v>2966</v>
      </c>
      <c r="L776" s="2">
        <v>86.140730000000005</v>
      </c>
      <c r="M776" s="2">
        <v>27.73282</v>
      </c>
      <c r="N776" s="1">
        <v>401</v>
      </c>
      <c r="O776" s="2">
        <v>220034</v>
      </c>
      <c r="P776" s="1">
        <v>22</v>
      </c>
      <c r="Q776" s="1">
        <v>4</v>
      </c>
      <c r="R776" s="2">
        <v>13.756159999999999</v>
      </c>
      <c r="S776" s="2">
        <v>220034</v>
      </c>
      <c r="T776" s="1" t="s">
        <v>1718</v>
      </c>
      <c r="U776" s="1" t="str">
        <f>VLOOKUP(T776,VOCAB!$A$2:$A$15,1,0)</f>
        <v>Dolakha</v>
      </c>
      <c r="V776" s="1" t="s">
        <v>155</v>
      </c>
      <c r="W776" s="1" t="s">
        <v>160</v>
      </c>
      <c r="X776" s="1" t="s">
        <v>1723</v>
      </c>
      <c r="Y776" s="1" t="s">
        <v>2967</v>
      </c>
      <c r="Z776" s="1" t="s">
        <v>792</v>
      </c>
    </row>
    <row r="777" spans="1:26" hidden="1" x14ac:dyDescent="0.25">
      <c r="A777" s="1">
        <v>776</v>
      </c>
      <c r="B777" s="1">
        <v>235</v>
      </c>
      <c r="C777" s="1">
        <v>235</v>
      </c>
      <c r="D777" s="1" t="s">
        <v>1110</v>
      </c>
      <c r="E777" s="2">
        <v>6000716.7889999999</v>
      </c>
      <c r="F777" s="1" t="s">
        <v>2158</v>
      </c>
      <c r="G777" s="1" t="s">
        <v>2968</v>
      </c>
      <c r="H777" s="1" t="s">
        <v>2968</v>
      </c>
      <c r="I777" s="1">
        <v>27006</v>
      </c>
      <c r="J777" s="1" t="s">
        <v>2969</v>
      </c>
      <c r="K777" s="1" t="s">
        <v>2970</v>
      </c>
      <c r="L777" s="2">
        <v>85.235119999999995</v>
      </c>
      <c r="M777" s="2">
        <v>27.733450000000001</v>
      </c>
      <c r="N777" s="1">
        <v>600</v>
      </c>
      <c r="O777" s="2">
        <v>270007</v>
      </c>
      <c r="P777" s="1">
        <v>27</v>
      </c>
      <c r="Q777" s="1">
        <v>5</v>
      </c>
      <c r="R777" s="2">
        <v>29.847799999999999</v>
      </c>
      <c r="S777" s="2">
        <v>270007</v>
      </c>
      <c r="T777" s="1" t="s">
        <v>2158</v>
      </c>
      <c r="U777" s="1" t="str">
        <f>VLOOKUP(T777,VOCAB!$A$2:$A$15,1,0)</f>
        <v>Kathmandu</v>
      </c>
      <c r="V777" s="1" t="s">
        <v>1110</v>
      </c>
      <c r="W777" s="1" t="s">
        <v>160</v>
      </c>
      <c r="X777" s="1" t="s">
        <v>2162</v>
      </c>
      <c r="Y777" s="1" t="s">
        <v>2806</v>
      </c>
      <c r="Z777" s="1" t="s">
        <v>2807</v>
      </c>
    </row>
    <row r="778" spans="1:26" hidden="1" x14ac:dyDescent="0.25">
      <c r="A778" s="1">
        <v>777</v>
      </c>
      <c r="B778" s="1">
        <v>253</v>
      </c>
      <c r="C778" s="1">
        <v>253</v>
      </c>
      <c r="D778" s="1" t="s">
        <v>1110</v>
      </c>
      <c r="E778" s="2">
        <v>2766057.148</v>
      </c>
      <c r="F778" s="1" t="s">
        <v>2158</v>
      </c>
      <c r="G778" s="1" t="s">
        <v>2971</v>
      </c>
      <c r="H778" s="1" t="s">
        <v>2971</v>
      </c>
      <c r="I778" s="1">
        <v>27022</v>
      </c>
      <c r="J778" s="1" t="s">
        <v>2972</v>
      </c>
      <c r="K778" s="1" t="s">
        <v>2973</v>
      </c>
      <c r="L778" s="2">
        <v>85.441220000000001</v>
      </c>
      <c r="M778" s="2">
        <v>27.734020000000001</v>
      </c>
      <c r="N778" s="1">
        <v>1347</v>
      </c>
      <c r="O778" s="2">
        <v>270059</v>
      </c>
      <c r="P778" s="1">
        <v>27</v>
      </c>
      <c r="Q778" s="1">
        <v>5</v>
      </c>
      <c r="R778" s="2">
        <v>60.214730000000003</v>
      </c>
      <c r="S778" s="2">
        <v>270059</v>
      </c>
      <c r="T778" s="1" t="s">
        <v>2158</v>
      </c>
      <c r="U778" s="1" t="str">
        <f>VLOOKUP(T778,VOCAB!$A$2:$A$15,1,0)</f>
        <v>Kathmandu</v>
      </c>
      <c r="V778" s="1" t="s">
        <v>1110</v>
      </c>
      <c r="W778" s="1" t="s">
        <v>160</v>
      </c>
      <c r="X778" s="1" t="s">
        <v>2162</v>
      </c>
      <c r="Y778" s="1" t="s">
        <v>2956</v>
      </c>
      <c r="Z778" s="1" t="s">
        <v>2618</v>
      </c>
    </row>
    <row r="779" spans="1:26" x14ac:dyDescent="0.25">
      <c r="A779" s="1">
        <v>778</v>
      </c>
      <c r="B779" s="1">
        <v>1528</v>
      </c>
      <c r="C779" s="1">
        <v>1528</v>
      </c>
      <c r="D779" s="1" t="s">
        <v>1189</v>
      </c>
      <c r="E779" s="2">
        <v>24160579.239</v>
      </c>
      <c r="F779" s="1" t="s">
        <v>2864</v>
      </c>
      <c r="G779" s="1" t="s">
        <v>2974</v>
      </c>
      <c r="H779" s="1" t="s">
        <v>2974</v>
      </c>
      <c r="I779" s="1">
        <v>46053</v>
      </c>
      <c r="J779" s="1" t="s">
        <v>2975</v>
      </c>
      <c r="K779" s="1" t="s">
        <v>2976</v>
      </c>
      <c r="L779" s="2">
        <v>83.704759999999993</v>
      </c>
      <c r="M779" s="2">
        <v>27.734369999999998</v>
      </c>
      <c r="N779" s="1">
        <v>1229</v>
      </c>
      <c r="O779" s="2">
        <v>470052</v>
      </c>
      <c r="P779" s="1">
        <v>47</v>
      </c>
      <c r="Q779" s="1">
        <v>8</v>
      </c>
      <c r="R779" s="2">
        <v>24.160689999999999</v>
      </c>
      <c r="S779" s="2">
        <v>470052</v>
      </c>
      <c r="T779" s="1" t="s">
        <v>2864</v>
      </c>
      <c r="U779" s="1" t="e">
        <f>VLOOKUP(T779,VOCAB!$A$2:$A$15,1,0)</f>
        <v>#N/A</v>
      </c>
      <c r="V779" s="1" t="s">
        <v>1189</v>
      </c>
      <c r="W779" s="1" t="s">
        <v>1195</v>
      </c>
      <c r="X779" s="1" t="s">
        <v>2868</v>
      </c>
      <c r="Y779" s="1" t="s">
        <v>2977</v>
      </c>
      <c r="Z779" s="1" t="s">
        <v>2974</v>
      </c>
    </row>
    <row r="780" spans="1:26" hidden="1" x14ac:dyDescent="0.25">
      <c r="A780" s="1">
        <v>779</v>
      </c>
      <c r="B780" s="1">
        <v>108</v>
      </c>
      <c r="C780" s="1">
        <v>108</v>
      </c>
      <c r="D780" s="1" t="s">
        <v>1110</v>
      </c>
      <c r="E780" s="2">
        <v>7795079.5920000002</v>
      </c>
      <c r="F780" s="1" t="s">
        <v>1111</v>
      </c>
      <c r="G780" s="1" t="s">
        <v>2978</v>
      </c>
      <c r="H780" s="1" t="s">
        <v>2979</v>
      </c>
      <c r="I780" s="1">
        <v>24028</v>
      </c>
      <c r="J780" s="1" t="s">
        <v>1369</v>
      </c>
      <c r="K780" s="1" t="s">
        <v>2980</v>
      </c>
      <c r="L780" s="2">
        <v>85.576549999999997</v>
      </c>
      <c r="M780" s="2">
        <v>27.734449999999999</v>
      </c>
      <c r="N780" s="1">
        <v>514</v>
      </c>
      <c r="O780" s="2">
        <v>240030</v>
      </c>
      <c r="P780" s="1">
        <v>24</v>
      </c>
      <c r="Q780" s="1">
        <v>5</v>
      </c>
      <c r="R780" s="2">
        <v>7.7951699999999997</v>
      </c>
      <c r="S780" s="2">
        <v>240030</v>
      </c>
      <c r="T780" s="1" t="s">
        <v>1111</v>
      </c>
      <c r="U780" s="1" t="str">
        <f>VLOOKUP(T780,VOCAB!$A$2:$A$15,1,0)</f>
        <v>Kavrepalanchok</v>
      </c>
      <c r="V780" s="1" t="s">
        <v>1110</v>
      </c>
      <c r="W780" s="1" t="s">
        <v>160</v>
      </c>
      <c r="X780" s="1" t="s">
        <v>1116</v>
      </c>
      <c r="Y780" s="1" t="s">
        <v>1715</v>
      </c>
      <c r="Z780" s="1" t="s">
        <v>2979</v>
      </c>
    </row>
    <row r="781" spans="1:26" x14ac:dyDescent="0.25">
      <c r="A781" s="1">
        <v>780</v>
      </c>
      <c r="B781" s="1">
        <v>1569</v>
      </c>
      <c r="C781" s="1">
        <v>1569</v>
      </c>
      <c r="D781" s="1" t="s">
        <v>1189</v>
      </c>
      <c r="E781" s="2">
        <v>40468675.623999998</v>
      </c>
      <c r="F781" s="1" t="s">
        <v>1190</v>
      </c>
      <c r="G781" s="1" t="s">
        <v>2981</v>
      </c>
      <c r="H781" s="1" t="s">
        <v>2981</v>
      </c>
      <c r="I781" s="1">
        <v>47027</v>
      </c>
      <c r="J781" s="1" t="s">
        <v>2982</v>
      </c>
      <c r="K781" s="1" t="s">
        <v>2983</v>
      </c>
      <c r="L781" s="2">
        <v>83.98545</v>
      </c>
      <c r="M781" s="2">
        <v>27.73507</v>
      </c>
      <c r="N781" s="1">
        <v>1269</v>
      </c>
      <c r="O781" s="2">
        <v>480027</v>
      </c>
      <c r="P781" s="1">
        <v>48</v>
      </c>
      <c r="Q781" s="1">
        <v>8</v>
      </c>
      <c r="R781" s="2">
        <v>40.469009999999997</v>
      </c>
      <c r="S781" s="2">
        <v>480027</v>
      </c>
      <c r="T781" s="1" t="s">
        <v>1190</v>
      </c>
      <c r="U781" s="1" t="e">
        <f>VLOOKUP(T781,VOCAB!$A$2:$A$15,1,0)</f>
        <v>#N/A</v>
      </c>
      <c r="V781" s="1" t="s">
        <v>1189</v>
      </c>
      <c r="W781" s="1" t="s">
        <v>1195</v>
      </c>
      <c r="X781" s="1" t="s">
        <v>1196</v>
      </c>
      <c r="Y781" s="1" t="s">
        <v>2984</v>
      </c>
      <c r="Z781" s="1" t="s">
        <v>2981</v>
      </c>
    </row>
    <row r="782" spans="1:26" hidden="1" x14ac:dyDescent="0.25">
      <c r="A782" s="1">
        <v>781</v>
      </c>
      <c r="B782" s="1">
        <v>372</v>
      </c>
      <c r="C782" s="1">
        <v>372</v>
      </c>
      <c r="D782" s="1" t="s">
        <v>1110</v>
      </c>
      <c r="E782" s="2">
        <v>36297430.373999998</v>
      </c>
      <c r="F782" s="1" t="s">
        <v>2783</v>
      </c>
      <c r="G782" s="1" t="s">
        <v>2985</v>
      </c>
      <c r="H782" s="1" t="s">
        <v>2986</v>
      </c>
      <c r="I782" s="1">
        <v>30005</v>
      </c>
      <c r="J782" s="1" t="s">
        <v>2987</v>
      </c>
      <c r="K782" s="1" t="s">
        <v>2988</v>
      </c>
      <c r="L782" s="2">
        <v>85.028270000000006</v>
      </c>
      <c r="M782" s="2">
        <v>27.73574</v>
      </c>
      <c r="N782" s="1">
        <v>691</v>
      </c>
      <c r="O782" s="2">
        <v>300005</v>
      </c>
      <c r="P782" s="1">
        <v>30</v>
      </c>
      <c r="Q782" s="1">
        <v>5</v>
      </c>
      <c r="R782" s="2">
        <v>36.298050000000003</v>
      </c>
      <c r="S782" s="2">
        <v>300005</v>
      </c>
      <c r="T782" s="1" t="s">
        <v>2783</v>
      </c>
      <c r="U782" s="1" t="str">
        <f>VLOOKUP(T782,VOCAB!$A$2:$A$15,1,0)</f>
        <v>Dhading</v>
      </c>
      <c r="V782" s="1" t="s">
        <v>1110</v>
      </c>
      <c r="W782" s="1" t="s">
        <v>160</v>
      </c>
      <c r="X782" s="1" t="s">
        <v>2787</v>
      </c>
      <c r="Y782" s="1" t="s">
        <v>2989</v>
      </c>
      <c r="Z782" s="1" t="s">
        <v>2986</v>
      </c>
    </row>
    <row r="783" spans="1:26" hidden="1" x14ac:dyDescent="0.25">
      <c r="A783" s="1">
        <v>782</v>
      </c>
      <c r="B783" s="1">
        <v>252</v>
      </c>
      <c r="C783" s="1">
        <v>252</v>
      </c>
      <c r="D783" s="1" t="s">
        <v>1110</v>
      </c>
      <c r="E783" s="2">
        <v>11807261.93</v>
      </c>
      <c r="F783" s="1" t="s">
        <v>2158</v>
      </c>
      <c r="G783" s="1" t="s">
        <v>2990</v>
      </c>
      <c r="H783" s="1" t="s">
        <v>2991</v>
      </c>
      <c r="I783" s="1">
        <v>27021</v>
      </c>
      <c r="J783" s="1" t="s">
        <v>2992</v>
      </c>
      <c r="K783" s="1" t="s">
        <v>2993</v>
      </c>
      <c r="L783" s="2">
        <v>85.275440000000003</v>
      </c>
      <c r="M783" s="2">
        <v>27.73705</v>
      </c>
      <c r="N783" s="1">
        <v>600</v>
      </c>
      <c r="O783" s="2">
        <v>270007</v>
      </c>
      <c r="P783" s="1">
        <v>27</v>
      </c>
      <c r="Q783" s="1">
        <v>5</v>
      </c>
      <c r="R783" s="2">
        <v>29.847799999999999</v>
      </c>
      <c r="S783" s="2">
        <v>270007</v>
      </c>
      <c r="T783" s="1" t="s">
        <v>2158</v>
      </c>
      <c r="U783" s="1" t="str">
        <f>VLOOKUP(T783,VOCAB!$A$2:$A$15,1,0)</f>
        <v>Kathmandu</v>
      </c>
      <c r="V783" s="1" t="s">
        <v>1110</v>
      </c>
      <c r="W783" s="1" t="s">
        <v>160</v>
      </c>
      <c r="X783" s="1" t="s">
        <v>2162</v>
      </c>
      <c r="Y783" s="1" t="s">
        <v>2806</v>
      </c>
      <c r="Z783" s="1" t="s">
        <v>2807</v>
      </c>
    </row>
    <row r="784" spans="1:26" hidden="1" x14ac:dyDescent="0.25">
      <c r="A784" s="1">
        <v>783</v>
      </c>
      <c r="B784" s="1">
        <v>248</v>
      </c>
      <c r="C784" s="1">
        <v>248</v>
      </c>
      <c r="D784" s="1" t="s">
        <v>1110</v>
      </c>
      <c r="E784" s="2">
        <v>4691884.2939999998</v>
      </c>
      <c r="F784" s="1" t="s">
        <v>2158</v>
      </c>
      <c r="G784" s="1" t="s">
        <v>2994</v>
      </c>
      <c r="H784" s="1" t="s">
        <v>2995</v>
      </c>
      <c r="I784" s="1">
        <v>27017</v>
      </c>
      <c r="J784" s="1" t="s">
        <v>2996</v>
      </c>
      <c r="K784" s="1" t="s">
        <v>2997</v>
      </c>
      <c r="L784" s="2">
        <v>85.393649999999994</v>
      </c>
      <c r="M784" s="2">
        <v>27.737159999999999</v>
      </c>
      <c r="N784" s="1">
        <v>603</v>
      </c>
      <c r="O784" s="2">
        <v>270020</v>
      </c>
      <c r="P784" s="1">
        <v>27</v>
      </c>
      <c r="Q784" s="1">
        <v>5</v>
      </c>
      <c r="R784" s="2">
        <v>58.537170000000003</v>
      </c>
      <c r="S784" s="2">
        <v>270020</v>
      </c>
      <c r="T784" s="1" t="s">
        <v>2158</v>
      </c>
      <c r="U784" s="1" t="str">
        <f>VLOOKUP(T784,VOCAB!$A$2:$A$15,1,0)</f>
        <v>Kathmandu</v>
      </c>
      <c r="V784" s="1" t="s">
        <v>1110</v>
      </c>
      <c r="W784" s="1" t="s">
        <v>160</v>
      </c>
      <c r="X784" s="1" t="s">
        <v>2162</v>
      </c>
      <c r="Y784" s="1" t="s">
        <v>2915</v>
      </c>
      <c r="Z784" s="1" t="s">
        <v>2916</v>
      </c>
    </row>
    <row r="785" spans="1:26" hidden="1" x14ac:dyDescent="0.25">
      <c r="A785" s="1">
        <v>784</v>
      </c>
      <c r="B785" s="1">
        <v>234</v>
      </c>
      <c r="C785" s="1">
        <v>234</v>
      </c>
      <c r="D785" s="1" t="s">
        <v>1110</v>
      </c>
      <c r="E785" s="2">
        <v>1670992.227</v>
      </c>
      <c r="F785" s="1" t="s">
        <v>2158</v>
      </c>
      <c r="G785" s="1" t="s">
        <v>2998</v>
      </c>
      <c r="H785" s="1" t="s">
        <v>2998</v>
      </c>
      <c r="I785" s="1">
        <v>27005</v>
      </c>
      <c r="J785" s="1" t="s">
        <v>2999</v>
      </c>
      <c r="K785" s="1" t="s">
        <v>3000</v>
      </c>
      <c r="L785" s="2">
        <v>85.422200000000004</v>
      </c>
      <c r="M785" s="2">
        <v>27.738209999999999</v>
      </c>
      <c r="N785" s="1">
        <v>598</v>
      </c>
      <c r="O785" s="2">
        <v>270001</v>
      </c>
      <c r="P785" s="1">
        <v>27</v>
      </c>
      <c r="Q785" s="1">
        <v>5</v>
      </c>
      <c r="R785" s="2">
        <v>27.509650000000001</v>
      </c>
      <c r="S785" s="2">
        <v>270001</v>
      </c>
      <c r="T785" s="1" t="s">
        <v>2158</v>
      </c>
      <c r="U785" s="1" t="str">
        <f>VLOOKUP(T785,VOCAB!$A$2:$A$15,1,0)</f>
        <v>Kathmandu</v>
      </c>
      <c r="V785" s="1" t="s">
        <v>1110</v>
      </c>
      <c r="W785" s="1" t="s">
        <v>160</v>
      </c>
      <c r="X785" s="1" t="s">
        <v>2162</v>
      </c>
      <c r="Y785" s="1" t="s">
        <v>2797</v>
      </c>
      <c r="Z785" s="1" t="s">
        <v>2798</v>
      </c>
    </row>
    <row r="786" spans="1:26" hidden="1" x14ac:dyDescent="0.25">
      <c r="A786" s="1">
        <v>785</v>
      </c>
      <c r="B786" s="1">
        <v>9</v>
      </c>
      <c r="C786" s="1">
        <v>9</v>
      </c>
      <c r="D786" s="1" t="s">
        <v>1110</v>
      </c>
      <c r="E786" s="2">
        <v>14629333.446</v>
      </c>
      <c r="F786" s="1" t="s">
        <v>2508</v>
      </c>
      <c r="G786" s="1" t="s">
        <v>3001</v>
      </c>
      <c r="H786" s="1" t="s">
        <v>3002</v>
      </c>
      <c r="I786" s="1">
        <v>23013</v>
      </c>
      <c r="J786" s="1" t="s">
        <v>3003</v>
      </c>
      <c r="K786" s="1" t="s">
        <v>3004</v>
      </c>
      <c r="L786" s="2">
        <v>85.661119999999997</v>
      </c>
      <c r="M786" s="2">
        <v>27.73855</v>
      </c>
      <c r="N786" s="1">
        <v>426</v>
      </c>
      <c r="O786" s="2">
        <v>230010</v>
      </c>
      <c r="P786" s="1">
        <v>23</v>
      </c>
      <c r="Q786" s="1">
        <v>5</v>
      </c>
      <c r="R786" s="2">
        <v>14.62886</v>
      </c>
      <c r="S786" s="2">
        <v>230010</v>
      </c>
      <c r="T786" s="1" t="s">
        <v>2508</v>
      </c>
      <c r="U786" s="1" t="str">
        <f>VLOOKUP(T786,VOCAB!$A$2:$A$15,1,0)</f>
        <v>Sindhupalchok</v>
      </c>
      <c r="V786" s="1" t="s">
        <v>1110</v>
      </c>
      <c r="W786" s="1" t="s">
        <v>160</v>
      </c>
      <c r="X786" s="1" t="s">
        <v>2513</v>
      </c>
      <c r="Y786" s="1" t="s">
        <v>2898</v>
      </c>
      <c r="Z786" s="1" t="s">
        <v>3002</v>
      </c>
    </row>
    <row r="787" spans="1:26" hidden="1" x14ac:dyDescent="0.25">
      <c r="A787" s="1">
        <v>786</v>
      </c>
      <c r="B787" s="1">
        <v>8</v>
      </c>
      <c r="C787" s="1">
        <v>8</v>
      </c>
      <c r="D787" s="1" t="s">
        <v>1110</v>
      </c>
      <c r="E787" s="2">
        <v>10866251.945</v>
      </c>
      <c r="F787" s="1" t="s">
        <v>2508</v>
      </c>
      <c r="G787" s="1" t="s">
        <v>3005</v>
      </c>
      <c r="H787" s="1" t="s">
        <v>3005</v>
      </c>
      <c r="I787" s="1">
        <v>23009</v>
      </c>
      <c r="J787" s="1" t="s">
        <v>3006</v>
      </c>
      <c r="K787" s="1" t="s">
        <v>3007</v>
      </c>
      <c r="L787" s="2">
        <v>85.630359999999996</v>
      </c>
      <c r="M787" s="2">
        <v>27.738859999999999</v>
      </c>
      <c r="N787" s="1">
        <v>425</v>
      </c>
      <c r="O787" s="2">
        <v>230009</v>
      </c>
      <c r="P787" s="1">
        <v>23</v>
      </c>
      <c r="Q787" s="1">
        <v>5</v>
      </c>
      <c r="R787" s="2">
        <v>10.86637</v>
      </c>
      <c r="S787" s="2">
        <v>230009</v>
      </c>
      <c r="T787" s="1" t="s">
        <v>2508</v>
      </c>
      <c r="U787" s="1" t="str">
        <f>VLOOKUP(T787,VOCAB!$A$2:$A$15,1,0)</f>
        <v>Sindhupalchok</v>
      </c>
      <c r="V787" s="1" t="s">
        <v>1110</v>
      </c>
      <c r="W787" s="1" t="s">
        <v>160</v>
      </c>
      <c r="X787" s="1" t="s">
        <v>2513</v>
      </c>
      <c r="Y787" s="1" t="s">
        <v>3008</v>
      </c>
      <c r="Z787" s="1" t="s">
        <v>3005</v>
      </c>
    </row>
    <row r="788" spans="1:26" hidden="1" x14ac:dyDescent="0.25">
      <c r="A788" s="1">
        <v>787</v>
      </c>
      <c r="B788" s="1">
        <v>55</v>
      </c>
      <c r="C788" s="1">
        <v>55</v>
      </c>
      <c r="D788" s="1" t="s">
        <v>1110</v>
      </c>
      <c r="E788" s="2">
        <v>12577785.907</v>
      </c>
      <c r="F788" s="1" t="s">
        <v>2508</v>
      </c>
      <c r="G788" s="1" t="s">
        <v>3009</v>
      </c>
      <c r="H788" s="1" t="s">
        <v>3009</v>
      </c>
      <c r="I788" s="1">
        <v>23055</v>
      </c>
      <c r="J788" s="1" t="s">
        <v>3010</v>
      </c>
      <c r="K788" s="1" t="s">
        <v>3011</v>
      </c>
      <c r="L788" s="2">
        <v>85.932029999999997</v>
      </c>
      <c r="M788" s="2">
        <v>27.738949999999999</v>
      </c>
      <c r="N788" s="1">
        <v>468</v>
      </c>
      <c r="O788" s="2">
        <v>230056</v>
      </c>
      <c r="P788" s="1">
        <v>23</v>
      </c>
      <c r="Q788" s="1">
        <v>5</v>
      </c>
      <c r="R788" s="2">
        <v>12.57793</v>
      </c>
      <c r="S788" s="2">
        <v>230056</v>
      </c>
      <c r="T788" s="1" t="s">
        <v>2508</v>
      </c>
      <c r="U788" s="1" t="str">
        <f>VLOOKUP(T788,VOCAB!$A$2:$A$15,1,0)</f>
        <v>Sindhupalchok</v>
      </c>
      <c r="V788" s="1" t="s">
        <v>1110</v>
      </c>
      <c r="W788" s="1" t="s">
        <v>160</v>
      </c>
      <c r="X788" s="1" t="s">
        <v>2513</v>
      </c>
      <c r="Y788" s="1" t="s">
        <v>3012</v>
      </c>
      <c r="Z788" s="1" t="s">
        <v>3009</v>
      </c>
    </row>
    <row r="789" spans="1:26" x14ac:dyDescent="0.25">
      <c r="A789" s="1">
        <v>788</v>
      </c>
      <c r="B789" s="1">
        <v>714</v>
      </c>
      <c r="C789" s="1">
        <v>714</v>
      </c>
      <c r="D789" s="1" t="s">
        <v>25</v>
      </c>
      <c r="E789" s="2">
        <v>771747274.89900005</v>
      </c>
      <c r="F789" s="1" t="s">
        <v>610</v>
      </c>
      <c r="G789" s="1" t="s">
        <v>3013</v>
      </c>
      <c r="H789" s="1" t="s">
        <v>3013</v>
      </c>
      <c r="I789" s="1">
        <v>9016</v>
      </c>
      <c r="J789" s="1" t="s">
        <v>3014</v>
      </c>
      <c r="K789" s="1" t="s">
        <v>3015</v>
      </c>
      <c r="L789" s="2">
        <v>87.137889999999999</v>
      </c>
      <c r="M789" s="2">
        <v>27.740459999999999</v>
      </c>
      <c r="N789" s="1">
        <v>43</v>
      </c>
      <c r="O789" s="2">
        <v>90017</v>
      </c>
      <c r="P789" s="1">
        <v>9</v>
      </c>
      <c r="Q789" s="1">
        <v>2</v>
      </c>
      <c r="R789" s="2">
        <v>771.77428999999995</v>
      </c>
      <c r="S789" s="2">
        <v>90017</v>
      </c>
      <c r="T789" s="1" t="s">
        <v>610</v>
      </c>
      <c r="U789" s="1" t="e">
        <f>VLOOKUP(T789,VOCAB!$A$2:$A$15,1,0)</f>
        <v>#N/A</v>
      </c>
      <c r="V789" s="1" t="s">
        <v>25</v>
      </c>
      <c r="W789" s="1" t="s">
        <v>31</v>
      </c>
      <c r="X789" s="1" t="s">
        <v>615</v>
      </c>
      <c r="Y789" s="1" t="s">
        <v>1604</v>
      </c>
      <c r="Z789" s="1" t="s">
        <v>3013</v>
      </c>
    </row>
    <row r="790" spans="1:26" hidden="1" x14ac:dyDescent="0.25">
      <c r="A790" s="1">
        <v>789</v>
      </c>
      <c r="B790" s="1">
        <v>258</v>
      </c>
      <c r="C790" s="1">
        <v>258</v>
      </c>
      <c r="D790" s="1" t="s">
        <v>1110</v>
      </c>
      <c r="E790" s="2">
        <v>4656419.47</v>
      </c>
      <c r="F790" s="1" t="s">
        <v>2158</v>
      </c>
      <c r="G790" s="1" t="s">
        <v>3016</v>
      </c>
      <c r="H790" s="1" t="s">
        <v>3016</v>
      </c>
      <c r="I790" s="1">
        <v>27027</v>
      </c>
      <c r="J790" s="1" t="s">
        <v>3017</v>
      </c>
      <c r="K790" s="1" t="s">
        <v>3018</v>
      </c>
      <c r="L790" s="2">
        <v>85.363979999999998</v>
      </c>
      <c r="M790" s="2">
        <v>27.740600000000001</v>
      </c>
      <c r="N790" s="1">
        <v>1346</v>
      </c>
      <c r="O790" s="2">
        <v>270008</v>
      </c>
      <c r="P790" s="1">
        <v>27</v>
      </c>
      <c r="Q790" s="1">
        <v>5</v>
      </c>
      <c r="R790" s="2">
        <v>35.002270000000003</v>
      </c>
      <c r="S790" s="2">
        <v>270008</v>
      </c>
      <c r="T790" s="1" t="s">
        <v>2158</v>
      </c>
      <c r="U790" s="1" t="str">
        <f>VLOOKUP(T790,VOCAB!$A$2:$A$15,1,0)</f>
        <v>Kathmandu</v>
      </c>
      <c r="V790" s="1" t="s">
        <v>1110</v>
      </c>
      <c r="W790" s="1" t="s">
        <v>160</v>
      </c>
      <c r="X790" s="1" t="s">
        <v>2162</v>
      </c>
      <c r="Y790" s="1" t="s">
        <v>3019</v>
      </c>
      <c r="Z790" s="1" t="s">
        <v>3020</v>
      </c>
    </row>
    <row r="791" spans="1:26" x14ac:dyDescent="0.25">
      <c r="A791" s="1">
        <v>790</v>
      </c>
      <c r="B791" s="1">
        <v>801</v>
      </c>
      <c r="C791" s="1">
        <v>801</v>
      </c>
      <c r="D791" s="1" t="s">
        <v>67</v>
      </c>
      <c r="E791" s="2">
        <v>334096338.11000001</v>
      </c>
      <c r="F791" s="1" t="s">
        <v>1076</v>
      </c>
      <c r="G791" s="1" t="s">
        <v>3021</v>
      </c>
      <c r="H791" s="1" t="s">
        <v>3022</v>
      </c>
      <c r="I791" s="1">
        <v>11006</v>
      </c>
      <c r="J791" s="1" t="s">
        <v>2017</v>
      </c>
      <c r="K791" s="1" t="s">
        <v>3023</v>
      </c>
      <c r="L791" s="2">
        <v>86.738489999999999</v>
      </c>
      <c r="M791" s="2">
        <v>27.741160000000001</v>
      </c>
      <c r="N791" s="1">
        <v>119</v>
      </c>
      <c r="O791" s="2">
        <v>110007</v>
      </c>
      <c r="P791" s="1">
        <v>11</v>
      </c>
      <c r="Q791" s="1">
        <v>3</v>
      </c>
      <c r="R791" s="2">
        <v>344.54437999999999</v>
      </c>
      <c r="S791" s="2">
        <v>110007</v>
      </c>
      <c r="T791" s="1" t="s">
        <v>1076</v>
      </c>
      <c r="U791" s="1" t="e">
        <f>VLOOKUP(T791,VOCAB!$A$2:$A$15,1,0)</f>
        <v>#N/A</v>
      </c>
      <c r="V791" s="1" t="s">
        <v>67</v>
      </c>
      <c r="W791" s="1" t="s">
        <v>31</v>
      </c>
      <c r="X791" s="1" t="s">
        <v>1081</v>
      </c>
      <c r="Y791" s="1" t="s">
        <v>3024</v>
      </c>
      <c r="Z791" s="1" t="s">
        <v>3022</v>
      </c>
    </row>
    <row r="792" spans="1:26" x14ac:dyDescent="0.25">
      <c r="A792" s="1">
        <v>791</v>
      </c>
      <c r="B792" s="1">
        <v>1479</v>
      </c>
      <c r="C792" s="1">
        <v>1479</v>
      </c>
      <c r="D792" s="1" t="s">
        <v>1189</v>
      </c>
      <c r="E792" s="2">
        <v>20211739.780999999</v>
      </c>
      <c r="F792" s="1" t="s">
        <v>2864</v>
      </c>
      <c r="G792" s="1" t="s">
        <v>3025</v>
      </c>
      <c r="H792" s="1" t="s">
        <v>3025</v>
      </c>
      <c r="I792" s="1">
        <v>46003</v>
      </c>
      <c r="J792" s="1" t="s">
        <v>3026</v>
      </c>
      <c r="K792" s="1" t="s">
        <v>3027</v>
      </c>
      <c r="L792" s="2">
        <v>83.746970000000005</v>
      </c>
      <c r="M792" s="2">
        <v>27.74166</v>
      </c>
      <c r="N792" s="1">
        <v>1184</v>
      </c>
      <c r="O792" s="2">
        <v>470003</v>
      </c>
      <c r="P792" s="1">
        <v>47</v>
      </c>
      <c r="Q792" s="1">
        <v>8</v>
      </c>
      <c r="R792" s="2">
        <v>20.211600000000001</v>
      </c>
      <c r="S792" s="2">
        <v>470003</v>
      </c>
      <c r="T792" s="1" t="s">
        <v>2864</v>
      </c>
      <c r="U792" s="1" t="e">
        <f>VLOOKUP(T792,VOCAB!$A$2:$A$15,1,0)</f>
        <v>#N/A</v>
      </c>
      <c r="V792" s="1" t="s">
        <v>1189</v>
      </c>
      <c r="W792" s="1" t="s">
        <v>1195</v>
      </c>
      <c r="X792" s="1" t="s">
        <v>2868</v>
      </c>
      <c r="Y792" s="1" t="s">
        <v>3028</v>
      </c>
      <c r="Z792" s="1" t="s">
        <v>3025</v>
      </c>
    </row>
    <row r="793" spans="1:26" hidden="1" x14ac:dyDescent="0.25">
      <c r="A793" s="1">
        <v>792</v>
      </c>
      <c r="B793" s="1">
        <v>561</v>
      </c>
      <c r="C793" s="1">
        <v>561</v>
      </c>
      <c r="D793" s="1" t="s">
        <v>155</v>
      </c>
      <c r="E793" s="2">
        <v>33325869.973999999</v>
      </c>
      <c r="F793" s="1" t="s">
        <v>1718</v>
      </c>
      <c r="G793" s="1" t="s">
        <v>3029</v>
      </c>
      <c r="H793" s="1" t="s">
        <v>3029</v>
      </c>
      <c r="I793" s="1">
        <v>22033</v>
      </c>
      <c r="J793" s="1" t="s">
        <v>2556</v>
      </c>
      <c r="K793" s="1" t="s">
        <v>3030</v>
      </c>
      <c r="L793" s="2">
        <v>86.085530000000006</v>
      </c>
      <c r="M793" s="2">
        <v>27.742509999999999</v>
      </c>
      <c r="N793" s="1">
        <v>402</v>
      </c>
      <c r="O793" s="2">
        <v>220035</v>
      </c>
      <c r="P793" s="1">
        <v>22</v>
      </c>
      <c r="Q793" s="1">
        <v>4</v>
      </c>
      <c r="R793" s="2">
        <v>33.325519999999997</v>
      </c>
      <c r="S793" s="2">
        <v>220035</v>
      </c>
      <c r="T793" s="1" t="s">
        <v>1718</v>
      </c>
      <c r="U793" s="1" t="str">
        <f>VLOOKUP(T793,VOCAB!$A$2:$A$15,1,0)</f>
        <v>Dolakha</v>
      </c>
      <c r="V793" s="1" t="s">
        <v>155</v>
      </c>
      <c r="W793" s="1" t="s">
        <v>160</v>
      </c>
      <c r="X793" s="1" t="s">
        <v>1723</v>
      </c>
      <c r="Y793" s="1" t="s">
        <v>2965</v>
      </c>
      <c r="Z793" s="1" t="s">
        <v>3029</v>
      </c>
    </row>
    <row r="794" spans="1:26" hidden="1" x14ac:dyDescent="0.25">
      <c r="A794" s="1">
        <v>793</v>
      </c>
      <c r="B794" s="1">
        <v>231</v>
      </c>
      <c r="C794" s="1">
        <v>231</v>
      </c>
      <c r="D794" s="1" t="s">
        <v>1110</v>
      </c>
      <c r="E794" s="2">
        <v>5238713.7980000004</v>
      </c>
      <c r="F794" s="1" t="s">
        <v>2158</v>
      </c>
      <c r="G794" s="1" t="s">
        <v>3031</v>
      </c>
      <c r="H794" s="1" t="s">
        <v>3032</v>
      </c>
      <c r="I794" s="1">
        <v>27047</v>
      </c>
      <c r="J794" s="1" t="s">
        <v>3033</v>
      </c>
      <c r="K794" s="1" t="s">
        <v>3034</v>
      </c>
      <c r="L794" s="2">
        <v>85.461730000000003</v>
      </c>
      <c r="M794" s="2">
        <v>27.743600000000001</v>
      </c>
      <c r="N794" s="1">
        <v>1347</v>
      </c>
      <c r="O794" s="2">
        <v>270059</v>
      </c>
      <c r="P794" s="1">
        <v>27</v>
      </c>
      <c r="Q794" s="1">
        <v>5</v>
      </c>
      <c r="R794" s="2">
        <v>60.214730000000003</v>
      </c>
      <c r="S794" s="2">
        <v>270059</v>
      </c>
      <c r="T794" s="1" t="s">
        <v>2158</v>
      </c>
      <c r="U794" s="1" t="str">
        <f>VLOOKUP(T794,VOCAB!$A$2:$A$15,1,0)</f>
        <v>Kathmandu</v>
      </c>
      <c r="V794" s="1" t="s">
        <v>1110</v>
      </c>
      <c r="W794" s="1" t="s">
        <v>160</v>
      </c>
      <c r="X794" s="1" t="s">
        <v>2162</v>
      </c>
      <c r="Y794" s="1" t="s">
        <v>2956</v>
      </c>
      <c r="Z794" s="1" t="s">
        <v>2618</v>
      </c>
    </row>
    <row r="795" spans="1:26" hidden="1" x14ac:dyDescent="0.25">
      <c r="A795" s="1">
        <v>794</v>
      </c>
      <c r="B795" s="1">
        <v>536</v>
      </c>
      <c r="C795" s="1">
        <v>536</v>
      </c>
      <c r="D795" s="1" t="s">
        <v>155</v>
      </c>
      <c r="E795" s="2">
        <v>21784007.361000001</v>
      </c>
      <c r="F795" s="1" t="s">
        <v>1718</v>
      </c>
      <c r="G795" s="1" t="s">
        <v>3035</v>
      </c>
      <c r="H795" s="1" t="s">
        <v>3036</v>
      </c>
      <c r="I795" s="1">
        <v>22010</v>
      </c>
      <c r="J795" s="1" t="s">
        <v>2830</v>
      </c>
      <c r="K795" s="1" t="s">
        <v>3037</v>
      </c>
      <c r="L795" s="2">
        <v>86.271439999999998</v>
      </c>
      <c r="M795" s="2">
        <v>27.743829999999999</v>
      </c>
      <c r="N795" s="1">
        <v>377</v>
      </c>
      <c r="O795" s="2">
        <v>220010</v>
      </c>
      <c r="P795" s="1">
        <v>22</v>
      </c>
      <c r="Q795" s="1">
        <v>4</v>
      </c>
      <c r="R795" s="2">
        <v>21.781169999999999</v>
      </c>
      <c r="S795" s="2">
        <v>220010</v>
      </c>
      <c r="T795" s="1" t="s">
        <v>1718</v>
      </c>
      <c r="U795" s="1" t="str">
        <f>VLOOKUP(T795,VOCAB!$A$2:$A$15,1,0)</f>
        <v>Dolakha</v>
      </c>
      <c r="V795" s="1" t="s">
        <v>155</v>
      </c>
      <c r="W795" s="1" t="s">
        <v>160</v>
      </c>
      <c r="X795" s="1" t="s">
        <v>1723</v>
      </c>
      <c r="Y795" s="1" t="s">
        <v>2697</v>
      </c>
      <c r="Z795" s="1" t="s">
        <v>3036</v>
      </c>
    </row>
    <row r="796" spans="1:26" hidden="1" x14ac:dyDescent="0.25">
      <c r="A796" s="1">
        <v>795</v>
      </c>
      <c r="B796" s="1">
        <v>50</v>
      </c>
      <c r="C796" s="1">
        <v>50</v>
      </c>
      <c r="D796" s="1" t="s">
        <v>1110</v>
      </c>
      <c r="E796" s="2">
        <v>9616175.3210000005</v>
      </c>
      <c r="F796" s="1" t="s">
        <v>2508</v>
      </c>
      <c r="G796" s="1" t="s">
        <v>3038</v>
      </c>
      <c r="H796" s="1" t="s">
        <v>3039</v>
      </c>
      <c r="I796" s="1">
        <v>23048</v>
      </c>
      <c r="J796" s="1" t="s">
        <v>3040</v>
      </c>
      <c r="K796" s="1" t="s">
        <v>3041</v>
      </c>
      <c r="L796" s="2">
        <v>85.844989999999996</v>
      </c>
      <c r="M796" s="2">
        <v>27.744810000000001</v>
      </c>
      <c r="N796" s="1">
        <v>464</v>
      </c>
      <c r="O796" s="2">
        <v>230051</v>
      </c>
      <c r="P796" s="1">
        <v>23</v>
      </c>
      <c r="Q796" s="1">
        <v>5</v>
      </c>
      <c r="R796" s="2">
        <v>9.6158699999999993</v>
      </c>
      <c r="S796" s="2">
        <v>230051</v>
      </c>
      <c r="T796" s="1" t="s">
        <v>2508</v>
      </c>
      <c r="U796" s="1" t="str">
        <f>VLOOKUP(T796,VOCAB!$A$2:$A$15,1,0)</f>
        <v>Sindhupalchok</v>
      </c>
      <c r="V796" s="1" t="s">
        <v>1110</v>
      </c>
      <c r="W796" s="1" t="s">
        <v>160</v>
      </c>
      <c r="X796" s="1" t="s">
        <v>2513</v>
      </c>
      <c r="Y796" s="1" t="s">
        <v>3042</v>
      </c>
      <c r="Z796" s="1" t="s">
        <v>3039</v>
      </c>
    </row>
    <row r="797" spans="1:26" hidden="1" x14ac:dyDescent="0.25">
      <c r="A797" s="1">
        <v>796</v>
      </c>
      <c r="B797" s="1">
        <v>250</v>
      </c>
      <c r="C797" s="1">
        <v>250</v>
      </c>
      <c r="D797" s="1" t="s">
        <v>1110</v>
      </c>
      <c r="E797" s="2">
        <v>2360170.5789999999</v>
      </c>
      <c r="F797" s="1" t="s">
        <v>2158</v>
      </c>
      <c r="G797" s="1" t="s">
        <v>3043</v>
      </c>
      <c r="H797" s="1" t="s">
        <v>3044</v>
      </c>
      <c r="I797" s="1">
        <v>27019</v>
      </c>
      <c r="J797" s="1" t="s">
        <v>3045</v>
      </c>
      <c r="K797" s="1" t="s">
        <v>3046</v>
      </c>
      <c r="L797" s="2">
        <v>85.318119999999993</v>
      </c>
      <c r="M797" s="2">
        <v>27.746079999999999</v>
      </c>
      <c r="N797" s="1">
        <v>606</v>
      </c>
      <c r="O797" s="2">
        <v>270058</v>
      </c>
      <c r="P797" s="1">
        <v>27</v>
      </c>
      <c r="Q797" s="1">
        <v>5</v>
      </c>
      <c r="R797" s="2">
        <v>16.910699999999999</v>
      </c>
      <c r="S797" s="2">
        <v>270058</v>
      </c>
      <c r="T797" s="1" t="s">
        <v>2158</v>
      </c>
      <c r="U797" s="1" t="str">
        <f>VLOOKUP(T797,VOCAB!$A$2:$A$15,1,0)</f>
        <v>Kathmandu</v>
      </c>
      <c r="V797" s="1" t="s">
        <v>1110</v>
      </c>
      <c r="W797" s="1" t="s">
        <v>160</v>
      </c>
      <c r="X797" s="1" t="s">
        <v>2162</v>
      </c>
      <c r="Y797" s="1" t="s">
        <v>3047</v>
      </c>
      <c r="Z797" s="1" t="s">
        <v>3048</v>
      </c>
    </row>
    <row r="798" spans="1:26" x14ac:dyDescent="0.25">
      <c r="A798" s="1">
        <v>797</v>
      </c>
      <c r="B798" s="1">
        <v>1510</v>
      </c>
      <c r="C798" s="1">
        <v>1510</v>
      </c>
      <c r="D798" s="1" t="s">
        <v>1189</v>
      </c>
      <c r="E798" s="2">
        <v>43434311.604000002</v>
      </c>
      <c r="F798" s="1" t="s">
        <v>2864</v>
      </c>
      <c r="G798" s="1" t="s">
        <v>928</v>
      </c>
      <c r="H798" s="1" t="s">
        <v>928</v>
      </c>
      <c r="I798" s="1">
        <v>46033</v>
      </c>
      <c r="J798" s="1" t="s">
        <v>3049</v>
      </c>
      <c r="K798" s="1" t="s">
        <v>3050</v>
      </c>
      <c r="L798" s="2">
        <v>83.810239999999993</v>
      </c>
      <c r="M798" s="2">
        <v>27.746449999999999</v>
      </c>
      <c r="N798" s="1">
        <v>1212</v>
      </c>
      <c r="O798" s="2">
        <v>470034</v>
      </c>
      <c r="P798" s="1">
        <v>47</v>
      </c>
      <c r="Q798" s="1">
        <v>8</v>
      </c>
      <c r="R798" s="2">
        <v>43.433579999999999</v>
      </c>
      <c r="S798" s="2">
        <v>470034</v>
      </c>
      <c r="T798" s="1" t="s">
        <v>2864</v>
      </c>
      <c r="U798" s="1" t="e">
        <f>VLOOKUP(T798,VOCAB!$A$2:$A$15,1,0)</f>
        <v>#N/A</v>
      </c>
      <c r="V798" s="1" t="s">
        <v>1189</v>
      </c>
      <c r="W798" s="1" t="s">
        <v>1195</v>
      </c>
      <c r="X798" s="1" t="s">
        <v>2868</v>
      </c>
      <c r="Y798" s="1" t="s">
        <v>3051</v>
      </c>
      <c r="Z798" s="1" t="s">
        <v>928</v>
      </c>
    </row>
    <row r="799" spans="1:26" hidden="1" x14ac:dyDescent="0.25">
      <c r="A799" s="1">
        <v>798</v>
      </c>
      <c r="B799" s="1">
        <v>30</v>
      </c>
      <c r="C799" s="1">
        <v>30</v>
      </c>
      <c r="D799" s="1" t="s">
        <v>1110</v>
      </c>
      <c r="E799" s="2">
        <v>12440149.016000001</v>
      </c>
      <c r="F799" s="1" t="s">
        <v>2508</v>
      </c>
      <c r="G799" s="1" t="s">
        <v>3052</v>
      </c>
      <c r="H799" s="1" t="s">
        <v>3052</v>
      </c>
      <c r="I799" s="1">
        <v>23028</v>
      </c>
      <c r="J799" s="1" t="s">
        <v>3053</v>
      </c>
      <c r="K799" s="1" t="s">
        <v>3054</v>
      </c>
      <c r="L799" s="2">
        <v>85.743200000000002</v>
      </c>
      <c r="M799" s="2">
        <v>27.7468</v>
      </c>
      <c r="N799" s="1">
        <v>446</v>
      </c>
      <c r="O799" s="2">
        <v>230031</v>
      </c>
      <c r="P799" s="1">
        <v>23</v>
      </c>
      <c r="Q799" s="1">
        <v>5</v>
      </c>
      <c r="R799" s="2">
        <v>12.44009</v>
      </c>
      <c r="S799" s="2">
        <v>230031</v>
      </c>
      <c r="T799" s="1" t="s">
        <v>2508</v>
      </c>
      <c r="U799" s="1" t="str">
        <f>VLOOKUP(T799,VOCAB!$A$2:$A$15,1,0)</f>
        <v>Sindhupalchok</v>
      </c>
      <c r="V799" s="1" t="s">
        <v>1110</v>
      </c>
      <c r="W799" s="1" t="s">
        <v>160</v>
      </c>
      <c r="X799" s="1" t="s">
        <v>2513</v>
      </c>
      <c r="Y799" s="1" t="s">
        <v>3055</v>
      </c>
      <c r="Z799" s="1" t="s">
        <v>3052</v>
      </c>
    </row>
    <row r="800" spans="1:26" hidden="1" x14ac:dyDescent="0.25">
      <c r="A800" s="1">
        <v>799</v>
      </c>
      <c r="B800" s="1">
        <v>244</v>
      </c>
      <c r="C800" s="1">
        <v>244</v>
      </c>
      <c r="D800" s="1" t="s">
        <v>1110</v>
      </c>
      <c r="E800" s="2">
        <v>2037985.6640000001</v>
      </c>
      <c r="F800" s="1" t="s">
        <v>2158</v>
      </c>
      <c r="G800" s="1" t="s">
        <v>3056</v>
      </c>
      <c r="H800" s="1" t="s">
        <v>3056</v>
      </c>
      <c r="I800" s="1">
        <v>27014</v>
      </c>
      <c r="J800" s="1" t="s">
        <v>3057</v>
      </c>
      <c r="K800" s="1" t="s">
        <v>3058</v>
      </c>
      <c r="L800" s="2">
        <v>85.328699999999998</v>
      </c>
      <c r="M800" s="2">
        <v>27.747540000000001</v>
      </c>
      <c r="N800" s="1">
        <v>606</v>
      </c>
      <c r="O800" s="2">
        <v>270058</v>
      </c>
      <c r="P800" s="1">
        <v>27</v>
      </c>
      <c r="Q800" s="1">
        <v>5</v>
      </c>
      <c r="R800" s="2">
        <v>16.910699999999999</v>
      </c>
      <c r="S800" s="2">
        <v>270058</v>
      </c>
      <c r="T800" s="1" t="s">
        <v>2158</v>
      </c>
      <c r="U800" s="1" t="str">
        <f>VLOOKUP(T800,VOCAB!$A$2:$A$15,1,0)</f>
        <v>Kathmandu</v>
      </c>
      <c r="V800" s="1" t="s">
        <v>1110</v>
      </c>
      <c r="W800" s="1" t="s">
        <v>160</v>
      </c>
      <c r="X800" s="1" t="s">
        <v>2162</v>
      </c>
      <c r="Y800" s="1" t="s">
        <v>3047</v>
      </c>
      <c r="Z800" s="1" t="s">
        <v>3048</v>
      </c>
    </row>
    <row r="801" spans="1:26" hidden="1" x14ac:dyDescent="0.25">
      <c r="A801" s="1">
        <v>800</v>
      </c>
      <c r="B801" s="1">
        <v>229</v>
      </c>
      <c r="C801" s="1">
        <v>229</v>
      </c>
      <c r="D801" s="1" t="s">
        <v>1110</v>
      </c>
      <c r="E801" s="2">
        <v>1470397.0689999999</v>
      </c>
      <c r="F801" s="1" t="s">
        <v>2158</v>
      </c>
      <c r="G801" s="1" t="s">
        <v>3059</v>
      </c>
      <c r="H801" s="1" t="s">
        <v>3060</v>
      </c>
      <c r="I801" s="1">
        <v>27001</v>
      </c>
      <c r="J801" s="1" t="s">
        <v>3061</v>
      </c>
      <c r="K801" s="1" t="s">
        <v>3062</v>
      </c>
      <c r="L801" s="2">
        <v>85.428709999999995</v>
      </c>
      <c r="M801" s="2">
        <v>27.74756</v>
      </c>
      <c r="N801" s="1">
        <v>598</v>
      </c>
      <c r="O801" s="2">
        <v>270001</v>
      </c>
      <c r="P801" s="1">
        <v>27</v>
      </c>
      <c r="Q801" s="1">
        <v>5</v>
      </c>
      <c r="R801" s="2">
        <v>27.509650000000001</v>
      </c>
      <c r="S801" s="2">
        <v>270001</v>
      </c>
      <c r="T801" s="1" t="s">
        <v>2158</v>
      </c>
      <c r="U801" s="1" t="str">
        <f>VLOOKUP(T801,VOCAB!$A$2:$A$15,1,0)</f>
        <v>Kathmandu</v>
      </c>
      <c r="V801" s="1" t="s">
        <v>1110</v>
      </c>
      <c r="W801" s="1" t="s">
        <v>160</v>
      </c>
      <c r="X801" s="1" t="s">
        <v>2162</v>
      </c>
      <c r="Y801" s="1" t="s">
        <v>2797</v>
      </c>
      <c r="Z801" s="1" t="s">
        <v>2798</v>
      </c>
    </row>
    <row r="802" spans="1:26" hidden="1" x14ac:dyDescent="0.25">
      <c r="A802" s="1">
        <v>801</v>
      </c>
      <c r="B802" s="1">
        <v>375</v>
      </c>
      <c r="C802" s="1">
        <v>375</v>
      </c>
      <c r="D802" s="1" t="s">
        <v>1110</v>
      </c>
      <c r="E802" s="2">
        <v>28936698.524</v>
      </c>
      <c r="F802" s="1" t="s">
        <v>2783</v>
      </c>
      <c r="G802" s="1" t="s">
        <v>3063</v>
      </c>
      <c r="H802" s="1" t="s">
        <v>3064</v>
      </c>
      <c r="I802" s="1">
        <v>30008</v>
      </c>
      <c r="J802" s="1" t="s">
        <v>2876</v>
      </c>
      <c r="K802" s="1" t="s">
        <v>3065</v>
      </c>
      <c r="L802" s="2">
        <v>85.224609999999998</v>
      </c>
      <c r="M802" s="2">
        <v>27.748860000000001</v>
      </c>
      <c r="N802" s="1">
        <v>694</v>
      </c>
      <c r="O802" s="2">
        <v>300008</v>
      </c>
      <c r="P802" s="1">
        <v>30</v>
      </c>
      <c r="Q802" s="1">
        <v>5</v>
      </c>
      <c r="R802" s="2">
        <v>28.936959999999999</v>
      </c>
      <c r="S802" s="2">
        <v>300008</v>
      </c>
      <c r="T802" s="1" t="s">
        <v>2783</v>
      </c>
      <c r="U802" s="1" t="str">
        <f>VLOOKUP(T802,VOCAB!$A$2:$A$15,1,0)</f>
        <v>Dhading</v>
      </c>
      <c r="V802" s="1" t="s">
        <v>1110</v>
      </c>
      <c r="W802" s="1" t="s">
        <v>160</v>
      </c>
      <c r="X802" s="1" t="s">
        <v>2787</v>
      </c>
      <c r="Y802" s="1" t="s">
        <v>3066</v>
      </c>
      <c r="Z802" s="1" t="s">
        <v>3064</v>
      </c>
    </row>
    <row r="803" spans="1:26" hidden="1" x14ac:dyDescent="0.25">
      <c r="A803" s="1">
        <v>802</v>
      </c>
      <c r="B803" s="1">
        <v>265</v>
      </c>
      <c r="C803" s="1">
        <v>265</v>
      </c>
      <c r="D803" s="1" t="s">
        <v>1110</v>
      </c>
      <c r="E803" s="2">
        <v>4105795.8130000001</v>
      </c>
      <c r="F803" s="1" t="s">
        <v>2158</v>
      </c>
      <c r="G803" s="1" t="s">
        <v>3067</v>
      </c>
      <c r="H803" s="1" t="s">
        <v>3068</v>
      </c>
      <c r="I803" s="1">
        <v>27034</v>
      </c>
      <c r="J803" s="1" t="s">
        <v>3069</v>
      </c>
      <c r="K803" s="1" t="s">
        <v>3070</v>
      </c>
      <c r="L803" s="2">
        <v>85.353250000000003</v>
      </c>
      <c r="M803" s="2">
        <v>27.749549999999999</v>
      </c>
      <c r="N803" s="1">
        <v>1346</v>
      </c>
      <c r="O803" s="2">
        <v>270008</v>
      </c>
      <c r="P803" s="1">
        <v>27</v>
      </c>
      <c r="Q803" s="1">
        <v>5</v>
      </c>
      <c r="R803" s="2">
        <v>35.002270000000003</v>
      </c>
      <c r="S803" s="2">
        <v>270008</v>
      </c>
      <c r="T803" s="1" t="s">
        <v>2158</v>
      </c>
      <c r="U803" s="1" t="str">
        <f>VLOOKUP(T803,VOCAB!$A$2:$A$15,1,0)</f>
        <v>Kathmandu</v>
      </c>
      <c r="V803" s="1" t="s">
        <v>1110</v>
      </c>
      <c r="W803" s="1" t="s">
        <v>160</v>
      </c>
      <c r="X803" s="1" t="s">
        <v>2162</v>
      </c>
      <c r="Y803" s="1" t="s">
        <v>3019</v>
      </c>
      <c r="Z803" s="1" t="s">
        <v>3020</v>
      </c>
    </row>
    <row r="804" spans="1:26" hidden="1" x14ac:dyDescent="0.25">
      <c r="A804" s="1">
        <v>803</v>
      </c>
      <c r="B804" s="1">
        <v>266</v>
      </c>
      <c r="C804" s="1">
        <v>266</v>
      </c>
      <c r="D804" s="1" t="s">
        <v>1110</v>
      </c>
      <c r="E804" s="2">
        <v>3050754.125</v>
      </c>
      <c r="F804" s="1" t="s">
        <v>2158</v>
      </c>
      <c r="G804" s="1" t="s">
        <v>3071</v>
      </c>
      <c r="H804" s="1" t="s">
        <v>3072</v>
      </c>
      <c r="I804" s="1">
        <v>27035</v>
      </c>
      <c r="J804" s="1" t="s">
        <v>3073</v>
      </c>
      <c r="K804" s="1" t="s">
        <v>3074</v>
      </c>
      <c r="L804" s="2">
        <v>85.308719999999994</v>
      </c>
      <c r="M804" s="2">
        <v>27.750219999999999</v>
      </c>
      <c r="N804" s="1">
        <v>602</v>
      </c>
      <c r="O804" s="2">
        <v>270017</v>
      </c>
      <c r="P804" s="1">
        <v>27</v>
      </c>
      <c r="Q804" s="1">
        <v>5</v>
      </c>
      <c r="R804" s="2">
        <v>34.948270000000001</v>
      </c>
      <c r="S804" s="2">
        <v>270017</v>
      </c>
      <c r="T804" s="1" t="s">
        <v>2158</v>
      </c>
      <c r="U804" s="1" t="str">
        <f>VLOOKUP(T804,VOCAB!$A$2:$A$15,1,0)</f>
        <v>Kathmandu</v>
      </c>
      <c r="V804" s="1" t="s">
        <v>1110</v>
      </c>
      <c r="W804" s="1" t="s">
        <v>160</v>
      </c>
      <c r="X804" s="1" t="s">
        <v>2162</v>
      </c>
      <c r="Y804" s="1" t="s">
        <v>3075</v>
      </c>
      <c r="Z804" s="1" t="s">
        <v>3076</v>
      </c>
    </row>
    <row r="805" spans="1:26" x14ac:dyDescent="0.25">
      <c r="A805" s="1">
        <v>804</v>
      </c>
      <c r="B805" s="1">
        <v>1602</v>
      </c>
      <c r="C805" s="1">
        <v>1602</v>
      </c>
      <c r="D805" s="1" t="s">
        <v>1189</v>
      </c>
      <c r="E805" s="2">
        <v>58118787.961000003</v>
      </c>
      <c r="F805" s="1" t="s">
        <v>1190</v>
      </c>
      <c r="G805" s="1" t="s">
        <v>3077</v>
      </c>
      <c r="H805" s="1" t="s">
        <v>3078</v>
      </c>
      <c r="I805" s="1">
        <v>47060</v>
      </c>
      <c r="J805" s="1" t="s">
        <v>3079</v>
      </c>
      <c r="K805" s="1" t="s">
        <v>3080</v>
      </c>
      <c r="L805" s="2">
        <v>84.291489999999996</v>
      </c>
      <c r="M805" s="2">
        <v>27.750699999999998</v>
      </c>
      <c r="N805" s="1">
        <v>1263</v>
      </c>
      <c r="O805" s="2">
        <v>480021</v>
      </c>
      <c r="P805" s="1">
        <v>48</v>
      </c>
      <c r="Q805" s="1">
        <v>8</v>
      </c>
      <c r="R805" s="2">
        <v>149.51599999999999</v>
      </c>
      <c r="S805" s="2">
        <v>480021</v>
      </c>
      <c r="T805" s="1" t="s">
        <v>1190</v>
      </c>
      <c r="U805" s="1" t="e">
        <f>VLOOKUP(T805,VOCAB!$A$2:$A$15,1,0)</f>
        <v>#N/A</v>
      </c>
      <c r="V805" s="1" t="s">
        <v>1189</v>
      </c>
      <c r="W805" s="1" t="s">
        <v>1195</v>
      </c>
      <c r="X805" s="1" t="s">
        <v>1196</v>
      </c>
      <c r="Y805" s="1" t="s">
        <v>2778</v>
      </c>
      <c r="Z805" s="1" t="s">
        <v>2779</v>
      </c>
    </row>
    <row r="806" spans="1:26" hidden="1" x14ac:dyDescent="0.25">
      <c r="A806" s="1">
        <v>805</v>
      </c>
      <c r="B806" s="1">
        <v>383</v>
      </c>
      <c r="C806" s="1">
        <v>383</v>
      </c>
      <c r="D806" s="1" t="s">
        <v>1110</v>
      </c>
      <c r="E806" s="2">
        <v>26590026.463</v>
      </c>
      <c r="F806" s="1" t="s">
        <v>2783</v>
      </c>
      <c r="G806" s="1" t="s">
        <v>3081</v>
      </c>
      <c r="H806" s="1" t="s">
        <v>3082</v>
      </c>
      <c r="I806" s="1">
        <v>30017</v>
      </c>
      <c r="J806" s="1" t="s">
        <v>2960</v>
      </c>
      <c r="K806" s="1" t="s">
        <v>3083</v>
      </c>
      <c r="L806" s="2">
        <v>85.171329999999998</v>
      </c>
      <c r="M806" s="2">
        <v>27.751729999999998</v>
      </c>
      <c r="N806" s="1">
        <v>702</v>
      </c>
      <c r="O806" s="2">
        <v>300016</v>
      </c>
      <c r="P806" s="1">
        <v>30</v>
      </c>
      <c r="Q806" s="1">
        <v>5</v>
      </c>
      <c r="R806" s="2">
        <v>26.590009999999999</v>
      </c>
      <c r="S806" s="2">
        <v>300016</v>
      </c>
      <c r="T806" s="1" t="s">
        <v>2783</v>
      </c>
      <c r="U806" s="1" t="str">
        <f>VLOOKUP(T806,VOCAB!$A$2:$A$15,1,0)</f>
        <v>Dhading</v>
      </c>
      <c r="V806" s="1" t="s">
        <v>1110</v>
      </c>
      <c r="W806" s="1" t="s">
        <v>160</v>
      </c>
      <c r="X806" s="1" t="s">
        <v>2787</v>
      </c>
      <c r="Y806" s="1" t="s">
        <v>3084</v>
      </c>
      <c r="Z806" s="1" t="s">
        <v>3082</v>
      </c>
    </row>
    <row r="807" spans="1:26" hidden="1" x14ac:dyDescent="0.25">
      <c r="A807" s="1">
        <v>806</v>
      </c>
      <c r="B807" s="1">
        <v>69</v>
      </c>
      <c r="C807" s="1">
        <v>69</v>
      </c>
      <c r="D807" s="1" t="s">
        <v>1110</v>
      </c>
      <c r="E807" s="2">
        <v>4560545.5559999999</v>
      </c>
      <c r="F807" s="1" t="s">
        <v>2508</v>
      </c>
      <c r="G807" s="1" t="s">
        <v>3085</v>
      </c>
      <c r="H807" s="1" t="s">
        <v>3085</v>
      </c>
      <c r="I807" s="1">
        <v>23070</v>
      </c>
      <c r="J807" s="1" t="s">
        <v>3086</v>
      </c>
      <c r="K807" s="1" t="s">
        <v>3087</v>
      </c>
      <c r="L807" s="2">
        <v>85.882459999999995</v>
      </c>
      <c r="M807" s="2">
        <v>27.75264</v>
      </c>
      <c r="N807" s="1">
        <v>478</v>
      </c>
      <c r="O807" s="2">
        <v>230070</v>
      </c>
      <c r="P807" s="1">
        <v>23</v>
      </c>
      <c r="Q807" s="1">
        <v>5</v>
      </c>
      <c r="R807" s="2">
        <v>4.56046</v>
      </c>
      <c r="S807" s="2">
        <v>230070</v>
      </c>
      <c r="T807" s="1" t="s">
        <v>2508</v>
      </c>
      <c r="U807" s="1" t="str">
        <f>VLOOKUP(T807,VOCAB!$A$2:$A$15,1,0)</f>
        <v>Sindhupalchok</v>
      </c>
      <c r="V807" s="1" t="s">
        <v>1110</v>
      </c>
      <c r="W807" s="1" t="s">
        <v>160</v>
      </c>
      <c r="X807" s="1" t="s">
        <v>2513</v>
      </c>
      <c r="Y807" s="1" t="s">
        <v>3088</v>
      </c>
      <c r="Z807" s="1" t="s">
        <v>3085</v>
      </c>
    </row>
    <row r="808" spans="1:26" hidden="1" x14ac:dyDescent="0.25">
      <c r="A808" s="1">
        <v>807</v>
      </c>
      <c r="B808" s="1">
        <v>404</v>
      </c>
      <c r="C808" s="1">
        <v>404</v>
      </c>
      <c r="D808" s="1" t="s">
        <v>1110</v>
      </c>
      <c r="E808" s="2">
        <v>53390665.093999997</v>
      </c>
      <c r="F808" s="1" t="s">
        <v>2783</v>
      </c>
      <c r="G808" s="1" t="s">
        <v>3089</v>
      </c>
      <c r="H808" s="1" t="s">
        <v>3089</v>
      </c>
      <c r="I808" s="1">
        <v>30037</v>
      </c>
      <c r="J808" s="1" t="s">
        <v>3090</v>
      </c>
      <c r="K808" s="1" t="s">
        <v>3091</v>
      </c>
      <c r="L808" s="2">
        <v>84.904520000000005</v>
      </c>
      <c r="M808" s="2">
        <v>27.753039999999999</v>
      </c>
      <c r="N808" s="1">
        <v>722</v>
      </c>
      <c r="O808" s="2">
        <v>300037</v>
      </c>
      <c r="P808" s="1">
        <v>30</v>
      </c>
      <c r="Q808" s="1">
        <v>5</v>
      </c>
      <c r="R808" s="2">
        <v>52.46228</v>
      </c>
      <c r="S808" s="2">
        <v>300037</v>
      </c>
      <c r="T808" s="1" t="s">
        <v>2783</v>
      </c>
      <c r="U808" s="1" t="str">
        <f>VLOOKUP(T808,VOCAB!$A$2:$A$15,1,0)</f>
        <v>Dhading</v>
      </c>
      <c r="V808" s="1" t="s">
        <v>1110</v>
      </c>
      <c r="W808" s="1" t="s">
        <v>160</v>
      </c>
      <c r="X808" s="1" t="s">
        <v>2787</v>
      </c>
      <c r="Y808" s="1" t="s">
        <v>3092</v>
      </c>
      <c r="Z808" s="1" t="s">
        <v>3089</v>
      </c>
    </row>
    <row r="809" spans="1:26" x14ac:dyDescent="0.25">
      <c r="A809" s="1">
        <v>808</v>
      </c>
      <c r="B809" s="1">
        <v>1496</v>
      </c>
      <c r="C809" s="1">
        <v>1496</v>
      </c>
      <c r="D809" s="1" t="s">
        <v>1189</v>
      </c>
      <c r="E809" s="2">
        <v>79498940.546000004</v>
      </c>
      <c r="F809" s="1" t="s">
        <v>2864</v>
      </c>
      <c r="G809" s="1" t="s">
        <v>3093</v>
      </c>
      <c r="H809" s="1" t="s">
        <v>3093</v>
      </c>
      <c r="I809" s="1">
        <v>46021</v>
      </c>
      <c r="J809" s="1" t="s">
        <v>3094</v>
      </c>
      <c r="K809" s="1" t="s">
        <v>3095</v>
      </c>
      <c r="L809" s="2">
        <v>83.466819999999998</v>
      </c>
      <c r="M809" s="2">
        <v>27.754799999999999</v>
      </c>
      <c r="N809" s="1">
        <v>1200</v>
      </c>
      <c r="O809" s="2">
        <v>470020</v>
      </c>
      <c r="P809" s="1">
        <v>47</v>
      </c>
      <c r="Q809" s="1">
        <v>8</v>
      </c>
      <c r="R809" s="2">
        <v>79.499210000000005</v>
      </c>
      <c r="S809" s="2">
        <v>470020</v>
      </c>
      <c r="T809" s="1" t="s">
        <v>2864</v>
      </c>
      <c r="U809" s="1" t="e">
        <f>VLOOKUP(T809,VOCAB!$A$2:$A$15,1,0)</f>
        <v>#N/A</v>
      </c>
      <c r="V809" s="1" t="s">
        <v>1189</v>
      </c>
      <c r="W809" s="1" t="s">
        <v>1195</v>
      </c>
      <c r="X809" s="1" t="s">
        <v>2868</v>
      </c>
      <c r="Y809" s="1" t="s">
        <v>3096</v>
      </c>
      <c r="Z809" s="1" t="s">
        <v>3093</v>
      </c>
    </row>
    <row r="810" spans="1:26" hidden="1" x14ac:dyDescent="0.25">
      <c r="A810" s="1">
        <v>809</v>
      </c>
      <c r="B810" s="1">
        <v>58</v>
      </c>
      <c r="C810" s="1">
        <v>58</v>
      </c>
      <c r="D810" s="1" t="s">
        <v>1110</v>
      </c>
      <c r="E810" s="2">
        <v>11050526.83</v>
      </c>
      <c r="F810" s="1" t="s">
        <v>2508</v>
      </c>
      <c r="G810" s="1" t="s">
        <v>3097</v>
      </c>
      <c r="H810" s="1" t="s">
        <v>3098</v>
      </c>
      <c r="I810" s="1">
        <v>23059</v>
      </c>
      <c r="J810" s="1" t="s">
        <v>3099</v>
      </c>
      <c r="K810" s="1" t="s">
        <v>3100</v>
      </c>
      <c r="L810" s="2">
        <v>85.703609999999998</v>
      </c>
      <c r="M810" s="2">
        <v>27.755369999999999</v>
      </c>
      <c r="N810" s="1">
        <v>430</v>
      </c>
      <c r="O810" s="2">
        <v>230014</v>
      </c>
      <c r="P810" s="1">
        <v>23</v>
      </c>
      <c r="Q810" s="1">
        <v>5</v>
      </c>
      <c r="R810" s="2">
        <v>41.016939999999998</v>
      </c>
      <c r="S810" s="2">
        <v>230014</v>
      </c>
      <c r="T810" s="1" t="s">
        <v>2508</v>
      </c>
      <c r="U810" s="1" t="str">
        <f>VLOOKUP(T810,VOCAB!$A$2:$A$15,1,0)</f>
        <v>Sindhupalchok</v>
      </c>
      <c r="V810" s="1" t="s">
        <v>1110</v>
      </c>
      <c r="W810" s="1" t="s">
        <v>160</v>
      </c>
      <c r="X810" s="1" t="s">
        <v>2513</v>
      </c>
      <c r="Y810" s="1" t="s">
        <v>3101</v>
      </c>
      <c r="Z810" s="1" t="s">
        <v>3102</v>
      </c>
    </row>
    <row r="811" spans="1:26" hidden="1" x14ac:dyDescent="0.25">
      <c r="A811" s="1">
        <v>810</v>
      </c>
      <c r="B811" s="1">
        <v>272</v>
      </c>
      <c r="C811" s="1">
        <v>272</v>
      </c>
      <c r="D811" s="1" t="s">
        <v>1110</v>
      </c>
      <c r="E811" s="2">
        <v>6705798.6780000003</v>
      </c>
      <c r="F811" s="1" t="s">
        <v>2158</v>
      </c>
      <c r="G811" s="1" t="s">
        <v>3103</v>
      </c>
      <c r="H811" s="1" t="s">
        <v>3103</v>
      </c>
      <c r="I811" s="1">
        <v>27041</v>
      </c>
      <c r="J811" s="1" t="s">
        <v>3104</v>
      </c>
      <c r="K811" s="1" t="s">
        <v>3105</v>
      </c>
      <c r="L811" s="2">
        <v>85.408159999999995</v>
      </c>
      <c r="M811" s="2">
        <v>27.756019999999999</v>
      </c>
      <c r="N811" s="1">
        <v>603</v>
      </c>
      <c r="O811" s="2">
        <v>270020</v>
      </c>
      <c r="P811" s="1">
        <v>27</v>
      </c>
      <c r="Q811" s="1">
        <v>5</v>
      </c>
      <c r="R811" s="2">
        <v>58.537170000000003</v>
      </c>
      <c r="S811" s="2">
        <v>270020</v>
      </c>
      <c r="T811" s="1" t="s">
        <v>2158</v>
      </c>
      <c r="U811" s="1" t="str">
        <f>VLOOKUP(T811,VOCAB!$A$2:$A$15,1,0)</f>
        <v>Kathmandu</v>
      </c>
      <c r="V811" s="1" t="s">
        <v>1110</v>
      </c>
      <c r="W811" s="1" t="s">
        <v>160</v>
      </c>
      <c r="X811" s="1" t="s">
        <v>2162</v>
      </c>
      <c r="Y811" s="1" t="s">
        <v>2915</v>
      </c>
      <c r="Z811" s="1" t="s">
        <v>2916</v>
      </c>
    </row>
    <row r="812" spans="1:26" hidden="1" x14ac:dyDescent="0.25">
      <c r="A812" s="1">
        <v>811</v>
      </c>
      <c r="B812" s="1">
        <v>389</v>
      </c>
      <c r="C812" s="1">
        <v>389</v>
      </c>
      <c r="D812" s="1" t="s">
        <v>1110</v>
      </c>
      <c r="E812" s="2">
        <v>16621034.477</v>
      </c>
      <c r="F812" s="1" t="s">
        <v>2783</v>
      </c>
      <c r="G812" s="1" t="s">
        <v>3106</v>
      </c>
      <c r="H812" s="1" t="s">
        <v>3107</v>
      </c>
      <c r="I812" s="1">
        <v>30022</v>
      </c>
      <c r="J812" s="1" t="s">
        <v>3108</v>
      </c>
      <c r="K812" s="1" t="s">
        <v>3109</v>
      </c>
      <c r="L812" s="2">
        <v>85.105890000000002</v>
      </c>
      <c r="M812" s="2">
        <v>27.756920000000001</v>
      </c>
      <c r="N812" s="1">
        <v>708</v>
      </c>
      <c r="O812" s="2">
        <v>300022</v>
      </c>
      <c r="P812" s="1">
        <v>30</v>
      </c>
      <c r="Q812" s="1">
        <v>5</v>
      </c>
      <c r="R812" s="2">
        <v>16.62105</v>
      </c>
      <c r="S812" s="2">
        <v>300022</v>
      </c>
      <c r="T812" s="1" t="s">
        <v>2783</v>
      </c>
      <c r="U812" s="1" t="str">
        <f>VLOOKUP(T812,VOCAB!$A$2:$A$15,1,0)</f>
        <v>Dhading</v>
      </c>
      <c r="V812" s="1" t="s">
        <v>1110</v>
      </c>
      <c r="W812" s="1" t="s">
        <v>160</v>
      </c>
      <c r="X812" s="1" t="s">
        <v>2787</v>
      </c>
      <c r="Y812" s="1" t="s">
        <v>3110</v>
      </c>
      <c r="Z812" s="1" t="s">
        <v>3107</v>
      </c>
    </row>
    <row r="813" spans="1:26" hidden="1" x14ac:dyDescent="0.25">
      <c r="A813" s="1">
        <v>812</v>
      </c>
      <c r="B813" s="1">
        <v>260</v>
      </c>
      <c r="C813" s="1">
        <v>260</v>
      </c>
      <c r="D813" s="1" t="s">
        <v>1110</v>
      </c>
      <c r="E813" s="2">
        <v>2390826.0010000002</v>
      </c>
      <c r="F813" s="1" t="s">
        <v>2158</v>
      </c>
      <c r="G813" s="1" t="s">
        <v>3111</v>
      </c>
      <c r="H813" s="1" t="s">
        <v>3112</v>
      </c>
      <c r="I813" s="1">
        <v>27029</v>
      </c>
      <c r="J813" s="1" t="s">
        <v>3113</v>
      </c>
      <c r="K813" s="1" t="s">
        <v>3114</v>
      </c>
      <c r="L813" s="2">
        <v>85.342250000000007</v>
      </c>
      <c r="M813" s="2">
        <v>27.75731</v>
      </c>
      <c r="N813" s="1">
        <v>1346</v>
      </c>
      <c r="O813" s="2">
        <v>270008</v>
      </c>
      <c r="P813" s="1">
        <v>27</v>
      </c>
      <c r="Q813" s="1">
        <v>5</v>
      </c>
      <c r="R813" s="2">
        <v>35.002270000000003</v>
      </c>
      <c r="S813" s="2">
        <v>270008</v>
      </c>
      <c r="T813" s="1" t="s">
        <v>2158</v>
      </c>
      <c r="U813" s="1" t="str">
        <f>VLOOKUP(T813,VOCAB!$A$2:$A$15,1,0)</f>
        <v>Kathmandu</v>
      </c>
      <c r="V813" s="1" t="s">
        <v>1110</v>
      </c>
      <c r="W813" s="1" t="s">
        <v>160</v>
      </c>
      <c r="X813" s="1" t="s">
        <v>2162</v>
      </c>
      <c r="Y813" s="1" t="s">
        <v>3019</v>
      </c>
      <c r="Z813" s="1" t="s">
        <v>3020</v>
      </c>
    </row>
    <row r="814" spans="1:26" hidden="1" x14ac:dyDescent="0.25">
      <c r="A814" s="1">
        <v>813</v>
      </c>
      <c r="B814" s="1">
        <v>249</v>
      </c>
      <c r="C814" s="1">
        <v>249</v>
      </c>
      <c r="D814" s="1" t="s">
        <v>1110</v>
      </c>
      <c r="E814" s="2">
        <v>5148258.4069999997</v>
      </c>
      <c r="F814" s="1" t="s">
        <v>2158</v>
      </c>
      <c r="G814" s="1" t="s">
        <v>3115</v>
      </c>
      <c r="H814" s="1" t="s">
        <v>3115</v>
      </c>
      <c r="I814" s="1">
        <v>27018</v>
      </c>
      <c r="J814" s="1" t="s">
        <v>3116</v>
      </c>
      <c r="K814" s="1" t="s">
        <v>3117</v>
      </c>
      <c r="L814" s="2">
        <v>85.285510000000002</v>
      </c>
      <c r="M814" s="2">
        <v>27.757809999999999</v>
      </c>
      <c r="N814" s="1">
        <v>602</v>
      </c>
      <c r="O814" s="2">
        <v>270017</v>
      </c>
      <c r="P814" s="1">
        <v>27</v>
      </c>
      <c r="Q814" s="1">
        <v>5</v>
      </c>
      <c r="R814" s="2">
        <v>34.948270000000001</v>
      </c>
      <c r="S814" s="2">
        <v>270017</v>
      </c>
      <c r="T814" s="1" t="s">
        <v>2158</v>
      </c>
      <c r="U814" s="1" t="str">
        <f>VLOOKUP(T814,VOCAB!$A$2:$A$15,1,0)</f>
        <v>Kathmandu</v>
      </c>
      <c r="V814" s="1" t="s">
        <v>1110</v>
      </c>
      <c r="W814" s="1" t="s">
        <v>160</v>
      </c>
      <c r="X814" s="1" t="s">
        <v>2162</v>
      </c>
      <c r="Y814" s="1" t="s">
        <v>3075</v>
      </c>
      <c r="Z814" s="1" t="s">
        <v>3076</v>
      </c>
    </row>
    <row r="815" spans="1:26" hidden="1" x14ac:dyDescent="0.25">
      <c r="A815" s="1">
        <v>814</v>
      </c>
      <c r="B815" s="1">
        <v>247</v>
      </c>
      <c r="C815" s="1">
        <v>247</v>
      </c>
      <c r="D815" s="1" t="s">
        <v>1110</v>
      </c>
      <c r="E815" s="2">
        <v>10764342.585999999</v>
      </c>
      <c r="F815" s="1" t="s">
        <v>2158</v>
      </c>
      <c r="G815" s="1" t="s">
        <v>3118</v>
      </c>
      <c r="H815" s="1" t="s">
        <v>3119</v>
      </c>
      <c r="I815" s="1">
        <v>27016</v>
      </c>
      <c r="J815" s="1" t="s">
        <v>3120</v>
      </c>
      <c r="K815" s="1" t="s">
        <v>3121</v>
      </c>
      <c r="L815" s="2">
        <v>85.44699</v>
      </c>
      <c r="M815" s="2">
        <v>27.758400000000002</v>
      </c>
      <c r="N815" s="1">
        <v>598</v>
      </c>
      <c r="O815" s="2">
        <v>270001</v>
      </c>
      <c r="P815" s="1">
        <v>27</v>
      </c>
      <c r="Q815" s="1">
        <v>5</v>
      </c>
      <c r="R815" s="2">
        <v>27.509650000000001</v>
      </c>
      <c r="S815" s="2">
        <v>270001</v>
      </c>
      <c r="T815" s="1" t="s">
        <v>2158</v>
      </c>
      <c r="U815" s="1" t="str">
        <f>VLOOKUP(T815,VOCAB!$A$2:$A$15,1,0)</f>
        <v>Kathmandu</v>
      </c>
      <c r="V815" s="1" t="s">
        <v>1110</v>
      </c>
      <c r="W815" s="1" t="s">
        <v>160</v>
      </c>
      <c r="X815" s="1" t="s">
        <v>2162</v>
      </c>
      <c r="Y815" s="1" t="s">
        <v>2797</v>
      </c>
      <c r="Z815" s="1" t="s">
        <v>2798</v>
      </c>
    </row>
    <row r="816" spans="1:26" x14ac:dyDescent="0.25">
      <c r="A816" s="1">
        <v>815</v>
      </c>
      <c r="B816" s="1">
        <v>1522</v>
      </c>
      <c r="C816" s="1">
        <v>1522</v>
      </c>
      <c r="D816" s="1" t="s">
        <v>1189</v>
      </c>
      <c r="E816" s="2">
        <v>42793955.141000003</v>
      </c>
      <c r="F816" s="1" t="s">
        <v>2864</v>
      </c>
      <c r="G816" s="1" t="s">
        <v>3122</v>
      </c>
      <c r="H816" s="1" t="s">
        <v>3122</v>
      </c>
      <c r="I816" s="1">
        <v>46045</v>
      </c>
      <c r="J816" s="1" t="s">
        <v>3123</v>
      </c>
      <c r="K816" s="1" t="s">
        <v>3124</v>
      </c>
      <c r="L816" s="2">
        <v>83.902780000000007</v>
      </c>
      <c r="M816" s="2">
        <v>27.758620000000001</v>
      </c>
      <c r="N816" s="1">
        <v>1223</v>
      </c>
      <c r="O816" s="2">
        <v>470046</v>
      </c>
      <c r="P816" s="1">
        <v>47</v>
      </c>
      <c r="Q816" s="1">
        <v>8</v>
      </c>
      <c r="R816" s="2">
        <v>42.79363</v>
      </c>
      <c r="S816" s="2">
        <v>470046</v>
      </c>
      <c r="T816" s="1" t="s">
        <v>2864</v>
      </c>
      <c r="U816" s="1" t="e">
        <f>VLOOKUP(T816,VOCAB!$A$2:$A$15,1,0)</f>
        <v>#N/A</v>
      </c>
      <c r="V816" s="1" t="s">
        <v>1189</v>
      </c>
      <c r="W816" s="1" t="s">
        <v>1195</v>
      </c>
      <c r="X816" s="1" t="s">
        <v>2868</v>
      </c>
      <c r="Y816" s="1" t="s">
        <v>3125</v>
      </c>
      <c r="Z816" s="1" t="s">
        <v>3122</v>
      </c>
    </row>
    <row r="817" spans="1:26" hidden="1" x14ac:dyDescent="0.25">
      <c r="A817" s="1">
        <v>816</v>
      </c>
      <c r="B817" s="1">
        <v>241</v>
      </c>
      <c r="C817" s="1">
        <v>241</v>
      </c>
      <c r="D817" s="1" t="s">
        <v>1110</v>
      </c>
      <c r="E817" s="2">
        <v>3595876.7030000002</v>
      </c>
      <c r="F817" s="1" t="s">
        <v>2158</v>
      </c>
      <c r="G817" s="1" t="s">
        <v>3126</v>
      </c>
      <c r="H817" s="1" t="s">
        <v>3126</v>
      </c>
      <c r="I817" s="1">
        <v>27011</v>
      </c>
      <c r="J817" s="1" t="s">
        <v>3127</v>
      </c>
      <c r="K817" s="1" t="s">
        <v>3128</v>
      </c>
      <c r="L817" s="2">
        <v>85.371949999999998</v>
      </c>
      <c r="M817" s="2">
        <v>27.75872</v>
      </c>
      <c r="N817" s="1">
        <v>1346</v>
      </c>
      <c r="O817" s="2">
        <v>270008</v>
      </c>
      <c r="P817" s="1">
        <v>27</v>
      </c>
      <c r="Q817" s="1">
        <v>5</v>
      </c>
      <c r="R817" s="2">
        <v>35.002270000000003</v>
      </c>
      <c r="S817" s="2">
        <v>270008</v>
      </c>
      <c r="T817" s="1" t="s">
        <v>2158</v>
      </c>
      <c r="U817" s="1" t="str">
        <f>VLOOKUP(T817,VOCAB!$A$2:$A$15,1,0)</f>
        <v>Kathmandu</v>
      </c>
      <c r="V817" s="1" t="s">
        <v>1110</v>
      </c>
      <c r="W817" s="1" t="s">
        <v>160</v>
      </c>
      <c r="X817" s="1" t="s">
        <v>2162</v>
      </c>
      <c r="Y817" s="1" t="s">
        <v>3019</v>
      </c>
      <c r="Z817" s="1" t="s">
        <v>3020</v>
      </c>
    </row>
    <row r="818" spans="1:26" hidden="1" x14ac:dyDescent="0.25">
      <c r="A818" s="1">
        <v>817</v>
      </c>
      <c r="B818" s="1">
        <v>12</v>
      </c>
      <c r="C818" s="1">
        <v>12</v>
      </c>
      <c r="D818" s="1" t="s">
        <v>1110</v>
      </c>
      <c r="E818" s="2">
        <v>25902665.416000001</v>
      </c>
      <c r="F818" s="1" t="s">
        <v>2508</v>
      </c>
      <c r="G818" s="1" t="s">
        <v>3129</v>
      </c>
      <c r="H818" s="1" t="s">
        <v>3130</v>
      </c>
      <c r="I818" s="1">
        <v>23015</v>
      </c>
      <c r="J818" s="1" t="s">
        <v>3131</v>
      </c>
      <c r="K818" s="1" t="s">
        <v>3132</v>
      </c>
      <c r="L818" s="2">
        <v>85.973060000000004</v>
      </c>
      <c r="M818" s="2">
        <v>27.758769999999998</v>
      </c>
      <c r="N818" s="1">
        <v>429</v>
      </c>
      <c r="O818" s="2">
        <v>230013</v>
      </c>
      <c r="P818" s="1">
        <v>23</v>
      </c>
      <c r="Q818" s="1">
        <v>5</v>
      </c>
      <c r="R818" s="2">
        <v>25.90259</v>
      </c>
      <c r="S818" s="2">
        <v>230013</v>
      </c>
      <c r="T818" s="1" t="s">
        <v>2508</v>
      </c>
      <c r="U818" s="1" t="str">
        <f>VLOOKUP(T818,VOCAB!$A$2:$A$15,1,0)</f>
        <v>Sindhupalchok</v>
      </c>
      <c r="V818" s="1" t="s">
        <v>1110</v>
      </c>
      <c r="W818" s="1" t="s">
        <v>160</v>
      </c>
      <c r="X818" s="1" t="s">
        <v>2513</v>
      </c>
      <c r="Y818" s="1" t="s">
        <v>2909</v>
      </c>
      <c r="Z818" s="1" t="s">
        <v>3130</v>
      </c>
    </row>
    <row r="819" spans="1:26" x14ac:dyDescent="0.25">
      <c r="A819" s="1">
        <v>818</v>
      </c>
      <c r="B819" s="1">
        <v>707</v>
      </c>
      <c r="C819" s="1">
        <v>707</v>
      </c>
      <c r="D819" s="1" t="s">
        <v>25</v>
      </c>
      <c r="E819" s="2">
        <v>222019871.574</v>
      </c>
      <c r="F819" s="1" t="s">
        <v>610</v>
      </c>
      <c r="G819" s="1" t="s">
        <v>1140</v>
      </c>
      <c r="H819" s="1" t="s">
        <v>1140</v>
      </c>
      <c r="I819" s="1">
        <v>9009</v>
      </c>
      <c r="J819" s="1" t="s">
        <v>3133</v>
      </c>
      <c r="K819" s="1" t="s">
        <v>3134</v>
      </c>
      <c r="L819" s="2">
        <v>87.313929999999999</v>
      </c>
      <c r="M819" s="2">
        <v>27.759209999999999</v>
      </c>
      <c r="N819" s="1">
        <v>38</v>
      </c>
      <c r="O819" s="2">
        <v>90010</v>
      </c>
      <c r="P819" s="1">
        <v>9</v>
      </c>
      <c r="Q819" s="1">
        <v>2</v>
      </c>
      <c r="R819" s="2">
        <v>221.61059</v>
      </c>
      <c r="S819" s="2">
        <v>90010</v>
      </c>
      <c r="T819" s="1" t="s">
        <v>610</v>
      </c>
      <c r="U819" s="1" t="e">
        <f>VLOOKUP(T819,VOCAB!$A$2:$A$15,1,0)</f>
        <v>#N/A</v>
      </c>
      <c r="V819" s="1" t="s">
        <v>25</v>
      </c>
      <c r="W819" s="1" t="s">
        <v>31</v>
      </c>
      <c r="X819" s="1" t="s">
        <v>615</v>
      </c>
      <c r="Y819" s="1" t="s">
        <v>2266</v>
      </c>
      <c r="Z819" s="1" t="s">
        <v>1140</v>
      </c>
    </row>
    <row r="820" spans="1:26" hidden="1" x14ac:dyDescent="0.25">
      <c r="A820" s="1">
        <v>819</v>
      </c>
      <c r="B820" s="1">
        <v>17</v>
      </c>
      <c r="C820" s="1">
        <v>17</v>
      </c>
      <c r="D820" s="1" t="s">
        <v>1110</v>
      </c>
      <c r="E820" s="2">
        <v>18758330.816</v>
      </c>
      <c r="F820" s="1" t="s">
        <v>2508</v>
      </c>
      <c r="G820" s="1" t="s">
        <v>3135</v>
      </c>
      <c r="H820" s="1" t="s">
        <v>3136</v>
      </c>
      <c r="I820" s="1">
        <v>23056</v>
      </c>
      <c r="J820" s="1" t="s">
        <v>3137</v>
      </c>
      <c r="K820" s="1" t="s">
        <v>3138</v>
      </c>
      <c r="L820" s="2">
        <v>85.792299999999997</v>
      </c>
      <c r="M820" s="2">
        <v>27.759799999999998</v>
      </c>
      <c r="N820" s="1">
        <v>433</v>
      </c>
      <c r="O820" s="2">
        <v>230018</v>
      </c>
      <c r="P820" s="1">
        <v>23</v>
      </c>
      <c r="Q820" s="1">
        <v>5</v>
      </c>
      <c r="R820" s="2">
        <v>18.758379999999999</v>
      </c>
      <c r="S820" s="2">
        <v>230018</v>
      </c>
      <c r="T820" s="1" t="s">
        <v>2508</v>
      </c>
      <c r="U820" s="1" t="str">
        <f>VLOOKUP(T820,VOCAB!$A$2:$A$15,1,0)</f>
        <v>Sindhupalchok</v>
      </c>
      <c r="V820" s="1" t="s">
        <v>1110</v>
      </c>
      <c r="W820" s="1" t="s">
        <v>160</v>
      </c>
      <c r="X820" s="1" t="s">
        <v>2513</v>
      </c>
      <c r="Y820" s="1" t="s">
        <v>2676</v>
      </c>
      <c r="Z820" s="1" t="s">
        <v>3136</v>
      </c>
    </row>
    <row r="821" spans="1:26" hidden="1" x14ac:dyDescent="0.25">
      <c r="A821" s="1">
        <v>820</v>
      </c>
      <c r="B821" s="1">
        <v>16</v>
      </c>
      <c r="C821" s="1">
        <v>16</v>
      </c>
      <c r="D821" s="1" t="s">
        <v>1110</v>
      </c>
      <c r="E821" s="2">
        <v>11870321.659</v>
      </c>
      <c r="F821" s="1" t="s">
        <v>2508</v>
      </c>
      <c r="G821" s="1" t="s">
        <v>3139</v>
      </c>
      <c r="H821" s="1" t="s">
        <v>3140</v>
      </c>
      <c r="I821" s="1">
        <v>23051</v>
      </c>
      <c r="J821" s="1" t="s">
        <v>2930</v>
      </c>
      <c r="K821" s="1" t="s">
        <v>3141</v>
      </c>
      <c r="L821" s="2">
        <v>85.575190000000006</v>
      </c>
      <c r="M821" s="2">
        <v>27.761279999999999</v>
      </c>
      <c r="N821" s="1">
        <v>461</v>
      </c>
      <c r="O821" s="2">
        <v>230048</v>
      </c>
      <c r="P821" s="1">
        <v>23</v>
      </c>
      <c r="Q821" s="1">
        <v>5</v>
      </c>
      <c r="R821" s="2">
        <v>90.425730000000001</v>
      </c>
      <c r="S821" s="2">
        <v>230048</v>
      </c>
      <c r="T821" s="1" t="s">
        <v>2508</v>
      </c>
      <c r="U821" s="1" t="str">
        <f>VLOOKUP(T821,VOCAB!$A$2:$A$15,1,0)</f>
        <v>Sindhupalchok</v>
      </c>
      <c r="V821" s="1" t="s">
        <v>1110</v>
      </c>
      <c r="W821" s="1" t="s">
        <v>160</v>
      </c>
      <c r="X821" s="1" t="s">
        <v>2513</v>
      </c>
      <c r="Y821" s="1" t="s">
        <v>3142</v>
      </c>
      <c r="Z821" s="1" t="s">
        <v>3143</v>
      </c>
    </row>
    <row r="822" spans="1:26" hidden="1" x14ac:dyDescent="0.25">
      <c r="A822" s="1">
        <v>821</v>
      </c>
      <c r="B822" s="1">
        <v>378</v>
      </c>
      <c r="C822" s="1">
        <v>378</v>
      </c>
      <c r="D822" s="1" t="s">
        <v>1110</v>
      </c>
      <c r="E822" s="2">
        <v>53688429.858999997</v>
      </c>
      <c r="F822" s="1" t="s">
        <v>2783</v>
      </c>
      <c r="G822" s="1" t="s">
        <v>3144</v>
      </c>
      <c r="H822" s="1" t="s">
        <v>3145</v>
      </c>
      <c r="I822" s="1">
        <v>30011</v>
      </c>
      <c r="J822" s="1" t="s">
        <v>3146</v>
      </c>
      <c r="K822" s="1" t="s">
        <v>3147</v>
      </c>
      <c r="L822" s="2">
        <v>84.742819999999995</v>
      </c>
      <c r="M822" s="2">
        <v>27.761669999999999</v>
      </c>
      <c r="N822" s="1">
        <v>697</v>
      </c>
      <c r="O822" s="2">
        <v>300011</v>
      </c>
      <c r="P822" s="1">
        <v>30</v>
      </c>
      <c r="Q822" s="1">
        <v>5</v>
      </c>
      <c r="R822" s="2">
        <v>53.674770000000002</v>
      </c>
      <c r="S822" s="2">
        <v>300011</v>
      </c>
      <c r="T822" s="1" t="s">
        <v>2783</v>
      </c>
      <c r="U822" s="1" t="str">
        <f>VLOOKUP(T822,VOCAB!$A$2:$A$15,1,0)</f>
        <v>Dhading</v>
      </c>
      <c r="V822" s="1" t="s">
        <v>1110</v>
      </c>
      <c r="W822" s="1" t="s">
        <v>160</v>
      </c>
      <c r="X822" s="1" t="s">
        <v>2787</v>
      </c>
      <c r="Y822" s="1" t="s">
        <v>3148</v>
      </c>
      <c r="Z822" s="1" t="s">
        <v>3145</v>
      </c>
    </row>
    <row r="823" spans="1:26" hidden="1" x14ac:dyDescent="0.25">
      <c r="A823" s="1">
        <v>822</v>
      </c>
      <c r="B823" s="1">
        <v>287</v>
      </c>
      <c r="C823" s="1">
        <v>287</v>
      </c>
      <c r="D823" s="1" t="s">
        <v>1110</v>
      </c>
      <c r="E823" s="2">
        <v>1934931.1170000001</v>
      </c>
      <c r="F823" s="1" t="s">
        <v>2158</v>
      </c>
      <c r="G823" s="1" t="s">
        <v>3149</v>
      </c>
      <c r="H823" s="1" t="s">
        <v>3150</v>
      </c>
      <c r="I823" s="1">
        <v>27059</v>
      </c>
      <c r="J823" s="1" t="s">
        <v>3151</v>
      </c>
      <c r="K823" s="1" t="s">
        <v>3152</v>
      </c>
      <c r="L823" s="2">
        <v>85.327929999999995</v>
      </c>
      <c r="M823" s="2">
        <v>27.762070000000001</v>
      </c>
      <c r="N823" s="1">
        <v>606</v>
      </c>
      <c r="O823" s="2">
        <v>270058</v>
      </c>
      <c r="P823" s="1">
        <v>27</v>
      </c>
      <c r="Q823" s="1">
        <v>5</v>
      </c>
      <c r="R823" s="2">
        <v>16.910699999999999</v>
      </c>
      <c r="S823" s="2">
        <v>270058</v>
      </c>
      <c r="T823" s="1" t="s">
        <v>2158</v>
      </c>
      <c r="U823" s="1" t="str">
        <f>VLOOKUP(T823,VOCAB!$A$2:$A$15,1,0)</f>
        <v>Kathmandu</v>
      </c>
      <c r="V823" s="1" t="s">
        <v>1110</v>
      </c>
      <c r="W823" s="1" t="s">
        <v>160</v>
      </c>
      <c r="X823" s="1" t="s">
        <v>2162</v>
      </c>
      <c r="Y823" s="1" t="s">
        <v>3047</v>
      </c>
      <c r="Z823" s="1" t="s">
        <v>3048</v>
      </c>
    </row>
    <row r="824" spans="1:26" hidden="1" x14ac:dyDescent="0.25">
      <c r="A824" s="1">
        <v>823</v>
      </c>
      <c r="B824" s="1">
        <v>262</v>
      </c>
      <c r="C824" s="1">
        <v>262</v>
      </c>
      <c r="D824" s="1" t="s">
        <v>1110</v>
      </c>
      <c r="E824" s="2">
        <v>17766562.557</v>
      </c>
      <c r="F824" s="1" t="s">
        <v>2158</v>
      </c>
      <c r="G824" s="1" t="s">
        <v>3153</v>
      </c>
      <c r="H824" s="1" t="s">
        <v>3154</v>
      </c>
      <c r="I824" s="1">
        <v>27031</v>
      </c>
      <c r="J824" s="1" t="s">
        <v>3155</v>
      </c>
      <c r="K824" s="1" t="s">
        <v>3156</v>
      </c>
      <c r="L824" s="2">
        <v>85.491479999999996</v>
      </c>
      <c r="M824" s="2">
        <v>27.76268</v>
      </c>
      <c r="N824" s="1">
        <v>1347</v>
      </c>
      <c r="O824" s="2">
        <v>270059</v>
      </c>
      <c r="P824" s="1">
        <v>27</v>
      </c>
      <c r="Q824" s="1">
        <v>5</v>
      </c>
      <c r="R824" s="2">
        <v>60.214730000000003</v>
      </c>
      <c r="S824" s="2">
        <v>270059</v>
      </c>
      <c r="T824" s="1" t="s">
        <v>2158</v>
      </c>
      <c r="U824" s="1" t="str">
        <f>VLOOKUP(T824,VOCAB!$A$2:$A$15,1,0)</f>
        <v>Kathmandu</v>
      </c>
      <c r="V824" s="1" t="s">
        <v>1110</v>
      </c>
      <c r="W824" s="1" t="s">
        <v>160</v>
      </c>
      <c r="X824" s="1" t="s">
        <v>2162</v>
      </c>
      <c r="Y824" s="1" t="s">
        <v>2956</v>
      </c>
      <c r="Z824" s="1" t="s">
        <v>2618</v>
      </c>
    </row>
    <row r="825" spans="1:26" hidden="1" x14ac:dyDescent="0.25">
      <c r="A825" s="1">
        <v>824</v>
      </c>
      <c r="B825" s="1">
        <v>245</v>
      </c>
      <c r="C825" s="1">
        <v>245</v>
      </c>
      <c r="D825" s="1" t="s">
        <v>1110</v>
      </c>
      <c r="E825" s="2">
        <v>1862762.4380000001</v>
      </c>
      <c r="F825" s="1" t="s">
        <v>2158</v>
      </c>
      <c r="G825" s="1" t="s">
        <v>3157</v>
      </c>
      <c r="H825" s="1" t="s">
        <v>3157</v>
      </c>
      <c r="I825" s="1">
        <v>27015</v>
      </c>
      <c r="J825" s="1" t="s">
        <v>3158</v>
      </c>
      <c r="K825" s="1" t="s">
        <v>3159</v>
      </c>
      <c r="L825" s="2">
        <v>85.298270000000002</v>
      </c>
      <c r="M825" s="2">
        <v>27.762930000000001</v>
      </c>
      <c r="N825" s="1">
        <v>602</v>
      </c>
      <c r="O825" s="2">
        <v>270017</v>
      </c>
      <c r="P825" s="1">
        <v>27</v>
      </c>
      <c r="Q825" s="1">
        <v>5</v>
      </c>
      <c r="R825" s="2">
        <v>34.948270000000001</v>
      </c>
      <c r="S825" s="2">
        <v>270017</v>
      </c>
      <c r="T825" s="1" t="s">
        <v>2158</v>
      </c>
      <c r="U825" s="1" t="str">
        <f>VLOOKUP(T825,VOCAB!$A$2:$A$15,1,0)</f>
        <v>Kathmandu</v>
      </c>
      <c r="V825" s="1" t="s">
        <v>1110</v>
      </c>
      <c r="W825" s="1" t="s">
        <v>160</v>
      </c>
      <c r="X825" s="1" t="s">
        <v>2162</v>
      </c>
      <c r="Y825" s="1" t="s">
        <v>3075</v>
      </c>
      <c r="Z825" s="1" t="s">
        <v>3076</v>
      </c>
    </row>
    <row r="826" spans="1:26" hidden="1" x14ac:dyDescent="0.25">
      <c r="A826" s="1">
        <v>825</v>
      </c>
      <c r="B826" s="1">
        <v>62</v>
      </c>
      <c r="C826" s="1">
        <v>62</v>
      </c>
      <c r="D826" s="1" t="s">
        <v>1110</v>
      </c>
      <c r="E826" s="2">
        <v>10439924.967</v>
      </c>
      <c r="F826" s="1" t="s">
        <v>2508</v>
      </c>
      <c r="G826" s="1" t="s">
        <v>3160</v>
      </c>
      <c r="H826" s="1" t="s">
        <v>3161</v>
      </c>
      <c r="I826" s="1">
        <v>23064</v>
      </c>
      <c r="J826" s="1" t="s">
        <v>3162</v>
      </c>
      <c r="K826" s="1" t="s">
        <v>3163</v>
      </c>
      <c r="L826" s="2">
        <v>85.628</v>
      </c>
      <c r="M826" s="2">
        <v>27.76294</v>
      </c>
      <c r="N826" s="1">
        <v>472</v>
      </c>
      <c r="O826" s="2">
        <v>230063</v>
      </c>
      <c r="P826" s="1">
        <v>23</v>
      </c>
      <c r="Q826" s="1">
        <v>5</v>
      </c>
      <c r="R826" s="2">
        <v>10.43995</v>
      </c>
      <c r="S826" s="2">
        <v>230063</v>
      </c>
      <c r="T826" s="1" t="s">
        <v>2508</v>
      </c>
      <c r="U826" s="1" t="str">
        <f>VLOOKUP(T826,VOCAB!$A$2:$A$15,1,0)</f>
        <v>Sindhupalchok</v>
      </c>
      <c r="V826" s="1" t="s">
        <v>1110</v>
      </c>
      <c r="W826" s="1" t="s">
        <v>160</v>
      </c>
      <c r="X826" s="1" t="s">
        <v>2513</v>
      </c>
      <c r="Y826" s="1" t="s">
        <v>3164</v>
      </c>
      <c r="Z826" s="1" t="s">
        <v>3161</v>
      </c>
    </row>
    <row r="827" spans="1:26" x14ac:dyDescent="0.25">
      <c r="A827" s="1">
        <v>826</v>
      </c>
      <c r="B827" s="1">
        <v>1518</v>
      </c>
      <c r="C827" s="1">
        <v>1518</v>
      </c>
      <c r="D827" s="1" t="s">
        <v>1189</v>
      </c>
      <c r="E827" s="2">
        <v>42484883.277999997</v>
      </c>
      <c r="F827" s="1" t="s">
        <v>2864</v>
      </c>
      <c r="G827" s="1" t="s">
        <v>3165</v>
      </c>
      <c r="H827" s="1" t="s">
        <v>3166</v>
      </c>
      <c r="I827" s="1">
        <v>46041</v>
      </c>
      <c r="J827" s="1" t="s">
        <v>3167</v>
      </c>
      <c r="K827" s="1" t="s">
        <v>3168</v>
      </c>
      <c r="L827" s="2">
        <v>83.559870000000004</v>
      </c>
      <c r="M827" s="2">
        <v>27.763590000000001</v>
      </c>
      <c r="N827" s="1">
        <v>1219</v>
      </c>
      <c r="O827" s="2">
        <v>470042</v>
      </c>
      <c r="P827" s="1">
        <v>47</v>
      </c>
      <c r="Q827" s="1">
        <v>8</v>
      </c>
      <c r="R827" s="2">
        <v>42.484520000000003</v>
      </c>
      <c r="S827" s="2">
        <v>470042</v>
      </c>
      <c r="T827" s="1" t="s">
        <v>2864</v>
      </c>
      <c r="U827" s="1" t="e">
        <f>VLOOKUP(T827,VOCAB!$A$2:$A$15,1,0)</f>
        <v>#N/A</v>
      </c>
      <c r="V827" s="1" t="s">
        <v>1189</v>
      </c>
      <c r="W827" s="1" t="s">
        <v>1195</v>
      </c>
      <c r="X827" s="1" t="s">
        <v>2868</v>
      </c>
      <c r="Y827" s="1" t="s">
        <v>3169</v>
      </c>
      <c r="Z827" s="1" t="s">
        <v>3166</v>
      </c>
    </row>
    <row r="828" spans="1:26" hidden="1" x14ac:dyDescent="0.25">
      <c r="A828" s="1">
        <v>827</v>
      </c>
      <c r="B828" s="1">
        <v>22</v>
      </c>
      <c r="C828" s="1">
        <v>22</v>
      </c>
      <c r="D828" s="1" t="s">
        <v>1110</v>
      </c>
      <c r="E828" s="2">
        <v>16152689.274</v>
      </c>
      <c r="F828" s="1" t="s">
        <v>2508</v>
      </c>
      <c r="G828" s="1" t="s">
        <v>3170</v>
      </c>
      <c r="H828" s="1" t="s">
        <v>3171</v>
      </c>
      <c r="I828" s="1">
        <v>23016</v>
      </c>
      <c r="J828" s="1" t="s">
        <v>3172</v>
      </c>
      <c r="K828" s="1" t="s">
        <v>3173</v>
      </c>
      <c r="L828" s="2">
        <v>85.913830000000004</v>
      </c>
      <c r="M828" s="2">
        <v>27.76408</v>
      </c>
      <c r="N828" s="1">
        <v>438</v>
      </c>
      <c r="O828" s="2">
        <v>230023</v>
      </c>
      <c r="P828" s="1">
        <v>23</v>
      </c>
      <c r="Q828" s="1">
        <v>5</v>
      </c>
      <c r="R828" s="2">
        <v>16.15288</v>
      </c>
      <c r="S828" s="2">
        <v>230023</v>
      </c>
      <c r="T828" s="1" t="s">
        <v>2508</v>
      </c>
      <c r="U828" s="1" t="str">
        <f>VLOOKUP(T828,VOCAB!$A$2:$A$15,1,0)</f>
        <v>Sindhupalchok</v>
      </c>
      <c r="V828" s="1" t="s">
        <v>1110</v>
      </c>
      <c r="W828" s="1" t="s">
        <v>160</v>
      </c>
      <c r="X828" s="1" t="s">
        <v>2513</v>
      </c>
      <c r="Y828" s="1" t="s">
        <v>2808</v>
      </c>
      <c r="Z828" s="1" t="s">
        <v>3171</v>
      </c>
    </row>
    <row r="829" spans="1:26" hidden="1" x14ac:dyDescent="0.25">
      <c r="A829" s="1">
        <v>828</v>
      </c>
      <c r="B829" s="1">
        <v>233</v>
      </c>
      <c r="C829" s="1">
        <v>233</v>
      </c>
      <c r="D829" s="1" t="s">
        <v>1110</v>
      </c>
      <c r="E829" s="2">
        <v>7012784.7189999996</v>
      </c>
      <c r="F829" s="1" t="s">
        <v>2158</v>
      </c>
      <c r="G829" s="1" t="s">
        <v>3174</v>
      </c>
      <c r="H829" s="1" t="s">
        <v>3174</v>
      </c>
      <c r="I829" s="1">
        <v>27004</v>
      </c>
      <c r="J829" s="1" t="s">
        <v>3175</v>
      </c>
      <c r="K829" s="1" t="s">
        <v>3176</v>
      </c>
      <c r="L829" s="2">
        <v>85.389349999999993</v>
      </c>
      <c r="M829" s="2">
        <v>27.765470000000001</v>
      </c>
      <c r="N829" s="1">
        <v>603</v>
      </c>
      <c r="O829" s="2">
        <v>270020</v>
      </c>
      <c r="P829" s="1">
        <v>27</v>
      </c>
      <c r="Q829" s="1">
        <v>5</v>
      </c>
      <c r="R829" s="2">
        <v>58.537170000000003</v>
      </c>
      <c r="S829" s="2">
        <v>270020</v>
      </c>
      <c r="T829" s="1" t="s">
        <v>2158</v>
      </c>
      <c r="U829" s="1" t="str">
        <f>VLOOKUP(T829,VOCAB!$A$2:$A$15,1,0)</f>
        <v>Kathmandu</v>
      </c>
      <c r="V829" s="1" t="s">
        <v>1110</v>
      </c>
      <c r="W829" s="1" t="s">
        <v>160</v>
      </c>
      <c r="X829" s="1" t="s">
        <v>2162</v>
      </c>
      <c r="Y829" s="1" t="s">
        <v>2915</v>
      </c>
      <c r="Z829" s="1" t="s">
        <v>2916</v>
      </c>
    </row>
    <row r="830" spans="1:26" hidden="1" x14ac:dyDescent="0.25">
      <c r="A830" s="1">
        <v>829</v>
      </c>
      <c r="B830" s="1">
        <v>269</v>
      </c>
      <c r="C830" s="1">
        <v>269</v>
      </c>
      <c r="D830" s="1" t="s">
        <v>1110</v>
      </c>
      <c r="E830" s="2">
        <v>20854666.774</v>
      </c>
      <c r="F830" s="1" t="s">
        <v>2158</v>
      </c>
      <c r="G830" s="1" t="s">
        <v>3177</v>
      </c>
      <c r="H830" s="1" t="s">
        <v>3178</v>
      </c>
      <c r="I830" s="1">
        <v>27040</v>
      </c>
      <c r="J830" s="1" t="s">
        <v>3179</v>
      </c>
      <c r="K830" s="1" t="s">
        <v>3180</v>
      </c>
      <c r="L830" s="2">
        <v>85.531009999999995</v>
      </c>
      <c r="M830" s="2">
        <v>27.766179999999999</v>
      </c>
      <c r="N830" s="1">
        <v>1347</v>
      </c>
      <c r="O830" s="2">
        <v>270059</v>
      </c>
      <c r="P830" s="1">
        <v>27</v>
      </c>
      <c r="Q830" s="1">
        <v>5</v>
      </c>
      <c r="R830" s="2">
        <v>60.214730000000003</v>
      </c>
      <c r="S830" s="2">
        <v>270059</v>
      </c>
      <c r="T830" s="1" t="s">
        <v>2158</v>
      </c>
      <c r="U830" s="1" t="str">
        <f>VLOOKUP(T830,VOCAB!$A$2:$A$15,1,0)</f>
        <v>Kathmandu</v>
      </c>
      <c r="V830" s="1" t="s">
        <v>1110</v>
      </c>
      <c r="W830" s="1" t="s">
        <v>160</v>
      </c>
      <c r="X830" s="1" t="s">
        <v>2162</v>
      </c>
      <c r="Y830" s="1" t="s">
        <v>2956</v>
      </c>
      <c r="Z830" s="1" t="s">
        <v>2618</v>
      </c>
    </row>
    <row r="831" spans="1:26" hidden="1" x14ac:dyDescent="0.25">
      <c r="A831" s="1">
        <v>830</v>
      </c>
      <c r="B831" s="1">
        <v>246</v>
      </c>
      <c r="C831" s="1">
        <v>246</v>
      </c>
      <c r="D831" s="1" t="s">
        <v>1110</v>
      </c>
      <c r="E831" s="2">
        <v>1415690.1240000001</v>
      </c>
      <c r="F831" s="1" t="s">
        <v>2158</v>
      </c>
      <c r="G831" s="1" t="s">
        <v>3181</v>
      </c>
      <c r="H831" s="1" t="s">
        <v>3182</v>
      </c>
      <c r="I831" s="1">
        <v>27042</v>
      </c>
      <c r="J831" s="1" t="s">
        <v>3183</v>
      </c>
      <c r="K831" s="1" t="s">
        <v>3184</v>
      </c>
      <c r="L831" s="2">
        <v>85.312749999999994</v>
      </c>
      <c r="M831" s="2">
        <v>27.76727</v>
      </c>
      <c r="N831" s="1">
        <v>602</v>
      </c>
      <c r="O831" s="2">
        <v>270017</v>
      </c>
      <c r="P831" s="1">
        <v>27</v>
      </c>
      <c r="Q831" s="1">
        <v>5</v>
      </c>
      <c r="R831" s="2">
        <v>34.948270000000001</v>
      </c>
      <c r="S831" s="2">
        <v>270017</v>
      </c>
      <c r="T831" s="1" t="s">
        <v>2158</v>
      </c>
      <c r="U831" s="1" t="str">
        <f>VLOOKUP(T831,VOCAB!$A$2:$A$15,1,0)</f>
        <v>Kathmandu</v>
      </c>
      <c r="V831" s="1" t="s">
        <v>1110</v>
      </c>
      <c r="W831" s="1" t="s">
        <v>160</v>
      </c>
      <c r="X831" s="1" t="s">
        <v>2162</v>
      </c>
      <c r="Y831" s="1" t="s">
        <v>3075</v>
      </c>
      <c r="Z831" s="1" t="s">
        <v>3076</v>
      </c>
    </row>
    <row r="832" spans="1:26" x14ac:dyDescent="0.25">
      <c r="A832" s="1">
        <v>831</v>
      </c>
      <c r="B832" s="1">
        <v>704</v>
      </c>
      <c r="C832" s="1">
        <v>704</v>
      </c>
      <c r="D832" s="1" t="s">
        <v>25</v>
      </c>
      <c r="E832" s="2">
        <v>436659076.273</v>
      </c>
      <c r="F832" s="1" t="s">
        <v>610</v>
      </c>
      <c r="G832" s="1" t="s">
        <v>3185</v>
      </c>
      <c r="H832" s="1" t="s">
        <v>3186</v>
      </c>
      <c r="I832" s="1">
        <v>9006</v>
      </c>
      <c r="J832" s="1" t="s">
        <v>1099</v>
      </c>
      <c r="K832" s="1" t="s">
        <v>3187</v>
      </c>
      <c r="L832" s="2">
        <v>87.523499999999999</v>
      </c>
      <c r="M832" s="2">
        <v>27.768000000000001</v>
      </c>
      <c r="N832" s="1">
        <v>35</v>
      </c>
      <c r="O832" s="2">
        <v>90007</v>
      </c>
      <c r="P832" s="1">
        <v>9</v>
      </c>
      <c r="Q832" s="1">
        <v>2</v>
      </c>
      <c r="R832" s="2">
        <v>437.03962000000001</v>
      </c>
      <c r="S832" s="2">
        <v>90007</v>
      </c>
      <c r="T832" s="1" t="s">
        <v>610</v>
      </c>
      <c r="U832" s="1" t="e">
        <f>VLOOKUP(T832,VOCAB!$A$2:$A$15,1,0)</f>
        <v>#N/A</v>
      </c>
      <c r="V832" s="1" t="s">
        <v>25</v>
      </c>
      <c r="W832" s="1" t="s">
        <v>31</v>
      </c>
      <c r="X832" s="1" t="s">
        <v>615</v>
      </c>
      <c r="Y832" s="1" t="s">
        <v>3014</v>
      </c>
      <c r="Z832" s="1" t="s">
        <v>3186</v>
      </c>
    </row>
    <row r="833" spans="1:26" hidden="1" x14ac:dyDescent="0.25">
      <c r="A833" s="1">
        <v>832</v>
      </c>
      <c r="B833" s="1">
        <v>380</v>
      </c>
      <c r="C833" s="1">
        <v>380</v>
      </c>
      <c r="D833" s="1" t="s">
        <v>1110</v>
      </c>
      <c r="E833" s="2">
        <v>42445019.313000001</v>
      </c>
      <c r="F833" s="1" t="s">
        <v>2783</v>
      </c>
      <c r="G833" s="1" t="s">
        <v>3188</v>
      </c>
      <c r="H833" s="1" t="s">
        <v>3188</v>
      </c>
      <c r="I833" s="1">
        <v>30013</v>
      </c>
      <c r="J833" s="1" t="s">
        <v>3189</v>
      </c>
      <c r="K833" s="1" t="s">
        <v>3190</v>
      </c>
      <c r="L833" s="2">
        <v>84.857830000000007</v>
      </c>
      <c r="M833" s="2">
        <v>27.768450000000001</v>
      </c>
      <c r="N833" s="1">
        <v>699</v>
      </c>
      <c r="O833" s="2">
        <v>300013</v>
      </c>
      <c r="P833" s="1">
        <v>30</v>
      </c>
      <c r="Q833" s="1">
        <v>5</v>
      </c>
      <c r="R833" s="2">
        <v>42.474710000000002</v>
      </c>
      <c r="S833" s="2">
        <v>300013</v>
      </c>
      <c r="T833" s="1" t="s">
        <v>2783</v>
      </c>
      <c r="U833" s="1" t="str">
        <f>VLOOKUP(T833,VOCAB!$A$2:$A$15,1,0)</f>
        <v>Dhading</v>
      </c>
      <c r="V833" s="1" t="s">
        <v>1110</v>
      </c>
      <c r="W833" s="1" t="s">
        <v>160</v>
      </c>
      <c r="X833" s="1" t="s">
        <v>2787</v>
      </c>
      <c r="Y833" s="1" t="s">
        <v>3191</v>
      </c>
      <c r="Z833" s="1" t="s">
        <v>3188</v>
      </c>
    </row>
    <row r="834" spans="1:26" hidden="1" x14ac:dyDescent="0.25">
      <c r="A834" s="1">
        <v>833</v>
      </c>
      <c r="B834" s="1">
        <v>369</v>
      </c>
      <c r="C834" s="1">
        <v>369</v>
      </c>
      <c r="D834" s="1" t="s">
        <v>1110</v>
      </c>
      <c r="E834" s="2">
        <v>55944304.883000001</v>
      </c>
      <c r="F834" s="1" t="s">
        <v>2783</v>
      </c>
      <c r="G834" s="1" t="s">
        <v>3192</v>
      </c>
      <c r="H834" s="1" t="s">
        <v>3192</v>
      </c>
      <c r="I834" s="1">
        <v>30002</v>
      </c>
      <c r="J834" s="1" t="s">
        <v>3193</v>
      </c>
      <c r="K834" s="1" t="s">
        <v>3194</v>
      </c>
      <c r="L834" s="2">
        <v>84.97842</v>
      </c>
      <c r="M834" s="2">
        <v>27.768519999999999</v>
      </c>
      <c r="N834" s="1">
        <v>688</v>
      </c>
      <c r="O834" s="2">
        <v>300002</v>
      </c>
      <c r="P834" s="1">
        <v>30</v>
      </c>
      <c r="Q834" s="1">
        <v>5</v>
      </c>
      <c r="R834" s="2">
        <v>55.8857</v>
      </c>
      <c r="S834" s="2">
        <v>300002</v>
      </c>
      <c r="T834" s="1" t="s">
        <v>2783</v>
      </c>
      <c r="U834" s="1" t="str">
        <f>VLOOKUP(T834,VOCAB!$A$2:$A$15,1,0)</f>
        <v>Dhading</v>
      </c>
      <c r="V834" s="1" t="s">
        <v>1110</v>
      </c>
      <c r="W834" s="1" t="s">
        <v>160</v>
      </c>
      <c r="X834" s="1" t="s">
        <v>2787</v>
      </c>
      <c r="Y834" s="1" t="s">
        <v>3195</v>
      </c>
      <c r="Z834" s="1" t="s">
        <v>3192</v>
      </c>
    </row>
    <row r="835" spans="1:26" hidden="1" x14ac:dyDescent="0.25">
      <c r="A835" s="1">
        <v>834</v>
      </c>
      <c r="B835" s="1">
        <v>528</v>
      </c>
      <c r="C835" s="1">
        <v>528</v>
      </c>
      <c r="D835" s="1" t="s">
        <v>155</v>
      </c>
      <c r="E835" s="2">
        <v>16670815.218</v>
      </c>
      <c r="F835" s="1" t="s">
        <v>1718</v>
      </c>
      <c r="G835" s="1" t="s">
        <v>3196</v>
      </c>
      <c r="H835" s="1" t="s">
        <v>3196</v>
      </c>
      <c r="I835" s="1">
        <v>22002</v>
      </c>
      <c r="J835" s="1" t="s">
        <v>2967</v>
      </c>
      <c r="K835" s="1" t="s">
        <v>3197</v>
      </c>
      <c r="L835" s="2">
        <v>86.117670000000004</v>
      </c>
      <c r="M835" s="2">
        <v>27.76999</v>
      </c>
      <c r="N835" s="1">
        <v>369</v>
      </c>
      <c r="O835" s="2">
        <v>220002</v>
      </c>
      <c r="P835" s="1">
        <v>22</v>
      </c>
      <c r="Q835" s="1">
        <v>4</v>
      </c>
      <c r="R835" s="2">
        <v>16.671140000000001</v>
      </c>
      <c r="S835" s="2">
        <v>220002</v>
      </c>
      <c r="T835" s="1" t="s">
        <v>1718</v>
      </c>
      <c r="U835" s="1" t="str">
        <f>VLOOKUP(T835,VOCAB!$A$2:$A$15,1,0)</f>
        <v>Dolakha</v>
      </c>
      <c r="V835" s="1" t="s">
        <v>155</v>
      </c>
      <c r="W835" s="1" t="s">
        <v>160</v>
      </c>
      <c r="X835" s="1" t="s">
        <v>1723</v>
      </c>
      <c r="Y835" s="1" t="s">
        <v>2238</v>
      </c>
      <c r="Z835" s="1" t="s">
        <v>3196</v>
      </c>
    </row>
    <row r="836" spans="1:26" hidden="1" x14ac:dyDescent="0.25">
      <c r="A836" s="1">
        <v>835</v>
      </c>
      <c r="B836" s="1">
        <v>45</v>
      </c>
      <c r="C836" s="1">
        <v>45</v>
      </c>
      <c r="D836" s="1" t="s">
        <v>1110</v>
      </c>
      <c r="E836" s="2">
        <v>15457213.74</v>
      </c>
      <c r="F836" s="1" t="s">
        <v>2508</v>
      </c>
      <c r="G836" s="1" t="s">
        <v>3198</v>
      </c>
      <c r="H836" s="1" t="s">
        <v>3199</v>
      </c>
      <c r="I836" s="1">
        <v>23043</v>
      </c>
      <c r="J836" s="1" t="s">
        <v>3200</v>
      </c>
      <c r="K836" s="1" t="s">
        <v>3201</v>
      </c>
      <c r="L836" s="2">
        <v>85.836680000000001</v>
      </c>
      <c r="M836" s="2">
        <v>27.770679999999999</v>
      </c>
      <c r="N836" s="1">
        <v>459</v>
      </c>
      <c r="O836" s="2">
        <v>230046</v>
      </c>
      <c r="P836" s="1">
        <v>23</v>
      </c>
      <c r="Q836" s="1">
        <v>5</v>
      </c>
      <c r="R836" s="2">
        <v>15.45762</v>
      </c>
      <c r="S836" s="2">
        <v>230046</v>
      </c>
      <c r="T836" s="1" t="s">
        <v>2508</v>
      </c>
      <c r="U836" s="1" t="str">
        <f>VLOOKUP(T836,VOCAB!$A$2:$A$15,1,0)</f>
        <v>Sindhupalchok</v>
      </c>
      <c r="V836" s="1" t="s">
        <v>1110</v>
      </c>
      <c r="W836" s="1" t="s">
        <v>160</v>
      </c>
      <c r="X836" s="1" t="s">
        <v>2513</v>
      </c>
      <c r="Y836" s="1" t="s">
        <v>3202</v>
      </c>
      <c r="Z836" s="1" t="s">
        <v>3199</v>
      </c>
    </row>
    <row r="837" spans="1:26" x14ac:dyDescent="0.25">
      <c r="A837" s="1">
        <v>836</v>
      </c>
      <c r="B837" s="1">
        <v>642</v>
      </c>
      <c r="C837" s="1">
        <v>642</v>
      </c>
      <c r="D837" s="1" t="s">
        <v>723</v>
      </c>
      <c r="E837" s="2">
        <v>39007679.281999998</v>
      </c>
      <c r="F837" s="1" t="s">
        <v>1265</v>
      </c>
      <c r="G837" s="1" t="s">
        <v>3203</v>
      </c>
      <c r="H837" s="1" t="s">
        <v>3203</v>
      </c>
      <c r="I837" s="1">
        <v>35020</v>
      </c>
      <c r="J837" s="1" t="s">
        <v>2577</v>
      </c>
      <c r="K837" s="1" t="s">
        <v>3204</v>
      </c>
      <c r="L837" s="2">
        <v>84.638149999999996</v>
      </c>
      <c r="M837" s="2">
        <v>27.772020000000001</v>
      </c>
      <c r="N837" s="1">
        <v>783</v>
      </c>
      <c r="O837" s="2">
        <v>350020</v>
      </c>
      <c r="P837" s="1">
        <v>35</v>
      </c>
      <c r="Q837" s="1">
        <v>6</v>
      </c>
      <c r="R837" s="2">
        <v>39.005000000000003</v>
      </c>
      <c r="S837" s="2">
        <v>350020</v>
      </c>
      <c r="T837" s="1" t="s">
        <v>1265</v>
      </c>
      <c r="U837" s="1" t="e">
        <f>VLOOKUP(T837,VOCAB!$A$2:$A$15,1,0)</f>
        <v>#N/A</v>
      </c>
      <c r="V837" s="1" t="s">
        <v>723</v>
      </c>
      <c r="W837" s="1" t="s">
        <v>160</v>
      </c>
      <c r="X837" s="1" t="s">
        <v>1269</v>
      </c>
      <c r="Y837" s="1" t="s">
        <v>2746</v>
      </c>
      <c r="Z837" s="1" t="s">
        <v>3203</v>
      </c>
    </row>
    <row r="838" spans="1:26" x14ac:dyDescent="0.25">
      <c r="A838" s="1">
        <v>837</v>
      </c>
      <c r="B838" s="1">
        <v>631</v>
      </c>
      <c r="C838" s="1">
        <v>631</v>
      </c>
      <c r="D838" s="1" t="s">
        <v>723</v>
      </c>
      <c r="E838" s="2">
        <v>39954973.634000003</v>
      </c>
      <c r="F838" s="1" t="s">
        <v>1265</v>
      </c>
      <c r="G838" s="1" t="s">
        <v>3205</v>
      </c>
      <c r="H838" s="1" t="s">
        <v>3205</v>
      </c>
      <c r="I838" s="1">
        <v>35010</v>
      </c>
      <c r="J838" s="1" t="s">
        <v>3206</v>
      </c>
      <c r="K838" s="1" t="s">
        <v>3207</v>
      </c>
      <c r="L838" s="2">
        <v>84.542829999999995</v>
      </c>
      <c r="M838" s="2">
        <v>27.772539999999999</v>
      </c>
      <c r="N838" s="1">
        <v>776</v>
      </c>
      <c r="O838" s="2">
        <v>350009</v>
      </c>
      <c r="P838" s="1">
        <v>35</v>
      </c>
      <c r="Q838" s="1">
        <v>6</v>
      </c>
      <c r="R838" s="2">
        <v>39.955419999999997</v>
      </c>
      <c r="S838" s="2">
        <v>350009</v>
      </c>
      <c r="T838" s="1" t="s">
        <v>1265</v>
      </c>
      <c r="U838" s="1" t="e">
        <f>VLOOKUP(T838,VOCAB!$A$2:$A$15,1,0)</f>
        <v>#N/A</v>
      </c>
      <c r="V838" s="1" t="s">
        <v>723</v>
      </c>
      <c r="W838" s="1" t="s">
        <v>160</v>
      </c>
      <c r="X838" s="1" t="s">
        <v>1269</v>
      </c>
      <c r="Y838" s="1" t="s">
        <v>2506</v>
      </c>
      <c r="Z838" s="1" t="s">
        <v>3205</v>
      </c>
    </row>
    <row r="839" spans="1:26" x14ac:dyDescent="0.25">
      <c r="A839" s="1">
        <v>838</v>
      </c>
      <c r="B839" s="1">
        <v>1477</v>
      </c>
      <c r="C839" s="1">
        <v>1477</v>
      </c>
      <c r="D839" s="1" t="s">
        <v>1189</v>
      </c>
      <c r="E839" s="2">
        <v>23773409.539000001</v>
      </c>
      <c r="F839" s="1" t="s">
        <v>2864</v>
      </c>
      <c r="G839" s="1" t="s">
        <v>3208</v>
      </c>
      <c r="H839" s="1" t="s">
        <v>3208</v>
      </c>
      <c r="I839" s="1">
        <v>46001</v>
      </c>
      <c r="J839" s="1" t="s">
        <v>3209</v>
      </c>
      <c r="K839" s="1" t="s">
        <v>3210</v>
      </c>
      <c r="L839" s="2">
        <v>83.846909999999994</v>
      </c>
      <c r="M839" s="2">
        <v>27.773869999999999</v>
      </c>
      <c r="N839" s="1">
        <v>1182</v>
      </c>
      <c r="O839" s="2">
        <v>470001</v>
      </c>
      <c r="P839" s="1">
        <v>47</v>
      </c>
      <c r="Q839" s="1">
        <v>8</v>
      </c>
      <c r="R839" s="2">
        <v>23.773240000000001</v>
      </c>
      <c r="S839" s="2">
        <v>470001</v>
      </c>
      <c r="T839" s="1" t="s">
        <v>2864</v>
      </c>
      <c r="U839" s="1" t="e">
        <f>VLOOKUP(T839,VOCAB!$A$2:$A$15,1,0)</f>
        <v>#N/A</v>
      </c>
      <c r="V839" s="1" t="s">
        <v>1189</v>
      </c>
      <c r="W839" s="1" t="s">
        <v>1195</v>
      </c>
      <c r="X839" s="1" t="s">
        <v>2868</v>
      </c>
      <c r="Y839" s="1" t="s">
        <v>3211</v>
      </c>
      <c r="Z839" s="1" t="s">
        <v>3208</v>
      </c>
    </row>
    <row r="840" spans="1:26" hidden="1" x14ac:dyDescent="0.25">
      <c r="A840" s="1">
        <v>839</v>
      </c>
      <c r="B840" s="1">
        <v>13</v>
      </c>
      <c r="C840" s="1">
        <v>13</v>
      </c>
      <c r="D840" s="1" t="s">
        <v>1110</v>
      </c>
      <c r="E840" s="2">
        <v>8629753.9140000008</v>
      </c>
      <c r="F840" s="1" t="s">
        <v>2508</v>
      </c>
      <c r="G840" s="1" t="s">
        <v>3212</v>
      </c>
      <c r="H840" s="1" t="s">
        <v>3213</v>
      </c>
      <c r="I840" s="1">
        <v>23014</v>
      </c>
      <c r="J840" s="1" t="s">
        <v>2942</v>
      </c>
      <c r="K840" s="1" t="s">
        <v>3214</v>
      </c>
      <c r="L840" s="2">
        <v>85.720510000000004</v>
      </c>
      <c r="M840" s="2">
        <v>27.774319999999999</v>
      </c>
      <c r="N840" s="1">
        <v>430</v>
      </c>
      <c r="O840" s="2">
        <v>230014</v>
      </c>
      <c r="P840" s="1">
        <v>23</v>
      </c>
      <c r="Q840" s="1">
        <v>5</v>
      </c>
      <c r="R840" s="2">
        <v>41.016939999999998</v>
      </c>
      <c r="S840" s="2">
        <v>230014</v>
      </c>
      <c r="T840" s="1" t="s">
        <v>2508</v>
      </c>
      <c r="U840" s="1" t="str">
        <f>VLOOKUP(T840,VOCAB!$A$2:$A$15,1,0)</f>
        <v>Sindhupalchok</v>
      </c>
      <c r="V840" s="1" t="s">
        <v>1110</v>
      </c>
      <c r="W840" s="1" t="s">
        <v>160</v>
      </c>
      <c r="X840" s="1" t="s">
        <v>2513</v>
      </c>
      <c r="Y840" s="1" t="s">
        <v>3101</v>
      </c>
      <c r="Z840" s="1" t="s">
        <v>3102</v>
      </c>
    </row>
    <row r="841" spans="1:26" hidden="1" x14ac:dyDescent="0.25">
      <c r="A841" s="1">
        <v>840</v>
      </c>
      <c r="B841" s="1">
        <v>38</v>
      </c>
      <c r="C841" s="1">
        <v>38</v>
      </c>
      <c r="D841" s="1" t="s">
        <v>1110</v>
      </c>
      <c r="E841" s="2">
        <v>7931043.3700000001</v>
      </c>
      <c r="F841" s="1" t="s">
        <v>2508</v>
      </c>
      <c r="G841" s="1" t="s">
        <v>853</v>
      </c>
      <c r="H841" s="1" t="s">
        <v>853</v>
      </c>
      <c r="I841" s="1">
        <v>23036</v>
      </c>
      <c r="J841" s="1" t="s">
        <v>3215</v>
      </c>
      <c r="K841" s="1" t="s">
        <v>3216</v>
      </c>
      <c r="L841" s="2">
        <v>85.749930000000006</v>
      </c>
      <c r="M841" s="2">
        <v>27.775770000000001</v>
      </c>
      <c r="N841" s="1">
        <v>430</v>
      </c>
      <c r="O841" s="2">
        <v>230014</v>
      </c>
      <c r="P841" s="1">
        <v>23</v>
      </c>
      <c r="Q841" s="1">
        <v>5</v>
      </c>
      <c r="R841" s="2">
        <v>41.016939999999998</v>
      </c>
      <c r="S841" s="2">
        <v>230014</v>
      </c>
      <c r="T841" s="1" t="s">
        <v>2508</v>
      </c>
      <c r="U841" s="1" t="str">
        <f>VLOOKUP(T841,VOCAB!$A$2:$A$15,1,0)</f>
        <v>Sindhupalchok</v>
      </c>
      <c r="V841" s="1" t="s">
        <v>1110</v>
      </c>
      <c r="W841" s="1" t="s">
        <v>160</v>
      </c>
      <c r="X841" s="1" t="s">
        <v>2513</v>
      </c>
      <c r="Y841" s="1" t="s">
        <v>3101</v>
      </c>
      <c r="Z841" s="1" t="s">
        <v>3102</v>
      </c>
    </row>
    <row r="842" spans="1:26" x14ac:dyDescent="0.25">
      <c r="A842" s="1">
        <v>841</v>
      </c>
      <c r="B842" s="1">
        <v>1508</v>
      </c>
      <c r="C842" s="1">
        <v>1508</v>
      </c>
      <c r="D842" s="1" t="s">
        <v>1189</v>
      </c>
      <c r="E842" s="2">
        <v>31029479.469000001</v>
      </c>
      <c r="F842" s="1" t="s">
        <v>2864</v>
      </c>
      <c r="G842" s="1" t="s">
        <v>3217</v>
      </c>
      <c r="H842" s="1" t="s">
        <v>3218</v>
      </c>
      <c r="I842" s="1">
        <v>46031</v>
      </c>
      <c r="J842" s="1" t="s">
        <v>3219</v>
      </c>
      <c r="K842" s="1" t="s">
        <v>3220</v>
      </c>
      <c r="L842" s="2">
        <v>83.961190000000002</v>
      </c>
      <c r="M842" s="2">
        <v>27.77581</v>
      </c>
      <c r="N842" s="1">
        <v>1210</v>
      </c>
      <c r="O842" s="2">
        <v>470032</v>
      </c>
      <c r="P842" s="1">
        <v>47</v>
      </c>
      <c r="Q842" s="1">
        <v>8</v>
      </c>
      <c r="R842" s="2">
        <v>31.029499999999999</v>
      </c>
      <c r="S842" s="2">
        <v>470032</v>
      </c>
      <c r="T842" s="1" t="s">
        <v>2864</v>
      </c>
      <c r="U842" s="1" t="e">
        <f>VLOOKUP(T842,VOCAB!$A$2:$A$15,1,0)</f>
        <v>#N/A</v>
      </c>
      <c r="V842" s="1" t="s">
        <v>1189</v>
      </c>
      <c r="W842" s="1" t="s">
        <v>1195</v>
      </c>
      <c r="X842" s="1" t="s">
        <v>2868</v>
      </c>
      <c r="Y842" s="1" t="s">
        <v>3221</v>
      </c>
      <c r="Z842" s="1" t="s">
        <v>3218</v>
      </c>
    </row>
    <row r="843" spans="1:26" hidden="1" x14ac:dyDescent="0.25">
      <c r="A843" s="1">
        <v>842</v>
      </c>
      <c r="B843" s="1">
        <v>286</v>
      </c>
      <c r="C843" s="1">
        <v>286</v>
      </c>
      <c r="D843" s="1" t="s">
        <v>1110</v>
      </c>
      <c r="E843" s="2">
        <v>4414386.6399999997</v>
      </c>
      <c r="F843" s="1" t="s">
        <v>2158</v>
      </c>
      <c r="G843" s="1" t="s">
        <v>3222</v>
      </c>
      <c r="H843" s="1" t="s">
        <v>3223</v>
      </c>
      <c r="I843" s="1">
        <v>27058</v>
      </c>
      <c r="J843" s="1" t="s">
        <v>3224</v>
      </c>
      <c r="K843" s="1" t="s">
        <v>3225</v>
      </c>
      <c r="L843" s="2">
        <v>85.331090000000003</v>
      </c>
      <c r="M843" s="2">
        <v>27.775970000000001</v>
      </c>
      <c r="N843" s="1">
        <v>606</v>
      </c>
      <c r="O843" s="2">
        <v>270058</v>
      </c>
      <c r="P843" s="1">
        <v>27</v>
      </c>
      <c r="Q843" s="1">
        <v>5</v>
      </c>
      <c r="R843" s="2">
        <v>16.910699999999999</v>
      </c>
      <c r="S843" s="2">
        <v>270058</v>
      </c>
      <c r="T843" s="1" t="s">
        <v>2158</v>
      </c>
      <c r="U843" s="1" t="str">
        <f>VLOOKUP(T843,VOCAB!$A$2:$A$15,1,0)</f>
        <v>Kathmandu</v>
      </c>
      <c r="V843" s="1" t="s">
        <v>1110</v>
      </c>
      <c r="W843" s="1" t="s">
        <v>160</v>
      </c>
      <c r="X843" s="1" t="s">
        <v>2162</v>
      </c>
      <c r="Y843" s="1" t="s">
        <v>3047</v>
      </c>
      <c r="Z843" s="1" t="s">
        <v>3048</v>
      </c>
    </row>
    <row r="844" spans="1:26" x14ac:dyDescent="0.25">
      <c r="A844" s="1">
        <v>843</v>
      </c>
      <c r="B844" s="1">
        <v>1512</v>
      </c>
      <c r="C844" s="1">
        <v>1512</v>
      </c>
      <c r="D844" s="1" t="s">
        <v>1189</v>
      </c>
      <c r="E844" s="2">
        <v>33244476.109999999</v>
      </c>
      <c r="F844" s="1" t="s">
        <v>2864</v>
      </c>
      <c r="G844" s="1" t="s">
        <v>3226</v>
      </c>
      <c r="H844" s="1" t="s">
        <v>3226</v>
      </c>
      <c r="I844" s="1">
        <v>46035</v>
      </c>
      <c r="J844" s="1" t="s">
        <v>3227</v>
      </c>
      <c r="K844" s="1" t="s">
        <v>3228</v>
      </c>
      <c r="L844" s="2">
        <v>83.607709999999997</v>
      </c>
      <c r="M844" s="2">
        <v>27.77721</v>
      </c>
      <c r="N844" s="1">
        <v>1214</v>
      </c>
      <c r="O844" s="2">
        <v>470036</v>
      </c>
      <c r="P844" s="1">
        <v>47</v>
      </c>
      <c r="Q844" s="1">
        <v>8</v>
      </c>
      <c r="R844" s="2">
        <v>33.24427</v>
      </c>
      <c r="S844" s="2">
        <v>470036</v>
      </c>
      <c r="T844" s="1" t="s">
        <v>2864</v>
      </c>
      <c r="U844" s="1" t="e">
        <f>VLOOKUP(T844,VOCAB!$A$2:$A$15,1,0)</f>
        <v>#N/A</v>
      </c>
      <c r="V844" s="1" t="s">
        <v>1189</v>
      </c>
      <c r="W844" s="1" t="s">
        <v>1195</v>
      </c>
      <c r="X844" s="1" t="s">
        <v>2868</v>
      </c>
      <c r="Y844" s="1" t="s">
        <v>3229</v>
      </c>
      <c r="Z844" s="1" t="s">
        <v>3226</v>
      </c>
    </row>
    <row r="845" spans="1:26" hidden="1" x14ac:dyDescent="0.25">
      <c r="A845" s="1">
        <v>844</v>
      </c>
      <c r="B845" s="1">
        <v>557</v>
      </c>
      <c r="C845" s="1">
        <v>557</v>
      </c>
      <c r="D845" s="1" t="s">
        <v>155</v>
      </c>
      <c r="E845" s="2">
        <v>26881435.666999999</v>
      </c>
      <c r="F845" s="1" t="s">
        <v>1718</v>
      </c>
      <c r="G845" s="1" t="s">
        <v>3230</v>
      </c>
      <c r="H845" s="1" t="s">
        <v>3230</v>
      </c>
      <c r="I845" s="1">
        <v>22029</v>
      </c>
      <c r="J845" s="1" t="s">
        <v>3231</v>
      </c>
      <c r="K845" s="1" t="s">
        <v>3232</v>
      </c>
      <c r="L845" s="2">
        <v>86.161860000000004</v>
      </c>
      <c r="M845" s="2">
        <v>27.77853</v>
      </c>
      <c r="N845" s="1">
        <v>398</v>
      </c>
      <c r="O845" s="2">
        <v>220031</v>
      </c>
      <c r="P845" s="1">
        <v>22</v>
      </c>
      <c r="Q845" s="1">
        <v>4</v>
      </c>
      <c r="R845" s="2">
        <v>26.88091</v>
      </c>
      <c r="S845" s="2">
        <v>220031</v>
      </c>
      <c r="T845" s="1" t="s">
        <v>1718</v>
      </c>
      <c r="U845" s="1" t="str">
        <f>VLOOKUP(T845,VOCAB!$A$2:$A$15,1,0)</f>
        <v>Dolakha</v>
      </c>
      <c r="V845" s="1" t="s">
        <v>155</v>
      </c>
      <c r="W845" s="1" t="s">
        <v>160</v>
      </c>
      <c r="X845" s="1" t="s">
        <v>1723</v>
      </c>
      <c r="Y845" s="1" t="s">
        <v>2626</v>
      </c>
      <c r="Z845" s="1" t="s">
        <v>3230</v>
      </c>
    </row>
    <row r="846" spans="1:26" hidden="1" x14ac:dyDescent="0.25">
      <c r="A846" s="1">
        <v>845</v>
      </c>
      <c r="B846" s="1">
        <v>255</v>
      </c>
      <c r="C846" s="1">
        <v>255</v>
      </c>
      <c r="D846" s="1" t="s">
        <v>1110</v>
      </c>
      <c r="E846" s="2">
        <v>8947994.7109999992</v>
      </c>
      <c r="F846" s="1" t="s">
        <v>2158</v>
      </c>
      <c r="G846" s="1" t="s">
        <v>3233</v>
      </c>
      <c r="H846" s="1" t="s">
        <v>3234</v>
      </c>
      <c r="I846" s="1">
        <v>27024</v>
      </c>
      <c r="J846" s="1" t="s">
        <v>3235</v>
      </c>
      <c r="K846" s="1" t="s">
        <v>3236</v>
      </c>
      <c r="L846" s="2">
        <v>85.278739999999999</v>
      </c>
      <c r="M846" s="2">
        <v>27.779430000000001</v>
      </c>
      <c r="N846" s="1">
        <v>602</v>
      </c>
      <c r="O846" s="2">
        <v>270017</v>
      </c>
      <c r="P846" s="1">
        <v>27</v>
      </c>
      <c r="Q846" s="1">
        <v>5</v>
      </c>
      <c r="R846" s="2">
        <v>34.948270000000001</v>
      </c>
      <c r="S846" s="2">
        <v>270017</v>
      </c>
      <c r="T846" s="1" t="s">
        <v>2158</v>
      </c>
      <c r="U846" s="1" t="str">
        <f>VLOOKUP(T846,VOCAB!$A$2:$A$15,1,0)</f>
        <v>Kathmandu</v>
      </c>
      <c r="V846" s="1" t="s">
        <v>1110</v>
      </c>
      <c r="W846" s="1" t="s">
        <v>160</v>
      </c>
      <c r="X846" s="1" t="s">
        <v>2162</v>
      </c>
      <c r="Y846" s="1" t="s">
        <v>3075</v>
      </c>
      <c r="Z846" s="1" t="s">
        <v>3076</v>
      </c>
    </row>
    <row r="847" spans="1:26" x14ac:dyDescent="0.25">
      <c r="A847" s="1">
        <v>846</v>
      </c>
      <c r="B847" s="1">
        <v>640</v>
      </c>
      <c r="C847" s="1">
        <v>640</v>
      </c>
      <c r="D847" s="1" t="s">
        <v>723</v>
      </c>
      <c r="E847" s="2">
        <v>62921983.811999999</v>
      </c>
      <c r="F847" s="1" t="s">
        <v>1265</v>
      </c>
      <c r="G847" s="1" t="s">
        <v>3237</v>
      </c>
      <c r="H847" s="1" t="s">
        <v>3237</v>
      </c>
      <c r="I847" s="1">
        <v>35018</v>
      </c>
      <c r="J847" s="1" t="s">
        <v>3238</v>
      </c>
      <c r="K847" s="1" t="s">
        <v>3239</v>
      </c>
      <c r="L847" s="2">
        <v>84.483140000000006</v>
      </c>
      <c r="M847" s="2">
        <v>27.779579999999999</v>
      </c>
      <c r="N847" s="1">
        <v>782</v>
      </c>
      <c r="O847" s="2">
        <v>350018</v>
      </c>
      <c r="P847" s="1">
        <v>35</v>
      </c>
      <c r="Q847" s="1">
        <v>6</v>
      </c>
      <c r="R847" s="2">
        <v>62.92154</v>
      </c>
      <c r="S847" s="2">
        <v>350018</v>
      </c>
      <c r="T847" s="1" t="s">
        <v>1265</v>
      </c>
      <c r="U847" s="1" t="e">
        <f>VLOOKUP(T847,VOCAB!$A$2:$A$15,1,0)</f>
        <v>#N/A</v>
      </c>
      <c r="V847" s="1" t="s">
        <v>723</v>
      </c>
      <c r="W847" s="1" t="s">
        <v>160</v>
      </c>
      <c r="X847" s="1" t="s">
        <v>1269</v>
      </c>
      <c r="Y847" s="1" t="s">
        <v>2481</v>
      </c>
      <c r="Z847" s="1" t="s">
        <v>3237</v>
      </c>
    </row>
    <row r="848" spans="1:26" x14ac:dyDescent="0.25">
      <c r="A848" s="1">
        <v>847</v>
      </c>
      <c r="B848" s="1">
        <v>1511</v>
      </c>
      <c r="C848" s="1">
        <v>1511</v>
      </c>
      <c r="D848" s="1" t="s">
        <v>1189</v>
      </c>
      <c r="E848" s="2">
        <v>44105916.313000001</v>
      </c>
      <c r="F848" s="1" t="s">
        <v>2864</v>
      </c>
      <c r="G848" s="1" t="s">
        <v>3240</v>
      </c>
      <c r="H848" s="1" t="s">
        <v>3240</v>
      </c>
      <c r="I848" s="1">
        <v>46034</v>
      </c>
      <c r="J848" s="1" t="s">
        <v>3241</v>
      </c>
      <c r="K848" s="1" t="s">
        <v>3242</v>
      </c>
      <c r="L848" s="2">
        <v>83.378380000000007</v>
      </c>
      <c r="M848" s="2">
        <v>27.779689999999999</v>
      </c>
      <c r="N848" s="1">
        <v>1213</v>
      </c>
      <c r="O848" s="2">
        <v>470035</v>
      </c>
      <c r="P848" s="1">
        <v>47</v>
      </c>
      <c r="Q848" s="1">
        <v>8</v>
      </c>
      <c r="R848" s="2">
        <v>44.104550000000003</v>
      </c>
      <c r="S848" s="2">
        <v>470035</v>
      </c>
      <c r="T848" s="1" t="s">
        <v>2864</v>
      </c>
      <c r="U848" s="1" t="e">
        <f>VLOOKUP(T848,VOCAB!$A$2:$A$15,1,0)</f>
        <v>#N/A</v>
      </c>
      <c r="V848" s="1" t="s">
        <v>1189</v>
      </c>
      <c r="W848" s="1" t="s">
        <v>1195</v>
      </c>
      <c r="X848" s="1" t="s">
        <v>2868</v>
      </c>
      <c r="Y848" s="1" t="s">
        <v>3243</v>
      </c>
      <c r="Z848" s="1" t="s">
        <v>3240</v>
      </c>
    </row>
    <row r="849" spans="1:26" hidden="1" x14ac:dyDescent="0.25">
      <c r="A849" s="1">
        <v>848</v>
      </c>
      <c r="B849" s="1">
        <v>56</v>
      </c>
      <c r="C849" s="1">
        <v>56</v>
      </c>
      <c r="D849" s="1" t="s">
        <v>1110</v>
      </c>
      <c r="E849" s="2">
        <v>11344858.443</v>
      </c>
      <c r="F849" s="1" t="s">
        <v>2508</v>
      </c>
      <c r="G849" s="1" t="s">
        <v>3244</v>
      </c>
      <c r="H849" s="1" t="s">
        <v>3244</v>
      </c>
      <c r="I849" s="1">
        <v>23057</v>
      </c>
      <c r="J849" s="1" t="s">
        <v>3245</v>
      </c>
      <c r="K849" s="1" t="s">
        <v>3246</v>
      </c>
      <c r="L849" s="2">
        <v>85.872649999999993</v>
      </c>
      <c r="M849" s="2">
        <v>27.78021</v>
      </c>
      <c r="N849" s="1">
        <v>469</v>
      </c>
      <c r="O849" s="2">
        <v>230057</v>
      </c>
      <c r="P849" s="1">
        <v>23</v>
      </c>
      <c r="Q849" s="1">
        <v>5</v>
      </c>
      <c r="R849" s="2">
        <v>11.34483</v>
      </c>
      <c r="S849" s="2">
        <v>230057</v>
      </c>
      <c r="T849" s="1" t="s">
        <v>2508</v>
      </c>
      <c r="U849" s="1" t="str">
        <f>VLOOKUP(T849,VOCAB!$A$2:$A$15,1,0)</f>
        <v>Sindhupalchok</v>
      </c>
      <c r="V849" s="1" t="s">
        <v>1110</v>
      </c>
      <c r="W849" s="1" t="s">
        <v>160</v>
      </c>
      <c r="X849" s="1" t="s">
        <v>2513</v>
      </c>
      <c r="Y849" s="1" t="s">
        <v>3247</v>
      </c>
      <c r="Z849" s="1" t="s">
        <v>3244</v>
      </c>
    </row>
    <row r="850" spans="1:26" x14ac:dyDescent="0.25">
      <c r="A850" s="1">
        <v>849</v>
      </c>
      <c r="B850" s="1">
        <v>1480</v>
      </c>
      <c r="C850" s="1">
        <v>1480</v>
      </c>
      <c r="D850" s="1" t="s">
        <v>1189</v>
      </c>
      <c r="E850" s="2">
        <v>25312220.907000002</v>
      </c>
      <c r="F850" s="1" t="s">
        <v>2864</v>
      </c>
      <c r="G850" s="1" t="s">
        <v>3248</v>
      </c>
      <c r="H850" s="1" t="s">
        <v>3248</v>
      </c>
      <c r="I850" s="1">
        <v>46005</v>
      </c>
      <c r="J850" s="1" t="s">
        <v>3249</v>
      </c>
      <c r="K850" s="1" t="s">
        <v>3250</v>
      </c>
      <c r="L850" s="2">
        <v>83.306929999999994</v>
      </c>
      <c r="M850" s="2">
        <v>27.781279999999999</v>
      </c>
      <c r="N850" s="1">
        <v>1185</v>
      </c>
      <c r="O850" s="2">
        <v>470004</v>
      </c>
      <c r="P850" s="1">
        <v>47</v>
      </c>
      <c r="Q850" s="1">
        <v>8</v>
      </c>
      <c r="R850" s="2">
        <v>25.312429999999999</v>
      </c>
      <c r="S850" s="2">
        <v>470004</v>
      </c>
      <c r="T850" s="1" t="s">
        <v>2864</v>
      </c>
      <c r="U850" s="1" t="e">
        <f>VLOOKUP(T850,VOCAB!$A$2:$A$15,1,0)</f>
        <v>#N/A</v>
      </c>
      <c r="V850" s="1" t="s">
        <v>1189</v>
      </c>
      <c r="W850" s="1" t="s">
        <v>1195</v>
      </c>
      <c r="X850" s="1" t="s">
        <v>2868</v>
      </c>
      <c r="Y850" s="1" t="s">
        <v>3251</v>
      </c>
      <c r="Z850" s="1" t="s">
        <v>3248</v>
      </c>
    </row>
    <row r="851" spans="1:26" x14ac:dyDescent="0.25">
      <c r="A851" s="1">
        <v>850</v>
      </c>
      <c r="B851" s="1">
        <v>1507</v>
      </c>
      <c r="C851" s="1">
        <v>1507</v>
      </c>
      <c r="D851" s="1" t="s">
        <v>1189</v>
      </c>
      <c r="E851" s="2">
        <v>36783543.126000002</v>
      </c>
      <c r="F851" s="1" t="s">
        <v>2864</v>
      </c>
      <c r="G851" s="1" t="s">
        <v>3252</v>
      </c>
      <c r="H851" s="1" t="s">
        <v>3252</v>
      </c>
      <c r="I851" s="1">
        <v>46030</v>
      </c>
      <c r="J851" s="1" t="s">
        <v>3253</v>
      </c>
      <c r="K851" s="1" t="s">
        <v>3254</v>
      </c>
      <c r="L851" s="2">
        <v>83.666420000000002</v>
      </c>
      <c r="M851" s="2">
        <v>27.781389999999998</v>
      </c>
      <c r="N851" s="1">
        <v>1209</v>
      </c>
      <c r="O851" s="2">
        <v>470031</v>
      </c>
      <c r="P851" s="1">
        <v>47</v>
      </c>
      <c r="Q851" s="1">
        <v>8</v>
      </c>
      <c r="R851" s="2">
        <v>36.783810000000003</v>
      </c>
      <c r="S851" s="2">
        <v>470031</v>
      </c>
      <c r="T851" s="1" t="s">
        <v>2864</v>
      </c>
      <c r="U851" s="1" t="e">
        <f>VLOOKUP(T851,VOCAB!$A$2:$A$15,1,0)</f>
        <v>#N/A</v>
      </c>
      <c r="V851" s="1" t="s">
        <v>1189</v>
      </c>
      <c r="W851" s="1" t="s">
        <v>1195</v>
      </c>
      <c r="X851" s="1" t="s">
        <v>2868</v>
      </c>
      <c r="Y851" s="1" t="s">
        <v>3255</v>
      </c>
      <c r="Z851" s="1" t="s">
        <v>3252</v>
      </c>
    </row>
    <row r="852" spans="1:26" hidden="1" x14ac:dyDescent="0.25">
      <c r="A852" s="1">
        <v>851</v>
      </c>
      <c r="B852" s="1">
        <v>1</v>
      </c>
      <c r="C852" s="1">
        <v>1</v>
      </c>
      <c r="D852" s="1" t="s">
        <v>1110</v>
      </c>
      <c r="E852" s="2">
        <v>20085815.703000002</v>
      </c>
      <c r="F852" s="1" t="s">
        <v>2508</v>
      </c>
      <c r="G852" s="1" t="s">
        <v>3256</v>
      </c>
      <c r="H852" s="1" t="s">
        <v>3257</v>
      </c>
      <c r="I852" s="1">
        <v>23002</v>
      </c>
      <c r="J852" s="1" t="s">
        <v>3258</v>
      </c>
      <c r="K852" s="1" t="s">
        <v>3259</v>
      </c>
      <c r="L852" s="2">
        <v>85.605559999999997</v>
      </c>
      <c r="M852" s="2">
        <v>27.782640000000001</v>
      </c>
      <c r="N852" s="1">
        <v>419</v>
      </c>
      <c r="O852" s="2">
        <v>230002</v>
      </c>
      <c r="P852" s="1">
        <v>23</v>
      </c>
      <c r="Q852" s="1">
        <v>5</v>
      </c>
      <c r="R852" s="2">
        <v>20.085550000000001</v>
      </c>
      <c r="S852" s="2">
        <v>230002</v>
      </c>
      <c r="T852" s="1" t="s">
        <v>2508</v>
      </c>
      <c r="U852" s="1" t="str">
        <f>VLOOKUP(T852,VOCAB!$A$2:$A$15,1,0)</f>
        <v>Sindhupalchok</v>
      </c>
      <c r="V852" s="1" t="s">
        <v>1110</v>
      </c>
      <c r="W852" s="1" t="s">
        <v>160</v>
      </c>
      <c r="X852" s="1" t="s">
        <v>2513</v>
      </c>
      <c r="Y852" s="1" t="s">
        <v>3260</v>
      </c>
      <c r="Z852" s="1" t="s">
        <v>3257</v>
      </c>
    </row>
    <row r="853" spans="1:26" hidden="1" x14ac:dyDescent="0.25">
      <c r="A853" s="1">
        <v>852</v>
      </c>
      <c r="B853" s="1">
        <v>238</v>
      </c>
      <c r="C853" s="1">
        <v>238</v>
      </c>
      <c r="D853" s="1" t="s">
        <v>1110</v>
      </c>
      <c r="E853" s="2">
        <v>6269648.3990000002</v>
      </c>
      <c r="F853" s="1" t="s">
        <v>2158</v>
      </c>
      <c r="G853" s="1" t="s">
        <v>3261</v>
      </c>
      <c r="H853" s="1" t="s">
        <v>3262</v>
      </c>
      <c r="I853" s="1">
        <v>27009</v>
      </c>
      <c r="J853" s="1" t="s">
        <v>3263</v>
      </c>
      <c r="K853" s="1" t="s">
        <v>3264</v>
      </c>
      <c r="L853" s="2">
        <v>85.375050000000002</v>
      </c>
      <c r="M853" s="2">
        <v>27.78276</v>
      </c>
      <c r="N853" s="1">
        <v>1346</v>
      </c>
      <c r="O853" s="2">
        <v>270008</v>
      </c>
      <c r="P853" s="1">
        <v>27</v>
      </c>
      <c r="Q853" s="1">
        <v>5</v>
      </c>
      <c r="R853" s="2">
        <v>35.002270000000003</v>
      </c>
      <c r="S853" s="2">
        <v>270008</v>
      </c>
      <c r="T853" s="1" t="s">
        <v>2158</v>
      </c>
      <c r="U853" s="1" t="str">
        <f>VLOOKUP(T853,VOCAB!$A$2:$A$15,1,0)</f>
        <v>Kathmandu</v>
      </c>
      <c r="V853" s="1" t="s">
        <v>1110</v>
      </c>
      <c r="W853" s="1" t="s">
        <v>160</v>
      </c>
      <c r="X853" s="1" t="s">
        <v>2162</v>
      </c>
      <c r="Y853" s="1" t="s">
        <v>3019</v>
      </c>
      <c r="Z853" s="1" t="s">
        <v>3020</v>
      </c>
    </row>
    <row r="854" spans="1:26" hidden="1" x14ac:dyDescent="0.25">
      <c r="A854" s="1">
        <v>853</v>
      </c>
      <c r="B854" s="1">
        <v>381</v>
      </c>
      <c r="C854" s="1">
        <v>381</v>
      </c>
      <c r="D854" s="1" t="s">
        <v>1110</v>
      </c>
      <c r="E854" s="2">
        <v>33297113.897999998</v>
      </c>
      <c r="F854" s="1" t="s">
        <v>2783</v>
      </c>
      <c r="G854" s="1" t="s">
        <v>3265</v>
      </c>
      <c r="H854" s="1" t="s">
        <v>3265</v>
      </c>
      <c r="I854" s="1">
        <v>30014</v>
      </c>
      <c r="J854" s="1" t="s">
        <v>3266</v>
      </c>
      <c r="K854" s="1" t="s">
        <v>3267</v>
      </c>
      <c r="L854" s="2">
        <v>85.048720000000003</v>
      </c>
      <c r="M854" s="2">
        <v>27.78387</v>
      </c>
      <c r="N854" s="1">
        <v>700</v>
      </c>
      <c r="O854" s="2">
        <v>300014</v>
      </c>
      <c r="P854" s="1">
        <v>30</v>
      </c>
      <c r="Q854" s="1">
        <v>5</v>
      </c>
      <c r="R854" s="2">
        <v>33.296819999999997</v>
      </c>
      <c r="S854" s="2">
        <v>300014</v>
      </c>
      <c r="T854" s="1" t="s">
        <v>2783</v>
      </c>
      <c r="U854" s="1" t="str">
        <f>VLOOKUP(T854,VOCAB!$A$2:$A$15,1,0)</f>
        <v>Dhading</v>
      </c>
      <c r="V854" s="1" t="s">
        <v>1110</v>
      </c>
      <c r="W854" s="1" t="s">
        <v>160</v>
      </c>
      <c r="X854" s="1" t="s">
        <v>2787</v>
      </c>
      <c r="Y854" s="1" t="s">
        <v>3268</v>
      </c>
      <c r="Z854" s="1" t="s">
        <v>3265</v>
      </c>
    </row>
    <row r="855" spans="1:26" hidden="1" x14ac:dyDescent="0.25">
      <c r="A855" s="1">
        <v>854</v>
      </c>
      <c r="B855" s="1">
        <v>39</v>
      </c>
      <c r="C855" s="1">
        <v>39</v>
      </c>
      <c r="D855" s="1" t="s">
        <v>1110</v>
      </c>
      <c r="E855" s="2">
        <v>14058502.242000001</v>
      </c>
      <c r="F855" s="1" t="s">
        <v>2508</v>
      </c>
      <c r="G855" s="1" t="s">
        <v>3269</v>
      </c>
      <c r="H855" s="1" t="s">
        <v>3269</v>
      </c>
      <c r="I855" s="1">
        <v>23037</v>
      </c>
      <c r="J855" s="1" t="s">
        <v>3202</v>
      </c>
      <c r="K855" s="1" t="s">
        <v>3270</v>
      </c>
      <c r="L855" s="2">
        <v>85.661050000000003</v>
      </c>
      <c r="M855" s="2">
        <v>27.784569999999999</v>
      </c>
      <c r="N855" s="1">
        <v>453</v>
      </c>
      <c r="O855" s="2">
        <v>230040</v>
      </c>
      <c r="P855" s="1">
        <v>23</v>
      </c>
      <c r="Q855" s="1">
        <v>5</v>
      </c>
      <c r="R855" s="2">
        <v>14.05836</v>
      </c>
      <c r="S855" s="2">
        <v>230040</v>
      </c>
      <c r="T855" s="1" t="s">
        <v>2508</v>
      </c>
      <c r="U855" s="1" t="str">
        <f>VLOOKUP(T855,VOCAB!$A$2:$A$15,1,0)</f>
        <v>Sindhupalchok</v>
      </c>
      <c r="V855" s="1" t="s">
        <v>1110</v>
      </c>
      <c r="W855" s="1" t="s">
        <v>160</v>
      </c>
      <c r="X855" s="1" t="s">
        <v>2513</v>
      </c>
      <c r="Y855" s="1" t="s">
        <v>2940</v>
      </c>
      <c r="Z855" s="1" t="s">
        <v>3269</v>
      </c>
    </row>
    <row r="856" spans="1:26" hidden="1" x14ac:dyDescent="0.25">
      <c r="A856" s="1">
        <v>855</v>
      </c>
      <c r="B856" s="1">
        <v>385</v>
      </c>
      <c r="C856" s="1">
        <v>385</v>
      </c>
      <c r="D856" s="1" t="s">
        <v>1110</v>
      </c>
      <c r="E856" s="2">
        <v>47216401.626999997</v>
      </c>
      <c r="F856" s="1" t="s">
        <v>2783</v>
      </c>
      <c r="G856" s="1" t="s">
        <v>3271</v>
      </c>
      <c r="H856" s="1" t="s">
        <v>3271</v>
      </c>
      <c r="I856" s="1">
        <v>30018</v>
      </c>
      <c r="J856" s="1" t="s">
        <v>3272</v>
      </c>
      <c r="K856" s="1" t="s">
        <v>3273</v>
      </c>
      <c r="L856" s="2">
        <v>84.67783</v>
      </c>
      <c r="M856" s="2">
        <v>27.78501</v>
      </c>
      <c r="N856" s="1">
        <v>704</v>
      </c>
      <c r="O856" s="2">
        <v>300018</v>
      </c>
      <c r="P856" s="1">
        <v>30</v>
      </c>
      <c r="Q856" s="1">
        <v>5</v>
      </c>
      <c r="R856" s="2">
        <v>47.193660000000001</v>
      </c>
      <c r="S856" s="2">
        <v>300018</v>
      </c>
      <c r="T856" s="1" t="s">
        <v>2783</v>
      </c>
      <c r="U856" s="1" t="str">
        <f>VLOOKUP(T856,VOCAB!$A$2:$A$15,1,0)</f>
        <v>Dhading</v>
      </c>
      <c r="V856" s="1" t="s">
        <v>1110</v>
      </c>
      <c r="W856" s="1" t="s">
        <v>160</v>
      </c>
      <c r="X856" s="1" t="s">
        <v>2787</v>
      </c>
      <c r="Y856" s="1" t="s">
        <v>3274</v>
      </c>
      <c r="Z856" s="1" t="s">
        <v>3271</v>
      </c>
    </row>
    <row r="857" spans="1:26" hidden="1" x14ac:dyDescent="0.25">
      <c r="A857" s="1">
        <v>856</v>
      </c>
      <c r="B857" s="1">
        <v>21</v>
      </c>
      <c r="C857" s="1">
        <v>21</v>
      </c>
      <c r="D857" s="1" t="s">
        <v>1110</v>
      </c>
      <c r="E857" s="2">
        <v>28967542.379999999</v>
      </c>
      <c r="F857" s="1" t="s">
        <v>2508</v>
      </c>
      <c r="G857" s="1" t="s">
        <v>3275</v>
      </c>
      <c r="H857" s="1" t="s">
        <v>3275</v>
      </c>
      <c r="I857" s="1">
        <v>23020</v>
      </c>
      <c r="J857" s="1" t="s">
        <v>3276</v>
      </c>
      <c r="K857" s="1" t="s">
        <v>3277</v>
      </c>
      <c r="L857" s="2">
        <v>86.000969999999995</v>
      </c>
      <c r="M857" s="2">
        <v>27.785119999999999</v>
      </c>
      <c r="N857" s="1">
        <v>437</v>
      </c>
      <c r="O857" s="2">
        <v>230022</v>
      </c>
      <c r="P857" s="1">
        <v>23</v>
      </c>
      <c r="Q857" s="1">
        <v>5</v>
      </c>
      <c r="R857" s="2">
        <v>28.967559999999999</v>
      </c>
      <c r="S857" s="2">
        <v>230022</v>
      </c>
      <c r="T857" s="1" t="s">
        <v>2508</v>
      </c>
      <c r="U857" s="1" t="str">
        <f>VLOOKUP(T857,VOCAB!$A$2:$A$15,1,0)</f>
        <v>Sindhupalchok</v>
      </c>
      <c r="V857" s="1" t="s">
        <v>1110</v>
      </c>
      <c r="W857" s="1" t="s">
        <v>160</v>
      </c>
      <c r="X857" s="1" t="s">
        <v>2513</v>
      </c>
      <c r="Y857" s="1" t="s">
        <v>2642</v>
      </c>
      <c r="Z857" s="1" t="s">
        <v>3275</v>
      </c>
    </row>
    <row r="858" spans="1:26" x14ac:dyDescent="0.25">
      <c r="A858" s="1">
        <v>857</v>
      </c>
      <c r="B858" s="1">
        <v>1506</v>
      </c>
      <c r="C858" s="1">
        <v>1506</v>
      </c>
      <c r="D858" s="1" t="s">
        <v>1189</v>
      </c>
      <c r="E858" s="2">
        <v>38545714.203000002</v>
      </c>
      <c r="F858" s="1" t="s">
        <v>2864</v>
      </c>
      <c r="G858" s="1" t="s">
        <v>3278</v>
      </c>
      <c r="H858" s="1" t="s">
        <v>3278</v>
      </c>
      <c r="I858" s="1">
        <v>46029</v>
      </c>
      <c r="J858" s="1" t="s">
        <v>3279</v>
      </c>
      <c r="K858" s="1" t="s">
        <v>3280</v>
      </c>
      <c r="L858" s="2">
        <v>83.753150000000005</v>
      </c>
      <c r="M858" s="2">
        <v>27.78539</v>
      </c>
      <c r="N858" s="1">
        <v>1208</v>
      </c>
      <c r="O858" s="2">
        <v>470030</v>
      </c>
      <c r="P858" s="1">
        <v>47</v>
      </c>
      <c r="Q858" s="1">
        <v>8</v>
      </c>
      <c r="R858" s="2">
        <v>38.5456</v>
      </c>
      <c r="S858" s="2">
        <v>470030</v>
      </c>
      <c r="T858" s="1" t="s">
        <v>2864</v>
      </c>
      <c r="U858" s="1" t="e">
        <f>VLOOKUP(T858,VOCAB!$A$2:$A$15,1,0)</f>
        <v>#N/A</v>
      </c>
      <c r="V858" s="1" t="s">
        <v>1189</v>
      </c>
      <c r="W858" s="1" t="s">
        <v>1195</v>
      </c>
      <c r="X858" s="1" t="s">
        <v>2868</v>
      </c>
      <c r="Y858" s="1" t="s">
        <v>3281</v>
      </c>
      <c r="Z858" s="1" t="s">
        <v>3278</v>
      </c>
    </row>
    <row r="859" spans="1:26" hidden="1" x14ac:dyDescent="0.25">
      <c r="A859" s="1">
        <v>858</v>
      </c>
      <c r="B859" s="1">
        <v>54</v>
      </c>
      <c r="C859" s="1">
        <v>54</v>
      </c>
      <c r="D859" s="1" t="s">
        <v>1110</v>
      </c>
      <c r="E859" s="2">
        <v>13405308.395</v>
      </c>
      <c r="F859" s="1" t="s">
        <v>2508</v>
      </c>
      <c r="G859" s="1" t="s">
        <v>3282</v>
      </c>
      <c r="H859" s="1" t="s">
        <v>3282</v>
      </c>
      <c r="I859" s="1">
        <v>23054</v>
      </c>
      <c r="J859" s="1" t="s">
        <v>2764</v>
      </c>
      <c r="K859" s="1" t="s">
        <v>3283</v>
      </c>
      <c r="L859" s="2">
        <v>85.695400000000006</v>
      </c>
      <c r="M859" s="2">
        <v>27.786149999999999</v>
      </c>
      <c r="N859" s="1">
        <v>430</v>
      </c>
      <c r="O859" s="2">
        <v>230014</v>
      </c>
      <c r="P859" s="1">
        <v>23</v>
      </c>
      <c r="Q859" s="1">
        <v>5</v>
      </c>
      <c r="R859" s="2">
        <v>41.016939999999998</v>
      </c>
      <c r="S859" s="2">
        <v>230014</v>
      </c>
      <c r="T859" s="1" t="s">
        <v>2508</v>
      </c>
      <c r="U859" s="1" t="str">
        <f>VLOOKUP(T859,VOCAB!$A$2:$A$15,1,0)</f>
        <v>Sindhupalchok</v>
      </c>
      <c r="V859" s="1" t="s">
        <v>1110</v>
      </c>
      <c r="W859" s="1" t="s">
        <v>160</v>
      </c>
      <c r="X859" s="1" t="s">
        <v>2513</v>
      </c>
      <c r="Y859" s="1" t="s">
        <v>3101</v>
      </c>
      <c r="Z859" s="1" t="s">
        <v>3102</v>
      </c>
    </row>
    <row r="860" spans="1:26" hidden="1" x14ac:dyDescent="0.25">
      <c r="A860" s="1">
        <v>859</v>
      </c>
      <c r="B860" s="1">
        <v>553</v>
      </c>
      <c r="C860" s="1">
        <v>553</v>
      </c>
      <c r="D860" s="1" t="s">
        <v>155</v>
      </c>
      <c r="E860" s="2">
        <v>38188569.931000002</v>
      </c>
      <c r="F860" s="1" t="s">
        <v>1718</v>
      </c>
      <c r="G860" s="1" t="s">
        <v>3284</v>
      </c>
      <c r="H860" s="1" t="s">
        <v>3285</v>
      </c>
      <c r="I860" s="1">
        <v>22025</v>
      </c>
      <c r="J860" s="1" t="s">
        <v>2371</v>
      </c>
      <c r="K860" s="1" t="s">
        <v>3286</v>
      </c>
      <c r="L860" s="2">
        <v>86.055459999999997</v>
      </c>
      <c r="M860" s="2">
        <v>27.7865</v>
      </c>
      <c r="N860" s="1">
        <v>394</v>
      </c>
      <c r="O860" s="2">
        <v>220027</v>
      </c>
      <c r="P860" s="1">
        <v>22</v>
      </c>
      <c r="Q860" s="1">
        <v>4</v>
      </c>
      <c r="R860" s="2">
        <v>38.188749999999999</v>
      </c>
      <c r="S860" s="2">
        <v>220027</v>
      </c>
      <c r="T860" s="1" t="s">
        <v>1718</v>
      </c>
      <c r="U860" s="1" t="str">
        <f>VLOOKUP(T860,VOCAB!$A$2:$A$15,1,0)</f>
        <v>Dolakha</v>
      </c>
      <c r="V860" s="1" t="s">
        <v>155</v>
      </c>
      <c r="W860" s="1" t="s">
        <v>160</v>
      </c>
      <c r="X860" s="1" t="s">
        <v>1723</v>
      </c>
      <c r="Y860" s="1" t="s">
        <v>3287</v>
      </c>
      <c r="Z860" s="1" t="s">
        <v>3285</v>
      </c>
    </row>
    <row r="861" spans="1:26" hidden="1" x14ac:dyDescent="0.25">
      <c r="A861" s="1">
        <v>860</v>
      </c>
      <c r="B861" s="1">
        <v>371</v>
      </c>
      <c r="C861" s="1">
        <v>371</v>
      </c>
      <c r="D861" s="1" t="s">
        <v>1110</v>
      </c>
      <c r="E861" s="2">
        <v>41087066.031000003</v>
      </c>
      <c r="F861" s="1" t="s">
        <v>2783</v>
      </c>
      <c r="G861" s="1" t="s">
        <v>3288</v>
      </c>
      <c r="H861" s="1" t="s">
        <v>3288</v>
      </c>
      <c r="I861" s="1">
        <v>30004</v>
      </c>
      <c r="J861" s="1" t="s">
        <v>3092</v>
      </c>
      <c r="K861" s="1" t="s">
        <v>3289</v>
      </c>
      <c r="L861" s="2">
        <v>84.798569999999998</v>
      </c>
      <c r="M861" s="2">
        <v>27.786670000000001</v>
      </c>
      <c r="N861" s="1">
        <v>690</v>
      </c>
      <c r="O861" s="2">
        <v>300004</v>
      </c>
      <c r="P861" s="1">
        <v>30</v>
      </c>
      <c r="Q861" s="1">
        <v>5</v>
      </c>
      <c r="R861" s="2">
        <v>41.080640000000002</v>
      </c>
      <c r="S861" s="2">
        <v>300004</v>
      </c>
      <c r="T861" s="1" t="s">
        <v>2783</v>
      </c>
      <c r="U861" s="1" t="str">
        <f>VLOOKUP(T861,VOCAB!$A$2:$A$15,1,0)</f>
        <v>Dhading</v>
      </c>
      <c r="V861" s="1" t="s">
        <v>1110</v>
      </c>
      <c r="W861" s="1" t="s">
        <v>160</v>
      </c>
      <c r="X861" s="1" t="s">
        <v>2787</v>
      </c>
      <c r="Y861" s="1" t="s">
        <v>3290</v>
      </c>
      <c r="Z861" s="1" t="s">
        <v>3288</v>
      </c>
    </row>
    <row r="862" spans="1:26" hidden="1" x14ac:dyDescent="0.25">
      <c r="A862" s="1">
        <v>861</v>
      </c>
      <c r="B862" s="1">
        <v>322</v>
      </c>
      <c r="C862" s="1">
        <v>322</v>
      </c>
      <c r="D862" s="1" t="s">
        <v>1110</v>
      </c>
      <c r="E862" s="2">
        <v>35230067.859999999</v>
      </c>
      <c r="F862" s="1" t="s">
        <v>3291</v>
      </c>
      <c r="G862" s="1" t="s">
        <v>3292</v>
      </c>
      <c r="H862" s="1" t="s">
        <v>3292</v>
      </c>
      <c r="I862" s="1">
        <v>28034</v>
      </c>
      <c r="J862" s="1" t="s">
        <v>3293</v>
      </c>
      <c r="K862" s="1" t="s">
        <v>3294</v>
      </c>
      <c r="L862" s="2">
        <v>85.133319999999998</v>
      </c>
      <c r="M862" s="2">
        <v>27.787230000000001</v>
      </c>
      <c r="N862" s="1">
        <v>641</v>
      </c>
      <c r="O862" s="2">
        <v>280035</v>
      </c>
      <c r="P862" s="1">
        <v>28</v>
      </c>
      <c r="Q862" s="1">
        <v>5</v>
      </c>
      <c r="R862" s="2">
        <v>35.229930000000003</v>
      </c>
      <c r="S862" s="2">
        <v>280035</v>
      </c>
      <c r="T862" s="1" t="s">
        <v>3291</v>
      </c>
      <c r="U862" s="1" t="str">
        <f>VLOOKUP(T862,VOCAB!$A$2:$A$15,1,0)</f>
        <v>Nuwakot</v>
      </c>
      <c r="V862" s="1" t="s">
        <v>1110</v>
      </c>
      <c r="W862" s="1" t="s">
        <v>160</v>
      </c>
      <c r="X862" s="1" t="s">
        <v>3295</v>
      </c>
      <c r="Y862" s="1" t="s">
        <v>3296</v>
      </c>
      <c r="Z862" s="1" t="s">
        <v>3292</v>
      </c>
    </row>
    <row r="863" spans="1:26" hidden="1" x14ac:dyDescent="0.25">
      <c r="A863" s="1">
        <v>862</v>
      </c>
      <c r="B863" s="1">
        <v>565</v>
      </c>
      <c r="C863" s="1">
        <v>565</v>
      </c>
      <c r="D863" s="1" t="s">
        <v>155</v>
      </c>
      <c r="E863" s="2">
        <v>114014656.704</v>
      </c>
      <c r="F863" s="1" t="s">
        <v>1718</v>
      </c>
      <c r="G863" s="1" t="s">
        <v>3297</v>
      </c>
      <c r="H863" s="1" t="s">
        <v>3297</v>
      </c>
      <c r="I863" s="1">
        <v>22036</v>
      </c>
      <c r="J863" s="1" t="s">
        <v>2837</v>
      </c>
      <c r="K863" s="1" t="s">
        <v>3298</v>
      </c>
      <c r="L863" s="2">
        <v>86.347560000000001</v>
      </c>
      <c r="M863" s="2">
        <v>27.787289999999999</v>
      </c>
      <c r="N863" s="1">
        <v>405</v>
      </c>
      <c r="O863" s="2">
        <v>220039</v>
      </c>
      <c r="P863" s="1">
        <v>22</v>
      </c>
      <c r="Q863" s="1">
        <v>4</v>
      </c>
      <c r="R863" s="2">
        <v>113.98856000000001</v>
      </c>
      <c r="S863" s="2">
        <v>220039</v>
      </c>
      <c r="T863" s="1" t="s">
        <v>1718</v>
      </c>
      <c r="U863" s="1" t="str">
        <f>VLOOKUP(T863,VOCAB!$A$2:$A$15,1,0)</f>
        <v>Dolakha</v>
      </c>
      <c r="V863" s="1" t="s">
        <v>155</v>
      </c>
      <c r="W863" s="1" t="s">
        <v>160</v>
      </c>
      <c r="X863" s="1" t="s">
        <v>1723</v>
      </c>
      <c r="Y863" s="1" t="s">
        <v>3299</v>
      </c>
      <c r="Z863" s="1" t="s">
        <v>3297</v>
      </c>
    </row>
    <row r="864" spans="1:26" hidden="1" x14ac:dyDescent="0.25">
      <c r="A864" s="1">
        <v>863</v>
      </c>
      <c r="B864" s="1">
        <v>535</v>
      </c>
      <c r="C864" s="1">
        <v>535</v>
      </c>
      <c r="D864" s="1" t="s">
        <v>155</v>
      </c>
      <c r="E864" s="2">
        <v>12056775.719000001</v>
      </c>
      <c r="F864" s="1" t="s">
        <v>1718</v>
      </c>
      <c r="G864" s="1" t="s">
        <v>3300</v>
      </c>
      <c r="H864" s="1" t="s">
        <v>3300</v>
      </c>
      <c r="I864" s="1">
        <v>22009</v>
      </c>
      <c r="J864" s="1" t="s">
        <v>2774</v>
      </c>
      <c r="K864" s="1" t="s">
        <v>3301</v>
      </c>
      <c r="L864" s="2">
        <v>86.180890000000005</v>
      </c>
      <c r="M864" s="2">
        <v>27.788519999999998</v>
      </c>
      <c r="N864" s="1">
        <v>376</v>
      </c>
      <c r="O864" s="2">
        <v>220009</v>
      </c>
      <c r="P864" s="1">
        <v>22</v>
      </c>
      <c r="Q864" s="1">
        <v>4</v>
      </c>
      <c r="R864" s="2">
        <v>12.05606</v>
      </c>
      <c r="S864" s="2">
        <v>220009</v>
      </c>
      <c r="T864" s="1" t="s">
        <v>1718</v>
      </c>
      <c r="U864" s="1" t="str">
        <f>VLOOKUP(T864,VOCAB!$A$2:$A$15,1,0)</f>
        <v>Dolakha</v>
      </c>
      <c r="V864" s="1" t="s">
        <v>155</v>
      </c>
      <c r="W864" s="1" t="s">
        <v>160</v>
      </c>
      <c r="X864" s="1" t="s">
        <v>1723</v>
      </c>
      <c r="Y864" s="1" t="s">
        <v>2835</v>
      </c>
      <c r="Z864" s="1" t="s">
        <v>3300</v>
      </c>
    </row>
    <row r="865" spans="1:26" hidden="1" x14ac:dyDescent="0.25">
      <c r="A865" s="1">
        <v>864</v>
      </c>
      <c r="B865" s="1">
        <v>301</v>
      </c>
      <c r="C865" s="1">
        <v>301</v>
      </c>
      <c r="D865" s="1" t="s">
        <v>1110</v>
      </c>
      <c r="E865" s="2">
        <v>17924315.491999999</v>
      </c>
      <c r="F865" s="1" t="s">
        <v>3291</v>
      </c>
      <c r="G865" s="1" t="s">
        <v>3302</v>
      </c>
      <c r="H865" s="1" t="s">
        <v>3302</v>
      </c>
      <c r="I865" s="1">
        <v>28014</v>
      </c>
      <c r="J865" s="1" t="s">
        <v>3303</v>
      </c>
      <c r="K865" s="1" t="s">
        <v>3304</v>
      </c>
      <c r="L865" s="2">
        <v>85.19811</v>
      </c>
      <c r="M865" s="2">
        <v>27.789750000000002</v>
      </c>
      <c r="N865" s="1">
        <v>620</v>
      </c>
      <c r="O865" s="2">
        <v>280014</v>
      </c>
      <c r="P865" s="1">
        <v>28</v>
      </c>
      <c r="Q865" s="1">
        <v>5</v>
      </c>
      <c r="R865" s="2">
        <v>17.924250000000001</v>
      </c>
      <c r="S865" s="2">
        <v>280014</v>
      </c>
      <c r="T865" s="1" t="s">
        <v>3291</v>
      </c>
      <c r="U865" s="1" t="str">
        <f>VLOOKUP(T865,VOCAB!$A$2:$A$15,1,0)</f>
        <v>Nuwakot</v>
      </c>
      <c r="V865" s="1" t="s">
        <v>1110</v>
      </c>
      <c r="W865" s="1" t="s">
        <v>160</v>
      </c>
      <c r="X865" s="1" t="s">
        <v>3295</v>
      </c>
      <c r="Y865" s="1" t="s">
        <v>3305</v>
      </c>
      <c r="Z865" s="1" t="s">
        <v>3302</v>
      </c>
    </row>
    <row r="866" spans="1:26" hidden="1" x14ac:dyDescent="0.25">
      <c r="A866" s="1">
        <v>865</v>
      </c>
      <c r="B866" s="1">
        <v>257</v>
      </c>
      <c r="C866" s="1">
        <v>257</v>
      </c>
      <c r="D866" s="1" t="s">
        <v>1110</v>
      </c>
      <c r="E866" s="2">
        <v>8540204.682</v>
      </c>
      <c r="F866" s="1" t="s">
        <v>2158</v>
      </c>
      <c r="G866" s="1" t="s">
        <v>3306</v>
      </c>
      <c r="H866" s="1" t="s">
        <v>3306</v>
      </c>
      <c r="I866" s="1">
        <v>27026</v>
      </c>
      <c r="J866" s="1" t="s">
        <v>3307</v>
      </c>
      <c r="K866" s="1" t="s">
        <v>3308</v>
      </c>
      <c r="L866" s="2">
        <v>85.301550000000006</v>
      </c>
      <c r="M866" s="2">
        <v>27.78997</v>
      </c>
      <c r="N866" s="1">
        <v>602</v>
      </c>
      <c r="O866" s="2">
        <v>270017</v>
      </c>
      <c r="P866" s="1">
        <v>27</v>
      </c>
      <c r="Q866" s="1">
        <v>5</v>
      </c>
      <c r="R866" s="2">
        <v>34.948270000000001</v>
      </c>
      <c r="S866" s="2">
        <v>270017</v>
      </c>
      <c r="T866" s="1" t="s">
        <v>2158</v>
      </c>
      <c r="U866" s="1" t="str">
        <f>VLOOKUP(T866,VOCAB!$A$2:$A$15,1,0)</f>
        <v>Kathmandu</v>
      </c>
      <c r="V866" s="1" t="s">
        <v>1110</v>
      </c>
      <c r="W866" s="1" t="s">
        <v>160</v>
      </c>
      <c r="X866" s="1" t="s">
        <v>2162</v>
      </c>
      <c r="Y866" s="1" t="s">
        <v>3075</v>
      </c>
      <c r="Z866" s="1" t="s">
        <v>3076</v>
      </c>
    </row>
    <row r="867" spans="1:26" x14ac:dyDescent="0.25">
      <c r="A867" s="1">
        <v>866</v>
      </c>
      <c r="B867" s="1">
        <v>1272</v>
      </c>
      <c r="C867" s="1">
        <v>1272</v>
      </c>
      <c r="D867" s="1" t="s">
        <v>3309</v>
      </c>
      <c r="E867" s="2">
        <v>50004544.976000004</v>
      </c>
      <c r="F867" s="1" t="s">
        <v>3310</v>
      </c>
      <c r="G867" s="1" t="s">
        <v>528</v>
      </c>
      <c r="H867" s="1" t="s">
        <v>528</v>
      </c>
      <c r="I867" s="1">
        <v>40028</v>
      </c>
      <c r="J867" s="1" t="s">
        <v>3311</v>
      </c>
      <c r="K867" s="1" t="s">
        <v>3312</v>
      </c>
      <c r="L867" s="2">
        <v>84.345240000000004</v>
      </c>
      <c r="M867" s="2">
        <v>27.79017</v>
      </c>
      <c r="N867" s="1">
        <v>915</v>
      </c>
      <c r="O867" s="2">
        <v>380029</v>
      </c>
      <c r="P867" s="1">
        <v>38</v>
      </c>
      <c r="Q867" s="1">
        <v>7</v>
      </c>
      <c r="R867" s="2">
        <v>50.004930000000002</v>
      </c>
      <c r="S867" s="2">
        <v>380029</v>
      </c>
      <c r="T867" s="1" t="s">
        <v>3310</v>
      </c>
      <c r="U867" s="1" t="e">
        <f>VLOOKUP(T867,VOCAB!$A$2:$A$15,1,0)</f>
        <v>#N/A</v>
      </c>
      <c r="V867" s="1" t="s">
        <v>3309</v>
      </c>
      <c r="W867" s="1" t="s">
        <v>1195</v>
      </c>
      <c r="X867" s="1" t="s">
        <v>3313</v>
      </c>
      <c r="Y867" s="1" t="s">
        <v>3314</v>
      </c>
      <c r="Z867" s="1" t="s">
        <v>528</v>
      </c>
    </row>
    <row r="868" spans="1:26" hidden="1" x14ac:dyDescent="0.25">
      <c r="A868" s="1">
        <v>867</v>
      </c>
      <c r="B868" s="1">
        <v>281</v>
      </c>
      <c r="C868" s="1">
        <v>281</v>
      </c>
      <c r="D868" s="1" t="s">
        <v>1110</v>
      </c>
      <c r="E868" s="2">
        <v>35256599.897</v>
      </c>
      <c r="F868" s="1" t="s">
        <v>2158</v>
      </c>
      <c r="G868" s="1" t="s">
        <v>3315</v>
      </c>
      <c r="H868" s="1" t="s">
        <v>3315</v>
      </c>
      <c r="I868" s="1">
        <v>27052</v>
      </c>
      <c r="J868" s="1" t="s">
        <v>3316</v>
      </c>
      <c r="K868" s="1" t="s">
        <v>3317</v>
      </c>
      <c r="L868" s="2">
        <v>85.427340000000001</v>
      </c>
      <c r="M868" s="2">
        <v>27.79072</v>
      </c>
      <c r="N868" s="1">
        <v>603</v>
      </c>
      <c r="O868" s="2">
        <v>270020</v>
      </c>
      <c r="P868" s="1">
        <v>27</v>
      </c>
      <c r="Q868" s="1">
        <v>5</v>
      </c>
      <c r="R868" s="2">
        <v>58.537170000000003</v>
      </c>
      <c r="S868" s="2">
        <v>270020</v>
      </c>
      <c r="T868" s="1" t="s">
        <v>2158</v>
      </c>
      <c r="U868" s="1" t="str">
        <f>VLOOKUP(T868,VOCAB!$A$2:$A$15,1,0)</f>
        <v>Kathmandu</v>
      </c>
      <c r="V868" s="1" t="s">
        <v>1110</v>
      </c>
      <c r="W868" s="1" t="s">
        <v>160</v>
      </c>
      <c r="X868" s="1" t="s">
        <v>2162</v>
      </c>
      <c r="Y868" s="1" t="s">
        <v>2915</v>
      </c>
      <c r="Z868" s="1" t="s">
        <v>2916</v>
      </c>
    </row>
    <row r="869" spans="1:26" hidden="1" x14ac:dyDescent="0.25">
      <c r="A869" s="1">
        <v>868</v>
      </c>
      <c r="B869" s="1">
        <v>236</v>
      </c>
      <c r="C869" s="1">
        <v>236</v>
      </c>
      <c r="D869" s="1" t="s">
        <v>1110</v>
      </c>
      <c r="E869" s="2">
        <v>13984457.335999999</v>
      </c>
      <c r="F869" s="1" t="s">
        <v>2158</v>
      </c>
      <c r="G869" s="1" t="s">
        <v>3318</v>
      </c>
      <c r="H869" s="1" t="s">
        <v>3319</v>
      </c>
      <c r="I869" s="1">
        <v>27007</v>
      </c>
      <c r="J869" s="1" t="s">
        <v>3320</v>
      </c>
      <c r="K869" s="1" t="s">
        <v>3321</v>
      </c>
      <c r="L869" s="2">
        <v>85.358869999999996</v>
      </c>
      <c r="M869" s="2">
        <v>27.79092</v>
      </c>
      <c r="N869" s="1">
        <v>1346</v>
      </c>
      <c r="O869" s="2">
        <v>270008</v>
      </c>
      <c r="P869" s="1">
        <v>27</v>
      </c>
      <c r="Q869" s="1">
        <v>5</v>
      </c>
      <c r="R869" s="2">
        <v>35.002270000000003</v>
      </c>
      <c r="S869" s="2">
        <v>270008</v>
      </c>
      <c r="T869" s="1" t="s">
        <v>2158</v>
      </c>
      <c r="U869" s="1" t="str">
        <f>VLOOKUP(T869,VOCAB!$A$2:$A$15,1,0)</f>
        <v>Kathmandu</v>
      </c>
      <c r="V869" s="1" t="s">
        <v>1110</v>
      </c>
      <c r="W869" s="1" t="s">
        <v>160</v>
      </c>
      <c r="X869" s="1" t="s">
        <v>2162</v>
      </c>
      <c r="Y869" s="1" t="s">
        <v>3019</v>
      </c>
      <c r="Z869" s="1" t="s">
        <v>3020</v>
      </c>
    </row>
    <row r="870" spans="1:26" x14ac:dyDescent="0.25">
      <c r="A870" s="1">
        <v>869</v>
      </c>
      <c r="B870" s="1">
        <v>1616</v>
      </c>
      <c r="C870" s="1">
        <v>1616</v>
      </c>
      <c r="D870" s="1" t="s">
        <v>1189</v>
      </c>
      <c r="E870" s="2">
        <v>37010873.495999999</v>
      </c>
      <c r="F870" s="1" t="s">
        <v>1190</v>
      </c>
      <c r="G870" s="1" t="s">
        <v>3322</v>
      </c>
      <c r="H870" s="1" t="s">
        <v>3323</v>
      </c>
      <c r="I870" s="1">
        <v>47074</v>
      </c>
      <c r="J870" s="1" t="s">
        <v>3324</v>
      </c>
      <c r="K870" s="1" t="s">
        <v>3325</v>
      </c>
      <c r="L870" s="2">
        <v>84.164079999999998</v>
      </c>
      <c r="M870" s="2">
        <v>27.793050000000001</v>
      </c>
      <c r="N870" s="1">
        <v>1307</v>
      </c>
      <c r="O870" s="2">
        <v>480074</v>
      </c>
      <c r="P870" s="1">
        <v>48</v>
      </c>
      <c r="Q870" s="1">
        <v>8</v>
      </c>
      <c r="R870" s="2">
        <v>37.010039999999996</v>
      </c>
      <c r="S870" s="2">
        <v>480074</v>
      </c>
      <c r="T870" s="1" t="s">
        <v>1190</v>
      </c>
      <c r="U870" s="1" t="e">
        <f>VLOOKUP(T870,VOCAB!$A$2:$A$15,1,0)</f>
        <v>#N/A</v>
      </c>
      <c r="V870" s="1" t="s">
        <v>1189</v>
      </c>
      <c r="W870" s="1" t="s">
        <v>1195</v>
      </c>
      <c r="X870" s="1" t="s">
        <v>1196</v>
      </c>
      <c r="Y870" s="1" t="s">
        <v>3326</v>
      </c>
      <c r="Z870" s="1" t="s">
        <v>3323</v>
      </c>
    </row>
    <row r="871" spans="1:26" x14ac:dyDescent="0.25">
      <c r="A871" s="1">
        <v>870</v>
      </c>
      <c r="B871" s="1">
        <v>1521</v>
      </c>
      <c r="C871" s="1">
        <v>1521</v>
      </c>
      <c r="D871" s="1" t="s">
        <v>1189</v>
      </c>
      <c r="E871" s="2">
        <v>35905847.892999999</v>
      </c>
      <c r="F871" s="1" t="s">
        <v>2864</v>
      </c>
      <c r="G871" s="1" t="s">
        <v>3327</v>
      </c>
      <c r="H871" s="1" t="s">
        <v>3327</v>
      </c>
      <c r="I871" s="1">
        <v>46044</v>
      </c>
      <c r="J871" s="1" t="s">
        <v>3328</v>
      </c>
      <c r="K871" s="1" t="s">
        <v>3329</v>
      </c>
      <c r="L871" s="2">
        <v>83.499319999999997</v>
      </c>
      <c r="M871" s="2">
        <v>27.79391</v>
      </c>
      <c r="N871" s="1">
        <v>1222</v>
      </c>
      <c r="O871" s="2">
        <v>470045</v>
      </c>
      <c r="P871" s="1">
        <v>47</v>
      </c>
      <c r="Q871" s="1">
        <v>8</v>
      </c>
      <c r="R871" s="2">
        <v>35.906399999999998</v>
      </c>
      <c r="S871" s="2">
        <v>470045</v>
      </c>
      <c r="T871" s="1" t="s">
        <v>2864</v>
      </c>
      <c r="U871" s="1" t="e">
        <f>VLOOKUP(T871,VOCAB!$A$2:$A$15,1,0)</f>
        <v>#N/A</v>
      </c>
      <c r="V871" s="1" t="s">
        <v>1189</v>
      </c>
      <c r="W871" s="1" t="s">
        <v>1195</v>
      </c>
      <c r="X871" s="1" t="s">
        <v>2868</v>
      </c>
      <c r="Y871" s="1" t="s">
        <v>3330</v>
      </c>
      <c r="Z871" s="1" t="s">
        <v>3327</v>
      </c>
    </row>
    <row r="872" spans="1:26" hidden="1" x14ac:dyDescent="0.25">
      <c r="A872" s="1">
        <v>871</v>
      </c>
      <c r="B872" s="1">
        <v>329</v>
      </c>
      <c r="C872" s="1">
        <v>329</v>
      </c>
      <c r="D872" s="1" t="s">
        <v>1110</v>
      </c>
      <c r="E872" s="2">
        <v>19852905.868000001</v>
      </c>
      <c r="F872" s="1" t="s">
        <v>3291</v>
      </c>
      <c r="G872" s="1" t="s">
        <v>3331</v>
      </c>
      <c r="H872" s="1" t="s">
        <v>3331</v>
      </c>
      <c r="I872" s="1">
        <v>28041</v>
      </c>
      <c r="J872" s="1" t="s">
        <v>3332</v>
      </c>
      <c r="K872" s="1" t="s">
        <v>3333</v>
      </c>
      <c r="L872" s="2">
        <v>85.245459999999994</v>
      </c>
      <c r="M872" s="2">
        <v>27.794</v>
      </c>
      <c r="N872" s="1">
        <v>648</v>
      </c>
      <c r="O872" s="2">
        <v>280042</v>
      </c>
      <c r="P872" s="1">
        <v>28</v>
      </c>
      <c r="Q872" s="1">
        <v>5</v>
      </c>
      <c r="R872" s="2">
        <v>19.852370000000001</v>
      </c>
      <c r="S872" s="2">
        <v>280042</v>
      </c>
      <c r="T872" s="1" t="s">
        <v>3291</v>
      </c>
      <c r="U872" s="1" t="str">
        <f>VLOOKUP(T872,VOCAB!$A$2:$A$15,1,0)</f>
        <v>Nuwakot</v>
      </c>
      <c r="V872" s="1" t="s">
        <v>1110</v>
      </c>
      <c r="W872" s="1" t="s">
        <v>160</v>
      </c>
      <c r="X872" s="1" t="s">
        <v>3295</v>
      </c>
      <c r="Y872" s="1" t="s">
        <v>3334</v>
      </c>
      <c r="Z872" s="1" t="s">
        <v>3331</v>
      </c>
    </row>
    <row r="873" spans="1:26" x14ac:dyDescent="0.25">
      <c r="A873" s="1">
        <v>872</v>
      </c>
      <c r="B873" s="1">
        <v>1584</v>
      </c>
      <c r="C873" s="1">
        <v>1584</v>
      </c>
      <c r="D873" s="1" t="s">
        <v>1189</v>
      </c>
      <c r="E873" s="2">
        <v>26917493.991</v>
      </c>
      <c r="F873" s="1" t="s">
        <v>1190</v>
      </c>
      <c r="G873" s="1" t="s">
        <v>3335</v>
      </c>
      <c r="H873" s="1" t="s">
        <v>3335</v>
      </c>
      <c r="I873" s="1">
        <v>47042</v>
      </c>
      <c r="J873" s="1" t="s">
        <v>3336</v>
      </c>
      <c r="K873" s="1" t="s">
        <v>3337</v>
      </c>
      <c r="L873" s="2">
        <v>84.077560000000005</v>
      </c>
      <c r="M873" s="2">
        <v>27.794280000000001</v>
      </c>
      <c r="N873" s="1">
        <v>1282</v>
      </c>
      <c r="O873" s="2">
        <v>480042</v>
      </c>
      <c r="P873" s="1">
        <v>48</v>
      </c>
      <c r="Q873" s="1">
        <v>8</v>
      </c>
      <c r="R873" s="2">
        <v>26.917870000000001</v>
      </c>
      <c r="S873" s="2">
        <v>480042</v>
      </c>
      <c r="T873" s="1" t="s">
        <v>1190</v>
      </c>
      <c r="U873" s="1" t="e">
        <f>VLOOKUP(T873,VOCAB!$A$2:$A$15,1,0)</f>
        <v>#N/A</v>
      </c>
      <c r="V873" s="1" t="s">
        <v>1189</v>
      </c>
      <c r="W873" s="1" t="s">
        <v>1195</v>
      </c>
      <c r="X873" s="1" t="s">
        <v>1196</v>
      </c>
      <c r="Y873" s="1" t="s">
        <v>3338</v>
      </c>
      <c r="Z873" s="1" t="s">
        <v>3335</v>
      </c>
    </row>
    <row r="874" spans="1:26" hidden="1" x14ac:dyDescent="0.25">
      <c r="A874" s="1">
        <v>873</v>
      </c>
      <c r="B874" s="1">
        <v>19</v>
      </c>
      <c r="C874" s="1">
        <v>19</v>
      </c>
      <c r="D874" s="1" t="s">
        <v>1110</v>
      </c>
      <c r="E874" s="2">
        <v>20318331.048999999</v>
      </c>
      <c r="F874" s="1" t="s">
        <v>2508</v>
      </c>
      <c r="G874" s="1" t="s">
        <v>3339</v>
      </c>
      <c r="H874" s="1" t="s">
        <v>3340</v>
      </c>
      <c r="I874" s="1">
        <v>23053</v>
      </c>
      <c r="J874" s="1" t="s">
        <v>3341</v>
      </c>
      <c r="K874" s="1" t="s">
        <v>3342</v>
      </c>
      <c r="L874" s="2">
        <v>85.796229999999994</v>
      </c>
      <c r="M874" s="2">
        <v>27.794409999999999</v>
      </c>
      <c r="N874" s="1">
        <v>435</v>
      </c>
      <c r="O874" s="2">
        <v>230020</v>
      </c>
      <c r="P874" s="1">
        <v>23</v>
      </c>
      <c r="Q874" s="1">
        <v>5</v>
      </c>
      <c r="R874" s="2">
        <v>20.318470000000001</v>
      </c>
      <c r="S874" s="2">
        <v>230020</v>
      </c>
      <c r="T874" s="1" t="s">
        <v>2508</v>
      </c>
      <c r="U874" s="1" t="str">
        <f>VLOOKUP(T874,VOCAB!$A$2:$A$15,1,0)</f>
        <v>Sindhupalchok</v>
      </c>
      <c r="V874" s="1" t="s">
        <v>1110</v>
      </c>
      <c r="W874" s="1" t="s">
        <v>160</v>
      </c>
      <c r="X874" s="1" t="s">
        <v>2513</v>
      </c>
      <c r="Y874" s="1" t="s">
        <v>2571</v>
      </c>
      <c r="Z874" s="1" t="s">
        <v>3340</v>
      </c>
    </row>
    <row r="875" spans="1:26" x14ac:dyDescent="0.25">
      <c r="A875" s="1">
        <v>874</v>
      </c>
      <c r="B875" s="1">
        <v>1655</v>
      </c>
      <c r="C875" s="1">
        <v>1655</v>
      </c>
      <c r="D875" s="1" t="s">
        <v>1189</v>
      </c>
      <c r="E875" s="2">
        <v>99925290.268999994</v>
      </c>
      <c r="F875" s="1" t="s">
        <v>3343</v>
      </c>
      <c r="G875" s="1" t="s">
        <v>3344</v>
      </c>
      <c r="H875" s="1" t="s">
        <v>3345</v>
      </c>
      <c r="I875" s="1">
        <v>50037</v>
      </c>
      <c r="J875" s="1" t="s">
        <v>3346</v>
      </c>
      <c r="K875" s="1" t="s">
        <v>3347</v>
      </c>
      <c r="L875" s="2">
        <v>83.182090000000002</v>
      </c>
      <c r="M875" s="2">
        <v>27.795110000000001</v>
      </c>
      <c r="N875" s="1">
        <v>1339</v>
      </c>
      <c r="O875" s="2">
        <v>510038</v>
      </c>
      <c r="P875" s="1">
        <v>51</v>
      </c>
      <c r="Q875" s="1">
        <v>8</v>
      </c>
      <c r="R875" s="2">
        <v>99.924859999999995</v>
      </c>
      <c r="S875" s="2">
        <v>510038</v>
      </c>
      <c r="T875" s="1" t="s">
        <v>3343</v>
      </c>
      <c r="U875" s="1" t="e">
        <f>VLOOKUP(T875,VOCAB!$A$2:$A$15,1,0)</f>
        <v>#N/A</v>
      </c>
      <c r="V875" s="1" t="s">
        <v>1189</v>
      </c>
      <c r="W875" s="1" t="s">
        <v>1195</v>
      </c>
      <c r="X875" s="1" t="s">
        <v>3348</v>
      </c>
      <c r="Y875" s="1" t="s">
        <v>3349</v>
      </c>
      <c r="Z875" s="1" t="s">
        <v>3345</v>
      </c>
    </row>
    <row r="876" spans="1:26" x14ac:dyDescent="0.25">
      <c r="A876" s="1">
        <v>875</v>
      </c>
      <c r="B876" s="1">
        <v>1260</v>
      </c>
      <c r="C876" s="1">
        <v>1260</v>
      </c>
      <c r="D876" s="1" t="s">
        <v>3309</v>
      </c>
      <c r="E876" s="2">
        <v>55205927.546999998</v>
      </c>
      <c r="F876" s="1" t="s">
        <v>3310</v>
      </c>
      <c r="G876" s="1" t="s">
        <v>3350</v>
      </c>
      <c r="H876" s="1" t="s">
        <v>3350</v>
      </c>
      <c r="I876" s="1">
        <v>40017</v>
      </c>
      <c r="J876" s="1" t="s">
        <v>3351</v>
      </c>
      <c r="K876" s="1" t="s">
        <v>3352</v>
      </c>
      <c r="L876" s="2">
        <v>84.421019999999999</v>
      </c>
      <c r="M876" s="2">
        <v>27.795729999999999</v>
      </c>
      <c r="N876" s="1">
        <v>906</v>
      </c>
      <c r="O876" s="2">
        <v>380017</v>
      </c>
      <c r="P876" s="1">
        <v>38</v>
      </c>
      <c r="Q876" s="1">
        <v>7</v>
      </c>
      <c r="R876" s="2">
        <v>55.205759999999998</v>
      </c>
      <c r="S876" s="2">
        <v>380017</v>
      </c>
      <c r="T876" s="1" t="s">
        <v>3310</v>
      </c>
      <c r="U876" s="1" t="e">
        <f>VLOOKUP(T876,VOCAB!$A$2:$A$15,1,0)</f>
        <v>#N/A</v>
      </c>
      <c r="V876" s="1" t="s">
        <v>3309</v>
      </c>
      <c r="W876" s="1" t="s">
        <v>1195</v>
      </c>
      <c r="X876" s="1" t="s">
        <v>3313</v>
      </c>
      <c r="Y876" s="1" t="s">
        <v>3353</v>
      </c>
      <c r="Z876" s="1" t="s">
        <v>3350</v>
      </c>
    </row>
    <row r="877" spans="1:26" hidden="1" x14ac:dyDescent="0.25">
      <c r="A877" s="1">
        <v>876</v>
      </c>
      <c r="B877" s="1">
        <v>275</v>
      </c>
      <c r="C877" s="1">
        <v>275</v>
      </c>
      <c r="D877" s="1" t="s">
        <v>1110</v>
      </c>
      <c r="E877" s="2">
        <v>5983273.2199999997</v>
      </c>
      <c r="F877" s="1" t="s">
        <v>2158</v>
      </c>
      <c r="G877" s="1" t="s">
        <v>3354</v>
      </c>
      <c r="H877" s="1" t="s">
        <v>3354</v>
      </c>
      <c r="I877" s="1">
        <v>27045</v>
      </c>
      <c r="J877" s="1" t="s">
        <v>3355</v>
      </c>
      <c r="K877" s="1" t="s">
        <v>3356</v>
      </c>
      <c r="L877" s="2">
        <v>85.317160000000001</v>
      </c>
      <c r="M877" s="2">
        <v>27.796759999999999</v>
      </c>
      <c r="N877" s="1">
        <v>602</v>
      </c>
      <c r="O877" s="2">
        <v>270017</v>
      </c>
      <c r="P877" s="1">
        <v>27</v>
      </c>
      <c r="Q877" s="1">
        <v>5</v>
      </c>
      <c r="R877" s="2">
        <v>34.948270000000001</v>
      </c>
      <c r="S877" s="2">
        <v>270017</v>
      </c>
      <c r="T877" s="1" t="s">
        <v>2158</v>
      </c>
      <c r="U877" s="1" t="str">
        <f>VLOOKUP(T877,VOCAB!$A$2:$A$15,1,0)</f>
        <v>Kathmandu</v>
      </c>
      <c r="V877" s="1" t="s">
        <v>1110</v>
      </c>
      <c r="W877" s="1" t="s">
        <v>160</v>
      </c>
      <c r="X877" s="1" t="s">
        <v>2162</v>
      </c>
      <c r="Y877" s="1" t="s">
        <v>3075</v>
      </c>
      <c r="Z877" s="1" t="s">
        <v>3076</v>
      </c>
    </row>
    <row r="878" spans="1:26" hidden="1" x14ac:dyDescent="0.25">
      <c r="A878" s="1">
        <v>877</v>
      </c>
      <c r="B878" s="1">
        <v>11</v>
      </c>
      <c r="C878" s="1">
        <v>11</v>
      </c>
      <c r="D878" s="1" t="s">
        <v>1110</v>
      </c>
      <c r="E878" s="2">
        <v>16158886.664999999</v>
      </c>
      <c r="F878" s="1" t="s">
        <v>2508</v>
      </c>
      <c r="G878" s="1" t="s">
        <v>3357</v>
      </c>
      <c r="H878" s="1" t="s">
        <v>3357</v>
      </c>
      <c r="I878" s="1">
        <v>23011</v>
      </c>
      <c r="J878" s="1" t="s">
        <v>3164</v>
      </c>
      <c r="K878" s="1" t="s">
        <v>3358</v>
      </c>
      <c r="L878" s="2">
        <v>85.502480000000006</v>
      </c>
      <c r="M878" s="2">
        <v>27.797170000000001</v>
      </c>
      <c r="N878" s="1">
        <v>428</v>
      </c>
      <c r="O878" s="2">
        <v>230012</v>
      </c>
      <c r="P878" s="1">
        <v>23</v>
      </c>
      <c r="Q878" s="1">
        <v>5</v>
      </c>
      <c r="R878" s="2">
        <v>16.11955</v>
      </c>
      <c r="S878" s="2">
        <v>230012</v>
      </c>
      <c r="T878" s="1" t="s">
        <v>2508</v>
      </c>
      <c r="U878" s="1" t="str">
        <f>VLOOKUP(T878,VOCAB!$A$2:$A$15,1,0)</f>
        <v>Sindhupalchok</v>
      </c>
      <c r="V878" s="1" t="s">
        <v>1110</v>
      </c>
      <c r="W878" s="1" t="s">
        <v>160</v>
      </c>
      <c r="X878" s="1" t="s">
        <v>2513</v>
      </c>
      <c r="Y878" s="1" t="s">
        <v>3086</v>
      </c>
      <c r="Z878" s="1" t="s">
        <v>3357</v>
      </c>
    </row>
    <row r="879" spans="1:26" x14ac:dyDescent="0.25">
      <c r="A879" s="1">
        <v>878</v>
      </c>
      <c r="B879" s="1">
        <v>1603</v>
      </c>
      <c r="C879" s="1">
        <v>1603</v>
      </c>
      <c r="D879" s="1" t="s">
        <v>1189</v>
      </c>
      <c r="E879" s="2">
        <v>27637047.728999998</v>
      </c>
      <c r="F879" s="1" t="s">
        <v>1190</v>
      </c>
      <c r="G879" s="1" t="s">
        <v>3359</v>
      </c>
      <c r="H879" s="1" t="s">
        <v>3359</v>
      </c>
      <c r="I879" s="1">
        <v>47061</v>
      </c>
      <c r="J879" s="1" t="s">
        <v>3360</v>
      </c>
      <c r="K879" s="1" t="s">
        <v>3361</v>
      </c>
      <c r="L879" s="2">
        <v>84.031419999999997</v>
      </c>
      <c r="M879" s="2">
        <v>27.79898</v>
      </c>
      <c r="N879" s="1">
        <v>1297</v>
      </c>
      <c r="O879" s="2">
        <v>480061</v>
      </c>
      <c r="P879" s="1">
        <v>48</v>
      </c>
      <c r="Q879" s="1">
        <v>8</v>
      </c>
      <c r="R879" s="2">
        <v>27.637370000000001</v>
      </c>
      <c r="S879" s="2">
        <v>480061</v>
      </c>
      <c r="T879" s="1" t="s">
        <v>1190</v>
      </c>
      <c r="U879" s="1" t="e">
        <f>VLOOKUP(T879,VOCAB!$A$2:$A$15,1,0)</f>
        <v>#N/A</v>
      </c>
      <c r="V879" s="1" t="s">
        <v>1189</v>
      </c>
      <c r="W879" s="1" t="s">
        <v>1195</v>
      </c>
      <c r="X879" s="1" t="s">
        <v>1196</v>
      </c>
      <c r="Y879" s="1" t="s">
        <v>3362</v>
      </c>
      <c r="Z879" s="1" t="s">
        <v>3359</v>
      </c>
    </row>
    <row r="880" spans="1:26" x14ac:dyDescent="0.25">
      <c r="A880" s="1">
        <v>879</v>
      </c>
      <c r="B880" s="1">
        <v>1500</v>
      </c>
      <c r="C880" s="1">
        <v>1500</v>
      </c>
      <c r="D880" s="1" t="s">
        <v>1189</v>
      </c>
      <c r="E880" s="2">
        <v>20522091.675999999</v>
      </c>
      <c r="F880" s="1" t="s">
        <v>2864</v>
      </c>
      <c r="G880" s="1" t="s">
        <v>3363</v>
      </c>
      <c r="H880" s="1" t="s">
        <v>3363</v>
      </c>
      <c r="I880" s="1">
        <v>46022</v>
      </c>
      <c r="J880" s="1" t="s">
        <v>3364</v>
      </c>
      <c r="K880" s="1" t="s">
        <v>3365</v>
      </c>
      <c r="L880" s="2">
        <v>83.89564</v>
      </c>
      <c r="M880" s="2">
        <v>27.79964</v>
      </c>
      <c r="N880" s="1">
        <v>1203</v>
      </c>
      <c r="O880" s="2">
        <v>470024</v>
      </c>
      <c r="P880" s="1">
        <v>47</v>
      </c>
      <c r="Q880" s="1">
        <v>8</v>
      </c>
      <c r="R880" s="2">
        <v>20.521350000000002</v>
      </c>
      <c r="S880" s="2">
        <v>470024</v>
      </c>
      <c r="T880" s="1" t="s">
        <v>2864</v>
      </c>
      <c r="U880" s="1" t="e">
        <f>VLOOKUP(T880,VOCAB!$A$2:$A$15,1,0)</f>
        <v>#N/A</v>
      </c>
      <c r="V880" s="1" t="s">
        <v>1189</v>
      </c>
      <c r="W880" s="1" t="s">
        <v>1195</v>
      </c>
      <c r="X880" s="1" t="s">
        <v>2868</v>
      </c>
      <c r="Y880" s="1" t="s">
        <v>3366</v>
      </c>
      <c r="Z880" s="1" t="s">
        <v>3363</v>
      </c>
    </row>
    <row r="881" spans="1:26" hidden="1" x14ac:dyDescent="0.25">
      <c r="A881" s="1">
        <v>880</v>
      </c>
      <c r="B881" s="1">
        <v>5</v>
      </c>
      <c r="C881" s="1">
        <v>5</v>
      </c>
      <c r="D881" s="1" t="s">
        <v>1110</v>
      </c>
      <c r="E881" s="2">
        <v>10486103.833000001</v>
      </c>
      <c r="F881" s="1" t="s">
        <v>2508</v>
      </c>
      <c r="G881" s="1" t="s">
        <v>3367</v>
      </c>
      <c r="H881" s="1" t="s">
        <v>3367</v>
      </c>
      <c r="I881" s="1">
        <v>23006</v>
      </c>
      <c r="J881" s="1" t="s">
        <v>3260</v>
      </c>
      <c r="K881" s="1" t="s">
        <v>3368</v>
      </c>
      <c r="L881" s="2">
        <v>85.915440000000004</v>
      </c>
      <c r="M881" s="2">
        <v>27.80003</v>
      </c>
      <c r="N881" s="1">
        <v>422</v>
      </c>
      <c r="O881" s="2">
        <v>230006</v>
      </c>
      <c r="P881" s="1">
        <v>23</v>
      </c>
      <c r="Q881" s="1">
        <v>5</v>
      </c>
      <c r="R881" s="2">
        <v>10.48592</v>
      </c>
      <c r="S881" s="2">
        <v>230006</v>
      </c>
      <c r="T881" s="1" t="s">
        <v>2508</v>
      </c>
      <c r="U881" s="1" t="str">
        <f>VLOOKUP(T881,VOCAB!$A$2:$A$15,1,0)</f>
        <v>Sindhupalchok</v>
      </c>
      <c r="V881" s="1" t="s">
        <v>1110</v>
      </c>
      <c r="W881" s="1" t="s">
        <v>160</v>
      </c>
      <c r="X881" s="1" t="s">
        <v>2513</v>
      </c>
      <c r="Y881" s="1" t="s">
        <v>3369</v>
      </c>
      <c r="Z881" s="1" t="s">
        <v>1559</v>
      </c>
    </row>
    <row r="882" spans="1:26" hidden="1" x14ac:dyDescent="0.25">
      <c r="A882" s="1">
        <v>881</v>
      </c>
      <c r="B882" s="1">
        <v>2</v>
      </c>
      <c r="C882" s="1">
        <v>2</v>
      </c>
      <c r="D882" s="1" t="s">
        <v>1110</v>
      </c>
      <c r="E882" s="2">
        <v>14873603.286</v>
      </c>
      <c r="F882" s="1" t="s">
        <v>2508</v>
      </c>
      <c r="G882" s="1" t="s">
        <v>3370</v>
      </c>
      <c r="H882" s="1" t="s">
        <v>3370</v>
      </c>
      <c r="I882" s="1">
        <v>23003</v>
      </c>
      <c r="J882" s="1" t="s">
        <v>3371</v>
      </c>
      <c r="K882" s="1" t="s">
        <v>3372</v>
      </c>
      <c r="L882" s="2">
        <v>85.554580000000001</v>
      </c>
      <c r="M882" s="2">
        <v>27.800470000000001</v>
      </c>
      <c r="N882" s="1">
        <v>461</v>
      </c>
      <c r="O882" s="2">
        <v>230048</v>
      </c>
      <c r="P882" s="1">
        <v>23</v>
      </c>
      <c r="Q882" s="1">
        <v>5</v>
      </c>
      <c r="R882" s="2">
        <v>90.425730000000001</v>
      </c>
      <c r="S882" s="2">
        <v>230048</v>
      </c>
      <c r="T882" s="1" t="s">
        <v>2508</v>
      </c>
      <c r="U882" s="1" t="str">
        <f>VLOOKUP(T882,VOCAB!$A$2:$A$15,1,0)</f>
        <v>Sindhupalchok</v>
      </c>
      <c r="V882" s="1" t="s">
        <v>1110</v>
      </c>
      <c r="W882" s="1" t="s">
        <v>160</v>
      </c>
      <c r="X882" s="1" t="s">
        <v>2513</v>
      </c>
      <c r="Y882" s="1" t="s">
        <v>3142</v>
      </c>
      <c r="Z882" s="1" t="s">
        <v>3143</v>
      </c>
    </row>
    <row r="883" spans="1:26" x14ac:dyDescent="0.25">
      <c r="A883" s="1">
        <v>882</v>
      </c>
      <c r="B883" s="1">
        <v>1572</v>
      </c>
      <c r="C883" s="1">
        <v>1572</v>
      </c>
      <c r="D883" s="1" t="s">
        <v>1189</v>
      </c>
      <c r="E883" s="2">
        <v>20206603.800000001</v>
      </c>
      <c r="F883" s="1" t="s">
        <v>1190</v>
      </c>
      <c r="G883" s="1" t="s">
        <v>3373</v>
      </c>
      <c r="H883" s="1" t="s">
        <v>3373</v>
      </c>
      <c r="I883" s="1">
        <v>47030</v>
      </c>
      <c r="J883" s="1" t="s">
        <v>3374</v>
      </c>
      <c r="K883" s="1" t="s">
        <v>3375</v>
      </c>
      <c r="L883" s="2">
        <v>84.119659999999996</v>
      </c>
      <c r="M883" s="2">
        <v>27.800599999999999</v>
      </c>
      <c r="N883" s="1">
        <v>1272</v>
      </c>
      <c r="O883" s="2">
        <v>480030</v>
      </c>
      <c r="P883" s="1">
        <v>48</v>
      </c>
      <c r="Q883" s="1">
        <v>8</v>
      </c>
      <c r="R883" s="2">
        <v>20.205939999999998</v>
      </c>
      <c r="S883" s="2">
        <v>480030</v>
      </c>
      <c r="T883" s="1" t="s">
        <v>1190</v>
      </c>
      <c r="U883" s="1" t="e">
        <f>VLOOKUP(T883,VOCAB!$A$2:$A$15,1,0)</f>
        <v>#N/A</v>
      </c>
      <c r="V883" s="1" t="s">
        <v>1189</v>
      </c>
      <c r="W883" s="1" t="s">
        <v>1195</v>
      </c>
      <c r="X883" s="1" t="s">
        <v>1196</v>
      </c>
      <c r="Y883" s="1" t="s">
        <v>3376</v>
      </c>
      <c r="Z883" s="1" t="s">
        <v>3373</v>
      </c>
    </row>
    <row r="884" spans="1:26" hidden="1" x14ac:dyDescent="0.25">
      <c r="A884" s="1">
        <v>883</v>
      </c>
      <c r="B884" s="1">
        <v>254</v>
      </c>
      <c r="C884" s="1">
        <v>254</v>
      </c>
      <c r="D884" s="1" t="s">
        <v>1110</v>
      </c>
      <c r="E884" s="2">
        <v>6162874.8679999998</v>
      </c>
      <c r="F884" s="1" t="s">
        <v>2158</v>
      </c>
      <c r="G884" s="1" t="s">
        <v>3377</v>
      </c>
      <c r="H884" s="1" t="s">
        <v>3378</v>
      </c>
      <c r="I884" s="1">
        <v>27023</v>
      </c>
      <c r="J884" s="1" t="s">
        <v>3379</v>
      </c>
      <c r="K884" s="1" t="s">
        <v>3380</v>
      </c>
      <c r="L884" s="2">
        <v>85.334829999999997</v>
      </c>
      <c r="M884" s="2">
        <v>27.800709999999999</v>
      </c>
      <c r="N884" s="1">
        <v>606</v>
      </c>
      <c r="O884" s="2">
        <v>270058</v>
      </c>
      <c r="P884" s="1">
        <v>27</v>
      </c>
      <c r="Q884" s="1">
        <v>5</v>
      </c>
      <c r="R884" s="2">
        <v>16.910699999999999</v>
      </c>
      <c r="S884" s="2">
        <v>270058</v>
      </c>
      <c r="T884" s="1" t="s">
        <v>2158</v>
      </c>
      <c r="U884" s="1" t="str">
        <f>VLOOKUP(T884,VOCAB!$A$2:$A$15,1,0)</f>
        <v>Kathmandu</v>
      </c>
      <c r="V884" s="1" t="s">
        <v>1110</v>
      </c>
      <c r="W884" s="1" t="s">
        <v>160</v>
      </c>
      <c r="X884" s="1" t="s">
        <v>2162</v>
      </c>
      <c r="Y884" s="1" t="s">
        <v>3047</v>
      </c>
      <c r="Z884" s="1" t="s">
        <v>3048</v>
      </c>
    </row>
    <row r="885" spans="1:26" x14ac:dyDescent="0.25">
      <c r="A885" s="1">
        <v>884</v>
      </c>
      <c r="B885" s="1">
        <v>1533</v>
      </c>
      <c r="C885" s="1">
        <v>1533</v>
      </c>
      <c r="D885" s="1" t="s">
        <v>1189</v>
      </c>
      <c r="E885" s="2">
        <v>29701557.469999999</v>
      </c>
      <c r="F885" s="1" t="s">
        <v>2864</v>
      </c>
      <c r="G885" s="1" t="s">
        <v>3381</v>
      </c>
      <c r="H885" s="1" t="s">
        <v>3381</v>
      </c>
      <c r="I885" s="1">
        <v>46058</v>
      </c>
      <c r="J885" s="1" t="s">
        <v>3382</v>
      </c>
      <c r="K885" s="1" t="s">
        <v>3383</v>
      </c>
      <c r="L885" s="2">
        <v>83.26961</v>
      </c>
      <c r="M885" s="2">
        <v>27.80256</v>
      </c>
      <c r="N885" s="1">
        <v>1234</v>
      </c>
      <c r="O885" s="2">
        <v>470057</v>
      </c>
      <c r="P885" s="1">
        <v>47</v>
      </c>
      <c r="Q885" s="1">
        <v>8</v>
      </c>
      <c r="R885" s="2">
        <v>29.70121</v>
      </c>
      <c r="S885" s="2">
        <v>470057</v>
      </c>
      <c r="T885" s="1" t="s">
        <v>2864</v>
      </c>
      <c r="U885" s="1" t="e">
        <f>VLOOKUP(T885,VOCAB!$A$2:$A$15,1,0)</f>
        <v>#N/A</v>
      </c>
      <c r="V885" s="1" t="s">
        <v>1189</v>
      </c>
      <c r="W885" s="1" t="s">
        <v>1195</v>
      </c>
      <c r="X885" s="1" t="s">
        <v>2868</v>
      </c>
      <c r="Y885" s="1" t="s">
        <v>3384</v>
      </c>
      <c r="Z885" s="1" t="s">
        <v>3381</v>
      </c>
    </row>
    <row r="886" spans="1:26" x14ac:dyDescent="0.25">
      <c r="A886" s="1">
        <v>885</v>
      </c>
      <c r="B886" s="1">
        <v>1532</v>
      </c>
      <c r="C886" s="1">
        <v>1532</v>
      </c>
      <c r="D886" s="1" t="s">
        <v>1189</v>
      </c>
      <c r="E886" s="2">
        <v>12464136.52</v>
      </c>
      <c r="F886" s="1" t="s">
        <v>2864</v>
      </c>
      <c r="G886" s="1" t="s">
        <v>3385</v>
      </c>
      <c r="H886" s="1" t="s">
        <v>3385</v>
      </c>
      <c r="I886" s="1">
        <v>46057</v>
      </c>
      <c r="J886" s="1" t="s">
        <v>3386</v>
      </c>
      <c r="K886" s="1" t="s">
        <v>3387</v>
      </c>
      <c r="L886" s="2">
        <v>83.970770000000002</v>
      </c>
      <c r="M886" s="2">
        <v>27.802769999999999</v>
      </c>
      <c r="N886" s="1">
        <v>1233</v>
      </c>
      <c r="O886" s="2">
        <v>470056</v>
      </c>
      <c r="P886" s="1">
        <v>47</v>
      </c>
      <c r="Q886" s="1">
        <v>8</v>
      </c>
      <c r="R886" s="2">
        <v>12.46391</v>
      </c>
      <c r="S886" s="2">
        <v>470056</v>
      </c>
      <c r="T886" s="1" t="s">
        <v>2864</v>
      </c>
      <c r="U886" s="1" t="e">
        <f>VLOOKUP(T886,VOCAB!$A$2:$A$15,1,0)</f>
        <v>#N/A</v>
      </c>
      <c r="V886" s="1" t="s">
        <v>1189</v>
      </c>
      <c r="W886" s="1" t="s">
        <v>1195</v>
      </c>
      <c r="X886" s="1" t="s">
        <v>2868</v>
      </c>
      <c r="Y886" s="1" t="s">
        <v>3388</v>
      </c>
      <c r="Z886" s="1" t="s">
        <v>3385</v>
      </c>
    </row>
    <row r="887" spans="1:26" hidden="1" x14ac:dyDescent="0.25">
      <c r="A887" s="1">
        <v>886</v>
      </c>
      <c r="B887" s="1">
        <v>36</v>
      </c>
      <c r="C887" s="1">
        <v>36</v>
      </c>
      <c r="D887" s="1" t="s">
        <v>1110</v>
      </c>
      <c r="E887" s="2">
        <v>26101793.831</v>
      </c>
      <c r="F887" s="1" t="s">
        <v>2508</v>
      </c>
      <c r="G887" s="1" t="s">
        <v>3389</v>
      </c>
      <c r="H887" s="1" t="s">
        <v>3389</v>
      </c>
      <c r="I887" s="1">
        <v>23034</v>
      </c>
      <c r="J887" s="1" t="s">
        <v>2644</v>
      </c>
      <c r="K887" s="1" t="s">
        <v>3390</v>
      </c>
      <c r="L887" s="2">
        <v>85.959819999999993</v>
      </c>
      <c r="M887" s="2">
        <v>27.804359999999999</v>
      </c>
      <c r="N887" s="1">
        <v>451</v>
      </c>
      <c r="O887" s="2">
        <v>230037</v>
      </c>
      <c r="P887" s="1">
        <v>23</v>
      </c>
      <c r="Q887" s="1">
        <v>5</v>
      </c>
      <c r="R887" s="2">
        <v>26.10125</v>
      </c>
      <c r="S887" s="2">
        <v>230037</v>
      </c>
      <c r="T887" s="1" t="s">
        <v>2508</v>
      </c>
      <c r="U887" s="1" t="str">
        <f>VLOOKUP(T887,VOCAB!$A$2:$A$15,1,0)</f>
        <v>Sindhupalchok</v>
      </c>
      <c r="V887" s="1" t="s">
        <v>1110</v>
      </c>
      <c r="W887" s="1" t="s">
        <v>160</v>
      </c>
      <c r="X887" s="1" t="s">
        <v>2513</v>
      </c>
      <c r="Y887" s="1" t="s">
        <v>3215</v>
      </c>
      <c r="Z887" s="1" t="s">
        <v>3389</v>
      </c>
    </row>
    <row r="888" spans="1:26" hidden="1" x14ac:dyDescent="0.25">
      <c r="A888" s="1">
        <v>887</v>
      </c>
      <c r="B888" s="1">
        <v>44</v>
      </c>
      <c r="C888" s="1">
        <v>44</v>
      </c>
      <c r="D888" s="1" t="s">
        <v>1110</v>
      </c>
      <c r="E888" s="2">
        <v>19262448.193</v>
      </c>
      <c r="F888" s="1" t="s">
        <v>2508</v>
      </c>
      <c r="G888" s="1" t="s">
        <v>3391</v>
      </c>
      <c r="H888" s="1" t="s">
        <v>3392</v>
      </c>
      <c r="I888" s="1">
        <v>23042</v>
      </c>
      <c r="J888" s="1" t="s">
        <v>3008</v>
      </c>
      <c r="K888" s="1" t="s">
        <v>3393</v>
      </c>
      <c r="L888" s="2">
        <v>85.860889999999998</v>
      </c>
      <c r="M888" s="2">
        <v>27.805199999999999</v>
      </c>
      <c r="N888" s="1">
        <v>458</v>
      </c>
      <c r="O888" s="2">
        <v>230045</v>
      </c>
      <c r="P888" s="1">
        <v>23</v>
      </c>
      <c r="Q888" s="1">
        <v>5</v>
      </c>
      <c r="R888" s="2">
        <v>19.262499999999999</v>
      </c>
      <c r="S888" s="2">
        <v>230045</v>
      </c>
      <c r="T888" s="1" t="s">
        <v>2508</v>
      </c>
      <c r="U888" s="1" t="str">
        <f>VLOOKUP(T888,VOCAB!$A$2:$A$15,1,0)</f>
        <v>Sindhupalchok</v>
      </c>
      <c r="V888" s="1" t="s">
        <v>1110</v>
      </c>
      <c r="W888" s="1" t="s">
        <v>160</v>
      </c>
      <c r="X888" s="1" t="s">
        <v>2513</v>
      </c>
      <c r="Y888" s="1" t="s">
        <v>3006</v>
      </c>
      <c r="Z888" s="1" t="s">
        <v>3392</v>
      </c>
    </row>
    <row r="889" spans="1:26" x14ac:dyDescent="0.25">
      <c r="A889" s="1">
        <v>888</v>
      </c>
      <c r="B889" s="1">
        <v>1495</v>
      </c>
      <c r="C889" s="1">
        <v>1495</v>
      </c>
      <c r="D889" s="1" t="s">
        <v>1189</v>
      </c>
      <c r="E889" s="2">
        <v>20243277.063000001</v>
      </c>
      <c r="F889" s="1" t="s">
        <v>2864</v>
      </c>
      <c r="G889" s="1" t="s">
        <v>3394</v>
      </c>
      <c r="H889" s="1" t="s">
        <v>3394</v>
      </c>
      <c r="I889" s="1">
        <v>46020</v>
      </c>
      <c r="J889" s="1" t="s">
        <v>3395</v>
      </c>
      <c r="K889" s="1" t="s">
        <v>3396</v>
      </c>
      <c r="L889" s="2">
        <v>83.710179999999994</v>
      </c>
      <c r="M889" s="2">
        <v>27.805800000000001</v>
      </c>
      <c r="N889" s="1">
        <v>1199</v>
      </c>
      <c r="O889" s="2">
        <v>470019</v>
      </c>
      <c r="P889" s="1">
        <v>47</v>
      </c>
      <c r="Q889" s="1">
        <v>8</v>
      </c>
      <c r="R889" s="2">
        <v>20.24324</v>
      </c>
      <c r="S889" s="2">
        <v>470019</v>
      </c>
      <c r="T889" s="1" t="s">
        <v>2864</v>
      </c>
      <c r="U889" s="1" t="e">
        <f>VLOOKUP(T889,VOCAB!$A$2:$A$15,1,0)</f>
        <v>#N/A</v>
      </c>
      <c r="V889" s="1" t="s">
        <v>1189</v>
      </c>
      <c r="W889" s="1" t="s">
        <v>1195</v>
      </c>
      <c r="X889" s="1" t="s">
        <v>2868</v>
      </c>
      <c r="Y889" s="1" t="s">
        <v>3397</v>
      </c>
      <c r="Z889" s="1" t="s">
        <v>3394</v>
      </c>
    </row>
    <row r="890" spans="1:26" hidden="1" x14ac:dyDescent="0.25">
      <c r="A890" s="1">
        <v>889</v>
      </c>
      <c r="B890" s="1">
        <v>569</v>
      </c>
      <c r="C890" s="1">
        <v>569</v>
      </c>
      <c r="D890" s="1" t="s">
        <v>155</v>
      </c>
      <c r="E890" s="2">
        <v>15111166.511</v>
      </c>
      <c r="F890" s="1" t="s">
        <v>1718</v>
      </c>
      <c r="G890" s="1" t="s">
        <v>3398</v>
      </c>
      <c r="H890" s="1" t="s">
        <v>3399</v>
      </c>
      <c r="I890" s="1">
        <v>22041</v>
      </c>
      <c r="J890" s="1" t="s">
        <v>2886</v>
      </c>
      <c r="K890" s="1" t="s">
        <v>3400</v>
      </c>
      <c r="L890" s="2">
        <v>86.198729999999998</v>
      </c>
      <c r="M890" s="2">
        <v>27.806170000000002</v>
      </c>
      <c r="N890" s="1">
        <v>409</v>
      </c>
      <c r="O890" s="2">
        <v>220043</v>
      </c>
      <c r="P890" s="1">
        <v>22</v>
      </c>
      <c r="Q890" s="1">
        <v>4</v>
      </c>
      <c r="R890" s="2">
        <v>15.111829999999999</v>
      </c>
      <c r="S890" s="2">
        <v>220043</v>
      </c>
      <c r="T890" s="1" t="s">
        <v>1718</v>
      </c>
      <c r="U890" s="1" t="str">
        <f>VLOOKUP(T890,VOCAB!$A$2:$A$15,1,0)</f>
        <v>Dolakha</v>
      </c>
      <c r="V890" s="1" t="s">
        <v>155</v>
      </c>
      <c r="W890" s="1" t="s">
        <v>160</v>
      </c>
      <c r="X890" s="1" t="s">
        <v>1723</v>
      </c>
      <c r="Y890" s="1" t="s">
        <v>3231</v>
      </c>
      <c r="Z890" s="1" t="s">
        <v>3399</v>
      </c>
    </row>
    <row r="891" spans="1:26" x14ac:dyDescent="0.25">
      <c r="A891" s="1">
        <v>890</v>
      </c>
      <c r="B891" s="1">
        <v>1575</v>
      </c>
      <c r="C891" s="1">
        <v>1575</v>
      </c>
      <c r="D891" s="1" t="s">
        <v>1189</v>
      </c>
      <c r="E891" s="2">
        <v>31044059.307999998</v>
      </c>
      <c r="F891" s="1" t="s">
        <v>1190</v>
      </c>
      <c r="G891" s="1" t="s">
        <v>3401</v>
      </c>
      <c r="H891" s="1" t="s">
        <v>3402</v>
      </c>
      <c r="I891" s="1">
        <v>47033</v>
      </c>
      <c r="J891" s="1" t="s">
        <v>3403</v>
      </c>
      <c r="K891" s="1" t="s">
        <v>3404</v>
      </c>
      <c r="L891" s="2">
        <v>84.266440000000003</v>
      </c>
      <c r="M891" s="2">
        <v>27.806239999999999</v>
      </c>
      <c r="N891" s="1">
        <v>1274</v>
      </c>
      <c r="O891" s="2">
        <v>480033</v>
      </c>
      <c r="P891" s="1">
        <v>48</v>
      </c>
      <c r="Q891" s="1">
        <v>8</v>
      </c>
      <c r="R891" s="2">
        <v>31.04419</v>
      </c>
      <c r="S891" s="2">
        <v>480033</v>
      </c>
      <c r="T891" s="1" t="s">
        <v>1190</v>
      </c>
      <c r="U891" s="1" t="e">
        <f>VLOOKUP(T891,VOCAB!$A$2:$A$15,1,0)</f>
        <v>#N/A</v>
      </c>
      <c r="V891" s="1" t="s">
        <v>1189</v>
      </c>
      <c r="W891" s="1" t="s">
        <v>1195</v>
      </c>
      <c r="X891" s="1" t="s">
        <v>1196</v>
      </c>
      <c r="Y891" s="1" t="s">
        <v>3405</v>
      </c>
      <c r="Z891" s="1" t="s">
        <v>3402</v>
      </c>
    </row>
    <row r="892" spans="1:26" hidden="1" x14ac:dyDescent="0.25">
      <c r="A892" s="1">
        <v>891</v>
      </c>
      <c r="B892" s="1">
        <v>556</v>
      </c>
      <c r="C892" s="1">
        <v>556</v>
      </c>
      <c r="D892" s="1" t="s">
        <v>155</v>
      </c>
      <c r="E892" s="2">
        <v>9991982.7080000006</v>
      </c>
      <c r="F892" s="1" t="s">
        <v>1718</v>
      </c>
      <c r="G892" s="1" t="s">
        <v>3406</v>
      </c>
      <c r="H892" s="1" t="s">
        <v>3406</v>
      </c>
      <c r="I892" s="1">
        <v>22028</v>
      </c>
      <c r="J892" s="1" t="s">
        <v>2504</v>
      </c>
      <c r="K892" s="1" t="s">
        <v>3407</v>
      </c>
      <c r="L892" s="2">
        <v>86.093599999999995</v>
      </c>
      <c r="M892" s="2">
        <v>27.8065</v>
      </c>
      <c r="N892" s="1">
        <v>397</v>
      </c>
      <c r="O892" s="2">
        <v>220030</v>
      </c>
      <c r="P892" s="1">
        <v>22</v>
      </c>
      <c r="Q892" s="1">
        <v>4</v>
      </c>
      <c r="R892" s="2">
        <v>9.9919700000000002</v>
      </c>
      <c r="S892" s="2">
        <v>220030</v>
      </c>
      <c r="T892" s="1" t="s">
        <v>1718</v>
      </c>
      <c r="U892" s="1" t="str">
        <f>VLOOKUP(T892,VOCAB!$A$2:$A$15,1,0)</f>
        <v>Dolakha</v>
      </c>
      <c r="V892" s="1" t="s">
        <v>155</v>
      </c>
      <c r="W892" s="1" t="s">
        <v>160</v>
      </c>
      <c r="X892" s="1" t="s">
        <v>1723</v>
      </c>
      <c r="Y892" s="1" t="s">
        <v>2739</v>
      </c>
      <c r="Z892" s="1" t="s">
        <v>3406</v>
      </c>
    </row>
    <row r="893" spans="1:26" x14ac:dyDescent="0.25">
      <c r="A893" s="1">
        <v>892</v>
      </c>
      <c r="B893" s="1">
        <v>1531</v>
      </c>
      <c r="C893" s="1">
        <v>1531</v>
      </c>
      <c r="D893" s="1" t="s">
        <v>1189</v>
      </c>
      <c r="E893" s="2">
        <v>9860737.1089999992</v>
      </c>
      <c r="F893" s="1" t="s">
        <v>2864</v>
      </c>
      <c r="G893" s="1" t="s">
        <v>3408</v>
      </c>
      <c r="H893" s="1" t="s">
        <v>3408</v>
      </c>
      <c r="I893" s="1">
        <v>46056</v>
      </c>
      <c r="J893" s="1" t="s">
        <v>3409</v>
      </c>
      <c r="K893" s="1" t="s">
        <v>3410</v>
      </c>
      <c r="L893" s="2">
        <v>83.624139999999997</v>
      </c>
      <c r="M893" s="2">
        <v>27.807230000000001</v>
      </c>
      <c r="N893" s="1">
        <v>1232</v>
      </c>
      <c r="O893" s="2">
        <v>470055</v>
      </c>
      <c r="P893" s="1">
        <v>47</v>
      </c>
      <c r="Q893" s="1">
        <v>8</v>
      </c>
      <c r="R893" s="2">
        <v>9.8605900000000002</v>
      </c>
      <c r="S893" s="2">
        <v>470055</v>
      </c>
      <c r="T893" s="1" t="s">
        <v>2864</v>
      </c>
      <c r="U893" s="1" t="e">
        <f>VLOOKUP(T893,VOCAB!$A$2:$A$15,1,0)</f>
        <v>#N/A</v>
      </c>
      <c r="V893" s="1" t="s">
        <v>1189</v>
      </c>
      <c r="W893" s="1" t="s">
        <v>1195</v>
      </c>
      <c r="X893" s="1" t="s">
        <v>2868</v>
      </c>
      <c r="Y893" s="1" t="s">
        <v>3411</v>
      </c>
      <c r="Z893" s="1" t="s">
        <v>3408</v>
      </c>
    </row>
    <row r="894" spans="1:26" hidden="1" x14ac:dyDescent="0.25">
      <c r="A894" s="1">
        <v>893</v>
      </c>
      <c r="B894" s="1">
        <v>7</v>
      </c>
      <c r="C894" s="1">
        <v>7</v>
      </c>
      <c r="D894" s="1" t="s">
        <v>1110</v>
      </c>
      <c r="E894" s="2">
        <v>22144578.276999999</v>
      </c>
      <c r="F894" s="1" t="s">
        <v>2508</v>
      </c>
      <c r="G894" s="1" t="s">
        <v>353</v>
      </c>
      <c r="H894" s="1" t="s">
        <v>353</v>
      </c>
      <c r="I894" s="1">
        <v>23008</v>
      </c>
      <c r="J894" s="1" t="s">
        <v>2757</v>
      </c>
      <c r="K894" s="1" t="s">
        <v>3412</v>
      </c>
      <c r="L894" s="2">
        <v>85.743080000000006</v>
      </c>
      <c r="M894" s="2">
        <v>27.811070000000001</v>
      </c>
      <c r="N894" s="1">
        <v>424</v>
      </c>
      <c r="O894" s="2">
        <v>230008</v>
      </c>
      <c r="P894" s="1">
        <v>23</v>
      </c>
      <c r="Q894" s="1">
        <v>5</v>
      </c>
      <c r="R894" s="2">
        <v>22.144659999999998</v>
      </c>
      <c r="S894" s="2">
        <v>230008</v>
      </c>
      <c r="T894" s="1" t="s">
        <v>2508</v>
      </c>
      <c r="U894" s="1" t="str">
        <f>VLOOKUP(T894,VOCAB!$A$2:$A$15,1,0)</f>
        <v>Sindhupalchok</v>
      </c>
      <c r="V894" s="1" t="s">
        <v>1110</v>
      </c>
      <c r="W894" s="1" t="s">
        <v>160</v>
      </c>
      <c r="X894" s="1" t="s">
        <v>2513</v>
      </c>
      <c r="Y894" s="1" t="s">
        <v>3413</v>
      </c>
      <c r="Z894" s="1" t="s">
        <v>353</v>
      </c>
    </row>
    <row r="895" spans="1:26" hidden="1" x14ac:dyDescent="0.25">
      <c r="A895" s="1">
        <v>894</v>
      </c>
      <c r="B895" s="1">
        <v>60</v>
      </c>
      <c r="C895" s="1">
        <v>60</v>
      </c>
      <c r="D895" s="1" t="s">
        <v>1110</v>
      </c>
      <c r="E895" s="2">
        <v>8936782.7009999994</v>
      </c>
      <c r="F895" s="1" t="s">
        <v>2508</v>
      </c>
      <c r="G895" s="1" t="s">
        <v>1237</v>
      </c>
      <c r="H895" s="1" t="s">
        <v>3414</v>
      </c>
      <c r="I895" s="1">
        <v>23061</v>
      </c>
      <c r="J895" s="1" t="s">
        <v>2678</v>
      </c>
      <c r="K895" s="1" t="s">
        <v>3415</v>
      </c>
      <c r="L895" s="2">
        <v>85.589179999999999</v>
      </c>
      <c r="M895" s="2">
        <v>27.811579999999999</v>
      </c>
      <c r="N895" s="1">
        <v>461</v>
      </c>
      <c r="O895" s="2">
        <v>230048</v>
      </c>
      <c r="P895" s="1">
        <v>23</v>
      </c>
      <c r="Q895" s="1">
        <v>5</v>
      </c>
      <c r="R895" s="2">
        <v>90.425730000000001</v>
      </c>
      <c r="S895" s="2">
        <v>230048</v>
      </c>
      <c r="T895" s="1" t="s">
        <v>2508</v>
      </c>
      <c r="U895" s="1" t="str">
        <f>VLOOKUP(T895,VOCAB!$A$2:$A$15,1,0)</f>
        <v>Sindhupalchok</v>
      </c>
      <c r="V895" s="1" t="s">
        <v>1110</v>
      </c>
      <c r="W895" s="1" t="s">
        <v>160</v>
      </c>
      <c r="X895" s="1" t="s">
        <v>2513</v>
      </c>
      <c r="Y895" s="1" t="s">
        <v>3142</v>
      </c>
      <c r="Z895" s="1" t="s">
        <v>3143</v>
      </c>
    </row>
    <row r="896" spans="1:26" x14ac:dyDescent="0.25">
      <c r="A896" s="1">
        <v>895</v>
      </c>
      <c r="B896" s="1">
        <v>1553</v>
      </c>
      <c r="C896" s="1">
        <v>1553</v>
      </c>
      <c r="D896" s="1" t="s">
        <v>1189</v>
      </c>
      <c r="E896" s="2">
        <v>28770142.453000002</v>
      </c>
      <c r="F896" s="1" t="s">
        <v>1190</v>
      </c>
      <c r="G896" s="1" t="s">
        <v>3416</v>
      </c>
      <c r="H896" s="1" t="s">
        <v>3417</v>
      </c>
      <c r="I896" s="1">
        <v>47011</v>
      </c>
      <c r="J896" s="1" t="s">
        <v>3418</v>
      </c>
      <c r="K896" s="1" t="s">
        <v>3419</v>
      </c>
      <c r="L896" s="2">
        <v>84.227800000000002</v>
      </c>
      <c r="M896" s="2">
        <v>27.811699999999998</v>
      </c>
      <c r="N896" s="1">
        <v>1254</v>
      </c>
      <c r="O896" s="2">
        <v>480011</v>
      </c>
      <c r="P896" s="1">
        <v>48</v>
      </c>
      <c r="Q896" s="1">
        <v>8</v>
      </c>
      <c r="R896" s="2">
        <v>28.769380000000002</v>
      </c>
      <c r="S896" s="2">
        <v>480011</v>
      </c>
      <c r="T896" s="1" t="s">
        <v>1190</v>
      </c>
      <c r="U896" s="1" t="e">
        <f>VLOOKUP(T896,VOCAB!$A$2:$A$15,1,0)</f>
        <v>#N/A</v>
      </c>
      <c r="V896" s="1" t="s">
        <v>1189</v>
      </c>
      <c r="W896" s="1" t="s">
        <v>1195</v>
      </c>
      <c r="X896" s="1" t="s">
        <v>1196</v>
      </c>
      <c r="Y896" s="1" t="s">
        <v>3420</v>
      </c>
      <c r="Z896" s="1" t="s">
        <v>3417</v>
      </c>
    </row>
    <row r="897" spans="1:26" hidden="1" x14ac:dyDescent="0.25">
      <c r="A897" s="1">
        <v>896</v>
      </c>
      <c r="B897" s="1">
        <v>49</v>
      </c>
      <c r="C897" s="1">
        <v>49</v>
      </c>
      <c r="D897" s="1" t="s">
        <v>1110</v>
      </c>
      <c r="E897" s="2">
        <v>16670827.210000001</v>
      </c>
      <c r="F897" s="1" t="s">
        <v>2508</v>
      </c>
      <c r="G897" s="1" t="s">
        <v>3421</v>
      </c>
      <c r="H897" s="1" t="s">
        <v>3421</v>
      </c>
      <c r="I897" s="1">
        <v>23046</v>
      </c>
      <c r="J897" s="1" t="s">
        <v>3422</v>
      </c>
      <c r="K897" s="1" t="s">
        <v>3423</v>
      </c>
      <c r="L897" s="2">
        <v>85.627210000000005</v>
      </c>
      <c r="M897" s="2">
        <v>27.812639999999998</v>
      </c>
      <c r="N897" s="1">
        <v>463</v>
      </c>
      <c r="O897" s="2">
        <v>230050</v>
      </c>
      <c r="P897" s="1">
        <v>23</v>
      </c>
      <c r="Q897" s="1">
        <v>5</v>
      </c>
      <c r="R897" s="2">
        <v>16.670549999999999</v>
      </c>
      <c r="S897" s="2">
        <v>230050</v>
      </c>
      <c r="T897" s="1" t="s">
        <v>2508</v>
      </c>
      <c r="U897" s="1" t="str">
        <f>VLOOKUP(T897,VOCAB!$A$2:$A$15,1,0)</f>
        <v>Sindhupalchok</v>
      </c>
      <c r="V897" s="1" t="s">
        <v>1110</v>
      </c>
      <c r="W897" s="1" t="s">
        <v>160</v>
      </c>
      <c r="X897" s="1" t="s">
        <v>2513</v>
      </c>
      <c r="Y897" s="1" t="s">
        <v>3424</v>
      </c>
      <c r="Z897" s="1" t="s">
        <v>3421</v>
      </c>
    </row>
    <row r="898" spans="1:26" x14ac:dyDescent="0.25">
      <c r="A898" s="1">
        <v>897</v>
      </c>
      <c r="B898" s="1">
        <v>1520</v>
      </c>
      <c r="C898" s="1">
        <v>1520</v>
      </c>
      <c r="D898" s="1" t="s">
        <v>1189</v>
      </c>
      <c r="E898" s="2">
        <v>18079189.93</v>
      </c>
      <c r="F898" s="1" t="s">
        <v>2864</v>
      </c>
      <c r="G898" s="1" t="s">
        <v>3425</v>
      </c>
      <c r="H898" s="1" t="s">
        <v>3426</v>
      </c>
      <c r="I898" s="1">
        <v>46043</v>
      </c>
      <c r="J898" s="1" t="s">
        <v>3427</v>
      </c>
      <c r="K898" s="1" t="s">
        <v>3428</v>
      </c>
      <c r="L898" s="2">
        <v>83.549729999999997</v>
      </c>
      <c r="M898" s="2">
        <v>27.813970000000001</v>
      </c>
      <c r="N898" s="1">
        <v>1221</v>
      </c>
      <c r="O898" s="2">
        <v>470044</v>
      </c>
      <c r="P898" s="1">
        <v>47</v>
      </c>
      <c r="Q898" s="1">
        <v>8</v>
      </c>
      <c r="R898" s="2">
        <v>18.078939999999999</v>
      </c>
      <c r="S898" s="2">
        <v>470044</v>
      </c>
      <c r="T898" s="1" t="s">
        <v>2864</v>
      </c>
      <c r="U898" s="1" t="e">
        <f>VLOOKUP(T898,VOCAB!$A$2:$A$15,1,0)</f>
        <v>#N/A</v>
      </c>
      <c r="V898" s="1" t="s">
        <v>1189</v>
      </c>
      <c r="W898" s="1" t="s">
        <v>1195</v>
      </c>
      <c r="X898" s="1" t="s">
        <v>2868</v>
      </c>
      <c r="Y898" s="1" t="s">
        <v>3429</v>
      </c>
      <c r="Z898" s="1" t="s">
        <v>3426</v>
      </c>
    </row>
    <row r="899" spans="1:26" x14ac:dyDescent="0.25">
      <c r="A899" s="1">
        <v>898</v>
      </c>
      <c r="B899" s="1">
        <v>630</v>
      </c>
      <c r="C899" s="1">
        <v>630</v>
      </c>
      <c r="D899" s="1" t="s">
        <v>723</v>
      </c>
      <c r="E899" s="2">
        <v>48577922.313000001</v>
      </c>
      <c r="F899" s="1" t="s">
        <v>1265</v>
      </c>
      <c r="G899" s="1" t="s">
        <v>3430</v>
      </c>
      <c r="H899" s="1" t="s">
        <v>3431</v>
      </c>
      <c r="I899" s="1">
        <v>35009</v>
      </c>
      <c r="J899" s="1" t="s">
        <v>3432</v>
      </c>
      <c r="K899" s="1" t="s">
        <v>3433</v>
      </c>
      <c r="L899" s="2">
        <v>84.571839999999995</v>
      </c>
      <c r="M899" s="2">
        <v>27.814710000000002</v>
      </c>
      <c r="N899" s="1">
        <v>775</v>
      </c>
      <c r="O899" s="2">
        <v>350008</v>
      </c>
      <c r="P899" s="1">
        <v>35</v>
      </c>
      <c r="Q899" s="1">
        <v>6</v>
      </c>
      <c r="R899" s="2">
        <v>48.577759999999998</v>
      </c>
      <c r="S899" s="2">
        <v>350008</v>
      </c>
      <c r="T899" s="1" t="s">
        <v>1265</v>
      </c>
      <c r="U899" s="1" t="e">
        <f>VLOOKUP(T899,VOCAB!$A$2:$A$15,1,0)</f>
        <v>#N/A</v>
      </c>
      <c r="V899" s="1" t="s">
        <v>723</v>
      </c>
      <c r="W899" s="1" t="s">
        <v>160</v>
      </c>
      <c r="X899" s="1" t="s">
        <v>1269</v>
      </c>
      <c r="Y899" s="1" t="s">
        <v>2527</v>
      </c>
      <c r="Z899" s="1" t="s">
        <v>3431</v>
      </c>
    </row>
    <row r="900" spans="1:26" x14ac:dyDescent="0.25">
      <c r="A900" s="1">
        <v>899</v>
      </c>
      <c r="B900" s="1">
        <v>1535</v>
      </c>
      <c r="C900" s="1">
        <v>1535</v>
      </c>
      <c r="D900" s="1" t="s">
        <v>1189</v>
      </c>
      <c r="E900" s="2">
        <v>37574369.82</v>
      </c>
      <c r="F900" s="1" t="s">
        <v>2864</v>
      </c>
      <c r="G900" s="1" t="s">
        <v>3434</v>
      </c>
      <c r="H900" s="1" t="s">
        <v>3434</v>
      </c>
      <c r="I900" s="1">
        <v>46060</v>
      </c>
      <c r="J900" s="1" t="s">
        <v>3435</v>
      </c>
      <c r="K900" s="1" t="s">
        <v>3436</v>
      </c>
      <c r="L900" s="2">
        <v>83.838080000000005</v>
      </c>
      <c r="M900" s="2">
        <v>27.816479999999999</v>
      </c>
      <c r="N900" s="1">
        <v>1236</v>
      </c>
      <c r="O900" s="2">
        <v>470059</v>
      </c>
      <c r="P900" s="1">
        <v>47</v>
      </c>
      <c r="Q900" s="1">
        <v>8</v>
      </c>
      <c r="R900" s="2">
        <v>37.574579999999997</v>
      </c>
      <c r="S900" s="2">
        <v>470059</v>
      </c>
      <c r="T900" s="1" t="s">
        <v>2864</v>
      </c>
      <c r="U900" s="1" t="e">
        <f>VLOOKUP(T900,VOCAB!$A$2:$A$15,1,0)</f>
        <v>#N/A</v>
      </c>
      <c r="V900" s="1" t="s">
        <v>1189</v>
      </c>
      <c r="W900" s="1" t="s">
        <v>1195</v>
      </c>
      <c r="X900" s="1" t="s">
        <v>2868</v>
      </c>
      <c r="Y900" s="1" t="s">
        <v>3437</v>
      </c>
      <c r="Z900" s="1" t="s">
        <v>3434</v>
      </c>
    </row>
    <row r="901" spans="1:26" hidden="1" x14ac:dyDescent="0.25">
      <c r="A901" s="1">
        <v>900</v>
      </c>
      <c r="B901" s="1">
        <v>27</v>
      </c>
      <c r="C901" s="1">
        <v>27</v>
      </c>
      <c r="D901" s="1" t="s">
        <v>1110</v>
      </c>
      <c r="E901" s="2">
        <v>14530170.961999999</v>
      </c>
      <c r="F901" s="1" t="s">
        <v>2508</v>
      </c>
      <c r="G901" s="1" t="s">
        <v>3438</v>
      </c>
      <c r="H901" s="1" t="s">
        <v>3438</v>
      </c>
      <c r="I901" s="1">
        <v>23025</v>
      </c>
      <c r="J901" s="1" t="s">
        <v>2891</v>
      </c>
      <c r="K901" s="1" t="s">
        <v>3439</v>
      </c>
      <c r="L901" s="2">
        <v>85.468230000000005</v>
      </c>
      <c r="M901" s="2">
        <v>27.8172</v>
      </c>
      <c r="N901" s="1">
        <v>443</v>
      </c>
      <c r="O901" s="2">
        <v>230028</v>
      </c>
      <c r="P901" s="1">
        <v>23</v>
      </c>
      <c r="Q901" s="1">
        <v>5</v>
      </c>
      <c r="R901" s="2">
        <v>14.526619999999999</v>
      </c>
      <c r="S901" s="2">
        <v>230028</v>
      </c>
      <c r="T901" s="1" t="s">
        <v>2508</v>
      </c>
      <c r="U901" s="1" t="str">
        <f>VLOOKUP(T901,VOCAB!$A$2:$A$15,1,0)</f>
        <v>Sindhupalchok</v>
      </c>
      <c r="V901" s="1" t="s">
        <v>1110</v>
      </c>
      <c r="W901" s="1" t="s">
        <v>160</v>
      </c>
      <c r="X901" s="1" t="s">
        <v>2513</v>
      </c>
      <c r="Y901" s="1" t="s">
        <v>3245</v>
      </c>
      <c r="Z901" s="1" t="s">
        <v>3438</v>
      </c>
    </row>
    <row r="902" spans="1:26" hidden="1" x14ac:dyDescent="0.25">
      <c r="A902" s="1">
        <v>901</v>
      </c>
      <c r="B902" s="1">
        <v>305</v>
      </c>
      <c r="C902" s="1">
        <v>305</v>
      </c>
      <c r="D902" s="1" t="s">
        <v>1110</v>
      </c>
      <c r="E902" s="2">
        <v>32973762.625</v>
      </c>
      <c r="F902" s="1" t="s">
        <v>3291</v>
      </c>
      <c r="G902" s="1" t="s">
        <v>3440</v>
      </c>
      <c r="H902" s="1" t="s">
        <v>3440</v>
      </c>
      <c r="I902" s="1">
        <v>28018</v>
      </c>
      <c r="J902" s="1" t="s">
        <v>3441</v>
      </c>
      <c r="K902" s="1" t="s">
        <v>3442</v>
      </c>
      <c r="L902" s="2">
        <v>85.068209999999993</v>
      </c>
      <c r="M902" s="2">
        <v>27.817689999999999</v>
      </c>
      <c r="N902" s="1">
        <v>624</v>
      </c>
      <c r="O902" s="2">
        <v>280018</v>
      </c>
      <c r="P902" s="1">
        <v>28</v>
      </c>
      <c r="Q902" s="1">
        <v>5</v>
      </c>
      <c r="R902" s="2">
        <v>32.973979999999997</v>
      </c>
      <c r="S902" s="2">
        <v>280018</v>
      </c>
      <c r="T902" s="1" t="s">
        <v>3291</v>
      </c>
      <c r="U902" s="1" t="str">
        <f>VLOOKUP(T902,VOCAB!$A$2:$A$15,1,0)</f>
        <v>Nuwakot</v>
      </c>
      <c r="V902" s="1" t="s">
        <v>1110</v>
      </c>
      <c r="W902" s="1" t="s">
        <v>160</v>
      </c>
      <c r="X902" s="1" t="s">
        <v>3295</v>
      </c>
      <c r="Y902" s="1" t="s">
        <v>3443</v>
      </c>
      <c r="Z902" s="1" t="s">
        <v>3440</v>
      </c>
    </row>
    <row r="903" spans="1:26" x14ac:dyDescent="0.25">
      <c r="A903" s="1">
        <v>902</v>
      </c>
      <c r="B903" s="1">
        <v>1530</v>
      </c>
      <c r="C903" s="1">
        <v>1530</v>
      </c>
      <c r="D903" s="1" t="s">
        <v>1189</v>
      </c>
      <c r="E903" s="2">
        <v>13681616.978</v>
      </c>
      <c r="F903" s="1" t="s">
        <v>2864</v>
      </c>
      <c r="G903" s="1" t="s">
        <v>3444</v>
      </c>
      <c r="H903" s="1" t="s">
        <v>3445</v>
      </c>
      <c r="I903" s="1">
        <v>46055</v>
      </c>
      <c r="J903" s="1" t="s">
        <v>3446</v>
      </c>
      <c r="K903" s="1" t="s">
        <v>3447</v>
      </c>
      <c r="L903" s="2">
        <v>83.786420000000007</v>
      </c>
      <c r="M903" s="2">
        <v>27.81869</v>
      </c>
      <c r="N903" s="1">
        <v>1231</v>
      </c>
      <c r="O903" s="2">
        <v>470054</v>
      </c>
      <c r="P903" s="1">
        <v>47</v>
      </c>
      <c r="Q903" s="1">
        <v>8</v>
      </c>
      <c r="R903" s="2">
        <v>13.681469999999999</v>
      </c>
      <c r="S903" s="2">
        <v>470054</v>
      </c>
      <c r="T903" s="1" t="s">
        <v>2864</v>
      </c>
      <c r="U903" s="1" t="e">
        <f>VLOOKUP(T903,VOCAB!$A$2:$A$15,1,0)</f>
        <v>#N/A</v>
      </c>
      <c r="V903" s="1" t="s">
        <v>1189</v>
      </c>
      <c r="W903" s="1" t="s">
        <v>1195</v>
      </c>
      <c r="X903" s="1" t="s">
        <v>2868</v>
      </c>
      <c r="Y903" s="1" t="s">
        <v>3448</v>
      </c>
      <c r="Z903" s="1" t="s">
        <v>3445</v>
      </c>
    </row>
    <row r="904" spans="1:26" x14ac:dyDescent="0.25">
      <c r="A904" s="1">
        <v>903</v>
      </c>
      <c r="B904" s="1">
        <v>1552</v>
      </c>
      <c r="C904" s="1">
        <v>1552</v>
      </c>
      <c r="D904" s="1" t="s">
        <v>1189</v>
      </c>
      <c r="E904" s="2">
        <v>19390829.256999999</v>
      </c>
      <c r="F904" s="1" t="s">
        <v>1190</v>
      </c>
      <c r="G904" s="1" t="s">
        <v>3449</v>
      </c>
      <c r="H904" s="1" t="s">
        <v>3449</v>
      </c>
      <c r="I904" s="1">
        <v>47010</v>
      </c>
      <c r="J904" s="1" t="s">
        <v>3450</v>
      </c>
      <c r="K904" s="1" t="s">
        <v>3451</v>
      </c>
      <c r="L904" s="2">
        <v>84.194839999999999</v>
      </c>
      <c r="M904" s="2">
        <v>27.81889</v>
      </c>
      <c r="N904" s="1">
        <v>1253</v>
      </c>
      <c r="O904" s="2">
        <v>480010</v>
      </c>
      <c r="P904" s="1">
        <v>48</v>
      </c>
      <c r="Q904" s="1">
        <v>8</v>
      </c>
      <c r="R904" s="2">
        <v>19.391649999999998</v>
      </c>
      <c r="S904" s="2">
        <v>480010</v>
      </c>
      <c r="T904" s="1" t="s">
        <v>1190</v>
      </c>
      <c r="U904" s="1" t="e">
        <f>VLOOKUP(T904,VOCAB!$A$2:$A$15,1,0)</f>
        <v>#N/A</v>
      </c>
      <c r="V904" s="1" t="s">
        <v>1189</v>
      </c>
      <c r="W904" s="1" t="s">
        <v>1195</v>
      </c>
      <c r="X904" s="1" t="s">
        <v>1196</v>
      </c>
      <c r="Y904" s="1" t="s">
        <v>3452</v>
      </c>
      <c r="Z904" s="1" t="s">
        <v>3449</v>
      </c>
    </row>
    <row r="905" spans="1:26" hidden="1" x14ac:dyDescent="0.25">
      <c r="A905" s="1">
        <v>904</v>
      </c>
      <c r="B905" s="1">
        <v>555</v>
      </c>
      <c r="C905" s="1">
        <v>555</v>
      </c>
      <c r="D905" s="1" t="s">
        <v>155</v>
      </c>
      <c r="E905" s="2">
        <v>104433516.098</v>
      </c>
      <c r="F905" s="1" t="s">
        <v>1718</v>
      </c>
      <c r="G905" s="1" t="s">
        <v>3453</v>
      </c>
      <c r="H905" s="1" t="s">
        <v>3453</v>
      </c>
      <c r="I905" s="1">
        <v>22027</v>
      </c>
      <c r="J905" s="1" t="s">
        <v>2026</v>
      </c>
      <c r="K905" s="1" t="s">
        <v>3454</v>
      </c>
      <c r="L905" s="2">
        <v>86.297300000000007</v>
      </c>
      <c r="M905" s="2">
        <v>27.820889999999999</v>
      </c>
      <c r="N905" s="1">
        <v>396</v>
      </c>
      <c r="O905" s="2">
        <v>220029</v>
      </c>
      <c r="P905" s="1">
        <v>22</v>
      </c>
      <c r="Q905" s="1">
        <v>4</v>
      </c>
      <c r="R905" s="2">
        <v>104.43416000000001</v>
      </c>
      <c r="S905" s="2">
        <v>220029</v>
      </c>
      <c r="T905" s="1" t="s">
        <v>1718</v>
      </c>
      <c r="U905" s="1" t="str">
        <f>VLOOKUP(T905,VOCAB!$A$2:$A$15,1,0)</f>
        <v>Dolakha</v>
      </c>
      <c r="V905" s="1" t="s">
        <v>155</v>
      </c>
      <c r="W905" s="1" t="s">
        <v>160</v>
      </c>
      <c r="X905" s="1" t="s">
        <v>1723</v>
      </c>
      <c r="Y905" s="1" t="s">
        <v>3455</v>
      </c>
      <c r="Z905" s="1" t="s">
        <v>3453</v>
      </c>
    </row>
    <row r="906" spans="1:26" hidden="1" x14ac:dyDescent="0.25">
      <c r="A906" s="1">
        <v>905</v>
      </c>
      <c r="B906" s="1">
        <v>314</v>
      </c>
      <c r="C906" s="1">
        <v>314</v>
      </c>
      <c r="D906" s="1" t="s">
        <v>1110</v>
      </c>
      <c r="E906" s="2">
        <v>30107121.352000002</v>
      </c>
      <c r="F906" s="1" t="s">
        <v>3291</v>
      </c>
      <c r="G906" s="1" t="s">
        <v>3456</v>
      </c>
      <c r="H906" s="1" t="s">
        <v>3456</v>
      </c>
      <c r="I906" s="1">
        <v>28027</v>
      </c>
      <c r="J906" s="1" t="s">
        <v>3457</v>
      </c>
      <c r="K906" s="1" t="s">
        <v>3458</v>
      </c>
      <c r="L906" s="2">
        <v>85.250230000000002</v>
      </c>
      <c r="M906" s="2">
        <v>27.823270000000001</v>
      </c>
      <c r="N906" s="1">
        <v>633</v>
      </c>
      <c r="O906" s="2">
        <v>280027</v>
      </c>
      <c r="P906" s="1">
        <v>28</v>
      </c>
      <c r="Q906" s="1">
        <v>5</v>
      </c>
      <c r="R906" s="2">
        <v>30.05226</v>
      </c>
      <c r="S906" s="2">
        <v>280027</v>
      </c>
      <c r="T906" s="1" t="s">
        <v>3291</v>
      </c>
      <c r="U906" s="1" t="str">
        <f>VLOOKUP(T906,VOCAB!$A$2:$A$15,1,0)</f>
        <v>Nuwakot</v>
      </c>
      <c r="V906" s="1" t="s">
        <v>1110</v>
      </c>
      <c r="W906" s="1" t="s">
        <v>160</v>
      </c>
      <c r="X906" s="1" t="s">
        <v>3295</v>
      </c>
      <c r="Y906" s="1" t="s">
        <v>3459</v>
      </c>
      <c r="Z906" s="1" t="s">
        <v>3456</v>
      </c>
    </row>
    <row r="907" spans="1:26" x14ac:dyDescent="0.25">
      <c r="A907" s="1">
        <v>906</v>
      </c>
      <c r="B907" s="1">
        <v>1509</v>
      </c>
      <c r="C907" s="1">
        <v>1509</v>
      </c>
      <c r="D907" s="1" t="s">
        <v>1189</v>
      </c>
      <c r="E907" s="2">
        <v>31155362.212000001</v>
      </c>
      <c r="F907" s="1" t="s">
        <v>2864</v>
      </c>
      <c r="G907" s="1" t="s">
        <v>3460</v>
      </c>
      <c r="H907" s="1" t="s">
        <v>3460</v>
      </c>
      <c r="I907" s="1">
        <v>46032</v>
      </c>
      <c r="J907" s="1" t="s">
        <v>3461</v>
      </c>
      <c r="K907" s="1" t="s">
        <v>3462</v>
      </c>
      <c r="L907" s="2">
        <v>83.325450000000004</v>
      </c>
      <c r="M907" s="2">
        <v>27.8233</v>
      </c>
      <c r="N907" s="1">
        <v>1211</v>
      </c>
      <c r="O907" s="2">
        <v>470033</v>
      </c>
      <c r="P907" s="1">
        <v>47</v>
      </c>
      <c r="Q907" s="1">
        <v>8</v>
      </c>
      <c r="R907" s="2">
        <v>31.15512</v>
      </c>
      <c r="S907" s="2">
        <v>470033</v>
      </c>
      <c r="T907" s="1" t="s">
        <v>2864</v>
      </c>
      <c r="U907" s="1" t="e">
        <f>VLOOKUP(T907,VOCAB!$A$2:$A$15,1,0)</f>
        <v>#N/A</v>
      </c>
      <c r="V907" s="1" t="s">
        <v>1189</v>
      </c>
      <c r="W907" s="1" t="s">
        <v>1195</v>
      </c>
      <c r="X907" s="1" t="s">
        <v>2868</v>
      </c>
      <c r="Y907" s="1" t="s">
        <v>3463</v>
      </c>
      <c r="Z907" s="1" t="s">
        <v>3460</v>
      </c>
    </row>
    <row r="908" spans="1:26" hidden="1" x14ac:dyDescent="0.25">
      <c r="A908" s="1">
        <v>907</v>
      </c>
      <c r="B908" s="1">
        <v>31</v>
      </c>
      <c r="C908" s="1">
        <v>31</v>
      </c>
      <c r="D908" s="1" t="s">
        <v>1110</v>
      </c>
      <c r="E908" s="2">
        <v>7088058.6660000002</v>
      </c>
      <c r="F908" s="1" t="s">
        <v>2508</v>
      </c>
      <c r="G908" s="1" t="s">
        <v>3464</v>
      </c>
      <c r="H908" s="1" t="s">
        <v>3464</v>
      </c>
      <c r="I908" s="1">
        <v>23029</v>
      </c>
      <c r="J908" s="1" t="s">
        <v>3424</v>
      </c>
      <c r="K908" s="1" t="s">
        <v>3465</v>
      </c>
      <c r="L908" s="2">
        <v>85.781310000000005</v>
      </c>
      <c r="M908" s="2">
        <v>27.82424</v>
      </c>
      <c r="N908" s="1">
        <v>447</v>
      </c>
      <c r="O908" s="2">
        <v>230032</v>
      </c>
      <c r="P908" s="1">
        <v>23</v>
      </c>
      <c r="Q908" s="1">
        <v>5</v>
      </c>
      <c r="R908" s="2">
        <v>7.0879399999999997</v>
      </c>
      <c r="S908" s="2">
        <v>230032</v>
      </c>
      <c r="T908" s="1" t="s">
        <v>2508</v>
      </c>
      <c r="U908" s="1" t="str">
        <f>VLOOKUP(T908,VOCAB!$A$2:$A$15,1,0)</f>
        <v>Sindhupalchok</v>
      </c>
      <c r="V908" s="1" t="s">
        <v>1110</v>
      </c>
      <c r="W908" s="1" t="s">
        <v>160</v>
      </c>
      <c r="X908" s="1" t="s">
        <v>2513</v>
      </c>
      <c r="Y908" s="1" t="s">
        <v>3466</v>
      </c>
      <c r="Z908" s="1" t="s">
        <v>3464</v>
      </c>
    </row>
    <row r="909" spans="1:26" hidden="1" x14ac:dyDescent="0.25">
      <c r="A909" s="1">
        <v>908</v>
      </c>
      <c r="B909" s="1">
        <v>1142</v>
      </c>
      <c r="C909" s="1">
        <v>1142</v>
      </c>
      <c r="D909" s="1" t="s">
        <v>3309</v>
      </c>
      <c r="E909" s="2">
        <v>34157502.984999999</v>
      </c>
      <c r="F909" s="1" t="s">
        <v>3467</v>
      </c>
      <c r="G909" s="1" t="s">
        <v>3468</v>
      </c>
      <c r="H909" s="1" t="s">
        <v>3468</v>
      </c>
      <c r="I909" s="1">
        <v>36025</v>
      </c>
      <c r="J909" s="1" t="s">
        <v>3469</v>
      </c>
      <c r="K909" s="1" t="s">
        <v>3470</v>
      </c>
      <c r="L909" s="2">
        <v>84.73151</v>
      </c>
      <c r="M909" s="2">
        <v>27.824269999999999</v>
      </c>
      <c r="N909" s="1">
        <v>811</v>
      </c>
      <c r="O909" s="2">
        <v>360027</v>
      </c>
      <c r="P909" s="1">
        <v>36</v>
      </c>
      <c r="Q909" s="1">
        <v>7</v>
      </c>
      <c r="R909" s="2">
        <v>34.157640000000001</v>
      </c>
      <c r="S909" s="2">
        <v>360027</v>
      </c>
      <c r="T909" s="1" t="s">
        <v>3467</v>
      </c>
      <c r="U909" s="1" t="str">
        <f>VLOOKUP(T909,VOCAB!$A$2:$A$15,1,0)</f>
        <v>Gorkha</v>
      </c>
      <c r="V909" s="1" t="s">
        <v>3309</v>
      </c>
      <c r="W909" s="1" t="s">
        <v>1195</v>
      </c>
      <c r="X909" s="1" t="s">
        <v>3471</v>
      </c>
      <c r="Y909" s="1" t="s">
        <v>3472</v>
      </c>
      <c r="Z909" s="1" t="s">
        <v>3468</v>
      </c>
    </row>
    <row r="910" spans="1:26" hidden="1" x14ac:dyDescent="0.25">
      <c r="A910" s="1">
        <v>909</v>
      </c>
      <c r="B910" s="1">
        <v>61</v>
      </c>
      <c r="C910" s="1">
        <v>61</v>
      </c>
      <c r="D910" s="1" t="s">
        <v>1110</v>
      </c>
      <c r="E910" s="2">
        <v>12018726.838</v>
      </c>
      <c r="F910" s="1" t="s">
        <v>2508</v>
      </c>
      <c r="G910" s="1" t="s">
        <v>3473</v>
      </c>
      <c r="H910" s="1" t="s">
        <v>3473</v>
      </c>
      <c r="I910" s="1">
        <v>23063</v>
      </c>
      <c r="J910" s="1" t="s">
        <v>3474</v>
      </c>
      <c r="K910" s="1" t="s">
        <v>3475</v>
      </c>
      <c r="L910" s="2">
        <v>85.523690000000002</v>
      </c>
      <c r="M910" s="2">
        <v>27.82441</v>
      </c>
      <c r="N910" s="1">
        <v>461</v>
      </c>
      <c r="O910" s="2">
        <v>230048</v>
      </c>
      <c r="P910" s="1">
        <v>23</v>
      </c>
      <c r="Q910" s="1">
        <v>5</v>
      </c>
      <c r="R910" s="2">
        <v>90.425730000000001</v>
      </c>
      <c r="S910" s="2">
        <v>230048</v>
      </c>
      <c r="T910" s="1" t="s">
        <v>2508</v>
      </c>
      <c r="U910" s="1" t="str">
        <f>VLOOKUP(T910,VOCAB!$A$2:$A$15,1,0)</f>
        <v>Sindhupalchok</v>
      </c>
      <c r="V910" s="1" t="s">
        <v>1110</v>
      </c>
      <c r="W910" s="1" t="s">
        <v>160</v>
      </c>
      <c r="X910" s="1" t="s">
        <v>2513</v>
      </c>
      <c r="Y910" s="1" t="s">
        <v>3142</v>
      </c>
      <c r="Z910" s="1" t="s">
        <v>3143</v>
      </c>
    </row>
    <row r="911" spans="1:26" hidden="1" x14ac:dyDescent="0.25">
      <c r="A911" s="1">
        <v>910</v>
      </c>
      <c r="B911" s="1">
        <v>65</v>
      </c>
      <c r="C911" s="1">
        <v>65</v>
      </c>
      <c r="D911" s="1" t="s">
        <v>1110</v>
      </c>
      <c r="E911" s="2">
        <v>22910919.894000001</v>
      </c>
      <c r="F911" s="1" t="s">
        <v>2508</v>
      </c>
      <c r="G911" s="1" t="s">
        <v>3476</v>
      </c>
      <c r="H911" s="1" t="s">
        <v>3477</v>
      </c>
      <c r="I911" s="1">
        <v>23066</v>
      </c>
      <c r="J911" s="1" t="s">
        <v>3478</v>
      </c>
      <c r="K911" s="1" t="s">
        <v>3479</v>
      </c>
      <c r="L911" s="2">
        <v>85.69529</v>
      </c>
      <c r="M911" s="2">
        <v>27.824639999999999</v>
      </c>
      <c r="N911" s="1">
        <v>475</v>
      </c>
      <c r="O911" s="2">
        <v>230066</v>
      </c>
      <c r="P911" s="1">
        <v>23</v>
      </c>
      <c r="Q911" s="1">
        <v>5</v>
      </c>
      <c r="R911" s="2">
        <v>22.910969999999999</v>
      </c>
      <c r="S911" s="2">
        <v>230066</v>
      </c>
      <c r="T911" s="1" t="s">
        <v>2508</v>
      </c>
      <c r="U911" s="1" t="str">
        <f>VLOOKUP(T911,VOCAB!$A$2:$A$15,1,0)</f>
        <v>Sindhupalchok</v>
      </c>
      <c r="V911" s="1" t="s">
        <v>1110</v>
      </c>
      <c r="W911" s="1" t="s">
        <v>160</v>
      </c>
      <c r="X911" s="1" t="s">
        <v>2513</v>
      </c>
      <c r="Y911" s="1" t="s">
        <v>3371</v>
      </c>
      <c r="Z911" s="1" t="s">
        <v>3477</v>
      </c>
    </row>
    <row r="912" spans="1:26" x14ac:dyDescent="0.25">
      <c r="A912" s="1">
        <v>911</v>
      </c>
      <c r="B912" s="1">
        <v>1540</v>
      </c>
      <c r="C912" s="1">
        <v>1540</v>
      </c>
      <c r="D912" s="1" t="s">
        <v>1189</v>
      </c>
      <c r="E912" s="2">
        <v>14364153.749</v>
      </c>
      <c r="F912" s="1" t="s">
        <v>2864</v>
      </c>
      <c r="G912" s="1" t="s">
        <v>3480</v>
      </c>
      <c r="H912" s="1" t="s">
        <v>3480</v>
      </c>
      <c r="I912" s="1">
        <v>46065</v>
      </c>
      <c r="J912" s="1" t="s">
        <v>3481</v>
      </c>
      <c r="K912" s="1" t="s">
        <v>3482</v>
      </c>
      <c r="L912" s="2">
        <v>83.452910000000003</v>
      </c>
      <c r="M912" s="2">
        <v>27.824670000000001</v>
      </c>
      <c r="N912" s="1">
        <v>1241</v>
      </c>
      <c r="O912" s="2">
        <v>470064</v>
      </c>
      <c r="P912" s="1">
        <v>47</v>
      </c>
      <c r="Q912" s="1">
        <v>8</v>
      </c>
      <c r="R912" s="2">
        <v>14.36422</v>
      </c>
      <c r="S912" s="2">
        <v>470064</v>
      </c>
      <c r="T912" s="1" t="s">
        <v>2864</v>
      </c>
      <c r="U912" s="1" t="e">
        <f>VLOOKUP(T912,VOCAB!$A$2:$A$15,1,0)</f>
        <v>#N/A</v>
      </c>
      <c r="V912" s="1" t="s">
        <v>1189</v>
      </c>
      <c r="W912" s="1" t="s">
        <v>1195</v>
      </c>
      <c r="X912" s="1" t="s">
        <v>2868</v>
      </c>
      <c r="Y912" s="1" t="s">
        <v>3483</v>
      </c>
      <c r="Z912" s="1" t="s">
        <v>3480</v>
      </c>
    </row>
    <row r="913" spans="1:26" x14ac:dyDescent="0.25">
      <c r="A913" s="1">
        <v>912</v>
      </c>
      <c r="B913" s="1">
        <v>1504</v>
      </c>
      <c r="C913" s="1">
        <v>1504</v>
      </c>
      <c r="D913" s="1" t="s">
        <v>1189</v>
      </c>
      <c r="E913" s="2">
        <v>11779078.304</v>
      </c>
      <c r="F913" s="1" t="s">
        <v>2864</v>
      </c>
      <c r="G913" s="1" t="s">
        <v>3484</v>
      </c>
      <c r="H913" s="1" t="s">
        <v>3484</v>
      </c>
      <c r="I913" s="1">
        <v>46027</v>
      </c>
      <c r="J913" s="1" t="s">
        <v>3485</v>
      </c>
      <c r="K913" s="1" t="s">
        <v>3486</v>
      </c>
      <c r="L913" s="2">
        <v>83.670209999999997</v>
      </c>
      <c r="M913" s="2">
        <v>27.824780000000001</v>
      </c>
      <c r="N913" s="1">
        <v>1206</v>
      </c>
      <c r="O913" s="2">
        <v>470028</v>
      </c>
      <c r="P913" s="1">
        <v>47</v>
      </c>
      <c r="Q913" s="1">
        <v>8</v>
      </c>
      <c r="R913" s="2">
        <v>11.778980000000001</v>
      </c>
      <c r="S913" s="2">
        <v>470028</v>
      </c>
      <c r="T913" s="1" t="s">
        <v>2864</v>
      </c>
      <c r="U913" s="1" t="e">
        <f>VLOOKUP(T913,VOCAB!$A$2:$A$15,1,0)</f>
        <v>#N/A</v>
      </c>
      <c r="V913" s="1" t="s">
        <v>1189</v>
      </c>
      <c r="W913" s="1" t="s">
        <v>1195</v>
      </c>
      <c r="X913" s="1" t="s">
        <v>2868</v>
      </c>
      <c r="Y913" s="1" t="s">
        <v>3487</v>
      </c>
      <c r="Z913" s="1" t="s">
        <v>3484</v>
      </c>
    </row>
    <row r="914" spans="1:26" x14ac:dyDescent="0.25">
      <c r="A914" s="1">
        <v>913</v>
      </c>
      <c r="B914" s="1">
        <v>1658</v>
      </c>
      <c r="C914" s="1">
        <v>1658</v>
      </c>
      <c r="D914" s="1" t="s">
        <v>1189</v>
      </c>
      <c r="E914" s="2">
        <v>107178582.829</v>
      </c>
      <c r="F914" s="1" t="s">
        <v>3343</v>
      </c>
      <c r="G914" s="1" t="s">
        <v>3488</v>
      </c>
      <c r="H914" s="1" t="s">
        <v>3488</v>
      </c>
      <c r="I914" s="1">
        <v>50040</v>
      </c>
      <c r="J914" s="1" t="s">
        <v>3489</v>
      </c>
      <c r="K914" s="1" t="s">
        <v>3490</v>
      </c>
      <c r="L914" s="2">
        <v>83.075469999999996</v>
      </c>
      <c r="M914" s="2">
        <v>27.824919999999999</v>
      </c>
      <c r="N914" s="1">
        <v>1342</v>
      </c>
      <c r="O914" s="2">
        <v>510041</v>
      </c>
      <c r="P914" s="1">
        <v>51</v>
      </c>
      <c r="Q914" s="1">
        <v>8</v>
      </c>
      <c r="R914" s="2">
        <v>107.17862</v>
      </c>
      <c r="S914" s="2">
        <v>510041</v>
      </c>
      <c r="T914" s="1" t="s">
        <v>3343</v>
      </c>
      <c r="U914" s="1" t="e">
        <f>VLOOKUP(T914,VOCAB!$A$2:$A$15,1,0)</f>
        <v>#N/A</v>
      </c>
      <c r="V914" s="1" t="s">
        <v>1189</v>
      </c>
      <c r="W914" s="1" t="s">
        <v>1195</v>
      </c>
      <c r="X914" s="1" t="s">
        <v>3348</v>
      </c>
      <c r="Y914" s="1" t="s">
        <v>3491</v>
      </c>
      <c r="Z914" s="1" t="s">
        <v>3488</v>
      </c>
    </row>
    <row r="915" spans="1:26" x14ac:dyDescent="0.25">
      <c r="A915" s="1">
        <v>914</v>
      </c>
      <c r="B915" s="1">
        <v>1541</v>
      </c>
      <c r="C915" s="1">
        <v>1541</v>
      </c>
      <c r="D915" s="1" t="s">
        <v>1189</v>
      </c>
      <c r="E915" s="2">
        <v>20487980.601</v>
      </c>
      <c r="F915" s="1" t="s">
        <v>2864</v>
      </c>
      <c r="G915" s="1" t="s">
        <v>3492</v>
      </c>
      <c r="H915" s="1" t="s">
        <v>3493</v>
      </c>
      <c r="I915" s="1">
        <v>46004</v>
      </c>
      <c r="J915" s="1" t="s">
        <v>3494</v>
      </c>
      <c r="K915" s="1" t="s">
        <v>3495</v>
      </c>
      <c r="L915" s="2">
        <v>84.005300000000005</v>
      </c>
      <c r="M915" s="2">
        <v>27.826070000000001</v>
      </c>
      <c r="N915" s="1">
        <v>1242</v>
      </c>
      <c r="O915" s="2">
        <v>470065</v>
      </c>
      <c r="P915" s="1">
        <v>47</v>
      </c>
      <c r="Q915" s="1">
        <v>8</v>
      </c>
      <c r="R915" s="2">
        <v>20.488099999999999</v>
      </c>
      <c r="S915" s="2">
        <v>470065</v>
      </c>
      <c r="T915" s="1" t="s">
        <v>2864</v>
      </c>
      <c r="U915" s="1" t="e">
        <f>VLOOKUP(T915,VOCAB!$A$2:$A$15,1,0)</f>
        <v>#N/A</v>
      </c>
      <c r="V915" s="1" t="s">
        <v>1189</v>
      </c>
      <c r="W915" s="1" t="s">
        <v>1195</v>
      </c>
      <c r="X915" s="1" t="s">
        <v>2868</v>
      </c>
      <c r="Y915" s="1" t="s">
        <v>3496</v>
      </c>
      <c r="Z915" s="1" t="s">
        <v>3493</v>
      </c>
    </row>
    <row r="916" spans="1:26" hidden="1" x14ac:dyDescent="0.25">
      <c r="A916" s="1">
        <v>915</v>
      </c>
      <c r="B916" s="1">
        <v>387</v>
      </c>
      <c r="C916" s="1">
        <v>387</v>
      </c>
      <c r="D916" s="1" t="s">
        <v>1110</v>
      </c>
      <c r="E916" s="2">
        <v>39685726.548</v>
      </c>
      <c r="F916" s="1" t="s">
        <v>2783</v>
      </c>
      <c r="G916" s="1" t="s">
        <v>3497</v>
      </c>
      <c r="H916" s="1" t="s">
        <v>3497</v>
      </c>
      <c r="I916" s="1">
        <v>30020</v>
      </c>
      <c r="J916" s="1" t="s">
        <v>3498</v>
      </c>
      <c r="K916" s="1" t="s">
        <v>3499</v>
      </c>
      <c r="L916" s="2">
        <v>84.966679999999997</v>
      </c>
      <c r="M916" s="2">
        <v>27.828690000000002</v>
      </c>
      <c r="N916" s="1">
        <v>706</v>
      </c>
      <c r="O916" s="2">
        <v>300020</v>
      </c>
      <c r="P916" s="1">
        <v>30</v>
      </c>
      <c r="Q916" s="1">
        <v>5</v>
      </c>
      <c r="R916" s="2">
        <v>39.686039999999998</v>
      </c>
      <c r="S916" s="2">
        <v>300020</v>
      </c>
      <c r="T916" s="1" t="s">
        <v>2783</v>
      </c>
      <c r="U916" s="1" t="str">
        <f>VLOOKUP(T916,VOCAB!$A$2:$A$15,1,0)</f>
        <v>Dhading</v>
      </c>
      <c r="V916" s="1" t="s">
        <v>1110</v>
      </c>
      <c r="W916" s="1" t="s">
        <v>160</v>
      </c>
      <c r="X916" s="1" t="s">
        <v>2787</v>
      </c>
      <c r="Y916" s="1" t="s">
        <v>3500</v>
      </c>
      <c r="Z916" s="1" t="s">
        <v>3497</v>
      </c>
    </row>
    <row r="917" spans="1:26" hidden="1" x14ac:dyDescent="0.25">
      <c r="A917" s="1">
        <v>916</v>
      </c>
      <c r="B917" s="1">
        <v>393</v>
      </c>
      <c r="C917" s="1">
        <v>393</v>
      </c>
      <c r="D917" s="1" t="s">
        <v>1110</v>
      </c>
      <c r="E917" s="2">
        <v>44360980.991999999</v>
      </c>
      <c r="F917" s="1" t="s">
        <v>2783</v>
      </c>
      <c r="G917" s="1" t="s">
        <v>3501</v>
      </c>
      <c r="H917" s="1" t="s">
        <v>3501</v>
      </c>
      <c r="I917" s="1">
        <v>30026</v>
      </c>
      <c r="J917" s="1" t="s">
        <v>3502</v>
      </c>
      <c r="K917" s="1" t="s">
        <v>3503</v>
      </c>
      <c r="L917" s="2">
        <v>84.883260000000007</v>
      </c>
      <c r="M917" s="2">
        <v>27.828849999999999</v>
      </c>
      <c r="N917" s="1">
        <v>712</v>
      </c>
      <c r="O917" s="2">
        <v>300026</v>
      </c>
      <c r="P917" s="1">
        <v>30</v>
      </c>
      <c r="Q917" s="1">
        <v>5</v>
      </c>
      <c r="R917" s="2">
        <v>44.360590000000002</v>
      </c>
      <c r="S917" s="2">
        <v>300026</v>
      </c>
      <c r="T917" s="1" t="s">
        <v>2783</v>
      </c>
      <c r="U917" s="1" t="str">
        <f>VLOOKUP(T917,VOCAB!$A$2:$A$15,1,0)</f>
        <v>Dhading</v>
      </c>
      <c r="V917" s="1" t="s">
        <v>1110</v>
      </c>
      <c r="W917" s="1" t="s">
        <v>160</v>
      </c>
      <c r="X917" s="1" t="s">
        <v>2787</v>
      </c>
      <c r="Y917" s="1" t="s">
        <v>3504</v>
      </c>
      <c r="Z917" s="1" t="s">
        <v>3501</v>
      </c>
    </row>
    <row r="918" spans="1:26" hidden="1" x14ac:dyDescent="0.25">
      <c r="A918" s="1">
        <v>917</v>
      </c>
      <c r="B918" s="1">
        <v>302</v>
      </c>
      <c r="C918" s="1">
        <v>302</v>
      </c>
      <c r="D918" s="1" t="s">
        <v>1110</v>
      </c>
      <c r="E918" s="2">
        <v>15910443.210999999</v>
      </c>
      <c r="F918" s="1" t="s">
        <v>3291</v>
      </c>
      <c r="G918" s="1" t="s">
        <v>3505</v>
      </c>
      <c r="H918" s="1" t="s">
        <v>3505</v>
      </c>
      <c r="I918" s="1">
        <v>28015</v>
      </c>
      <c r="J918" s="1" t="s">
        <v>3506</v>
      </c>
      <c r="K918" s="1" t="s">
        <v>3507</v>
      </c>
      <c r="L918" s="2">
        <v>85.412120000000002</v>
      </c>
      <c r="M918" s="2">
        <v>27.829709999999999</v>
      </c>
      <c r="N918" s="1">
        <v>621</v>
      </c>
      <c r="O918" s="2">
        <v>280015</v>
      </c>
      <c r="P918" s="1">
        <v>28</v>
      </c>
      <c r="Q918" s="1">
        <v>5</v>
      </c>
      <c r="R918" s="2">
        <v>15.91057</v>
      </c>
      <c r="S918" s="2">
        <v>280015</v>
      </c>
      <c r="T918" s="1" t="s">
        <v>3291</v>
      </c>
      <c r="U918" s="1" t="str">
        <f>VLOOKUP(T918,VOCAB!$A$2:$A$15,1,0)</f>
        <v>Nuwakot</v>
      </c>
      <c r="V918" s="1" t="s">
        <v>1110</v>
      </c>
      <c r="W918" s="1" t="s">
        <v>160</v>
      </c>
      <c r="X918" s="1" t="s">
        <v>3295</v>
      </c>
      <c r="Y918" s="1" t="s">
        <v>3506</v>
      </c>
      <c r="Z918" s="1" t="s">
        <v>3505</v>
      </c>
    </row>
    <row r="919" spans="1:26" hidden="1" x14ac:dyDescent="0.25">
      <c r="A919" s="1">
        <v>918</v>
      </c>
      <c r="B919" s="1">
        <v>538</v>
      </c>
      <c r="C919" s="1">
        <v>538</v>
      </c>
      <c r="D919" s="1" t="s">
        <v>155</v>
      </c>
      <c r="E919" s="2">
        <v>38806910.835000001</v>
      </c>
      <c r="F919" s="1" t="s">
        <v>1718</v>
      </c>
      <c r="G919" s="1" t="s">
        <v>3508</v>
      </c>
      <c r="H919" s="1" t="s">
        <v>3509</v>
      </c>
      <c r="I919" s="1">
        <v>22012</v>
      </c>
      <c r="J919" s="1" t="s">
        <v>1774</v>
      </c>
      <c r="K919" s="1" t="s">
        <v>3510</v>
      </c>
      <c r="L919" s="2">
        <v>86.131659999999997</v>
      </c>
      <c r="M919" s="2">
        <v>27.830030000000001</v>
      </c>
      <c r="N919" s="1">
        <v>379</v>
      </c>
      <c r="O919" s="2">
        <v>220012</v>
      </c>
      <c r="P919" s="1">
        <v>22</v>
      </c>
      <c r="Q919" s="1">
        <v>4</v>
      </c>
      <c r="R919" s="2">
        <v>38.807209999999998</v>
      </c>
      <c r="S919" s="2">
        <v>220012</v>
      </c>
      <c r="T919" s="1" t="s">
        <v>1718</v>
      </c>
      <c r="U919" s="1" t="str">
        <f>VLOOKUP(T919,VOCAB!$A$2:$A$15,1,0)</f>
        <v>Dolakha</v>
      </c>
      <c r="V919" s="1" t="s">
        <v>155</v>
      </c>
      <c r="W919" s="1" t="s">
        <v>160</v>
      </c>
      <c r="X919" s="1" t="s">
        <v>1723</v>
      </c>
      <c r="Y919" s="1" t="s">
        <v>2884</v>
      </c>
      <c r="Z919" s="1" t="s">
        <v>3509</v>
      </c>
    </row>
    <row r="920" spans="1:26" x14ac:dyDescent="0.25">
      <c r="A920" s="1">
        <v>919</v>
      </c>
      <c r="B920" s="1">
        <v>1539</v>
      </c>
      <c r="C920" s="1">
        <v>1539</v>
      </c>
      <c r="D920" s="1" t="s">
        <v>1189</v>
      </c>
      <c r="E920" s="2">
        <v>15683748.766000001</v>
      </c>
      <c r="F920" s="1" t="s">
        <v>2864</v>
      </c>
      <c r="G920" s="1" t="s">
        <v>3511</v>
      </c>
      <c r="H920" s="1" t="s">
        <v>3511</v>
      </c>
      <c r="I920" s="1">
        <v>46064</v>
      </c>
      <c r="J920" s="1" t="s">
        <v>3512</v>
      </c>
      <c r="K920" s="1" t="s">
        <v>3513</v>
      </c>
      <c r="L920" s="2">
        <v>83.516319999999993</v>
      </c>
      <c r="M920" s="2">
        <v>27.830220000000001</v>
      </c>
      <c r="N920" s="1">
        <v>1240</v>
      </c>
      <c r="O920" s="2">
        <v>470063</v>
      </c>
      <c r="P920" s="1">
        <v>47</v>
      </c>
      <c r="Q920" s="1">
        <v>8</v>
      </c>
      <c r="R920" s="2">
        <v>15.683909999999999</v>
      </c>
      <c r="S920" s="2">
        <v>470063</v>
      </c>
      <c r="T920" s="1" t="s">
        <v>2864</v>
      </c>
      <c r="U920" s="1" t="e">
        <f>VLOOKUP(T920,VOCAB!$A$2:$A$15,1,0)</f>
        <v>#N/A</v>
      </c>
      <c r="V920" s="1" t="s">
        <v>1189</v>
      </c>
      <c r="W920" s="1" t="s">
        <v>1195</v>
      </c>
      <c r="X920" s="1" t="s">
        <v>2868</v>
      </c>
      <c r="Y920" s="1" t="s">
        <v>3514</v>
      </c>
      <c r="Z920" s="1" t="s">
        <v>3511</v>
      </c>
    </row>
    <row r="921" spans="1:26" hidden="1" x14ac:dyDescent="0.25">
      <c r="A921" s="1">
        <v>920</v>
      </c>
      <c r="B921" s="1">
        <v>47</v>
      </c>
      <c r="C921" s="1">
        <v>47</v>
      </c>
      <c r="D921" s="1" t="s">
        <v>1110</v>
      </c>
      <c r="E921" s="2">
        <v>10355220.427999999</v>
      </c>
      <c r="F921" s="1" t="s">
        <v>2508</v>
      </c>
      <c r="G921" s="1" t="s">
        <v>3515</v>
      </c>
      <c r="H921" s="1" t="s">
        <v>3515</v>
      </c>
      <c r="I921" s="1">
        <v>23045</v>
      </c>
      <c r="J921" s="1" t="s">
        <v>3516</v>
      </c>
      <c r="K921" s="1" t="s">
        <v>3517</v>
      </c>
      <c r="L921" s="2">
        <v>85.559899999999999</v>
      </c>
      <c r="M921" s="2">
        <v>27.830590000000001</v>
      </c>
      <c r="N921" s="1">
        <v>461</v>
      </c>
      <c r="O921" s="2">
        <v>230048</v>
      </c>
      <c r="P921" s="1">
        <v>23</v>
      </c>
      <c r="Q921" s="1">
        <v>5</v>
      </c>
      <c r="R921" s="2">
        <v>90.425730000000001</v>
      </c>
      <c r="S921" s="2">
        <v>230048</v>
      </c>
      <c r="T921" s="1" t="s">
        <v>2508</v>
      </c>
      <c r="U921" s="1" t="str">
        <f>VLOOKUP(T921,VOCAB!$A$2:$A$15,1,0)</f>
        <v>Sindhupalchok</v>
      </c>
      <c r="V921" s="1" t="s">
        <v>1110</v>
      </c>
      <c r="W921" s="1" t="s">
        <v>160</v>
      </c>
      <c r="X921" s="1" t="s">
        <v>2513</v>
      </c>
      <c r="Y921" s="1" t="s">
        <v>3142</v>
      </c>
      <c r="Z921" s="1" t="s">
        <v>3143</v>
      </c>
    </row>
    <row r="922" spans="1:26" hidden="1" x14ac:dyDescent="0.25">
      <c r="A922" s="1">
        <v>921</v>
      </c>
      <c r="B922" s="1">
        <v>20</v>
      </c>
      <c r="C922" s="1">
        <v>20</v>
      </c>
      <c r="D922" s="1" t="s">
        <v>1110</v>
      </c>
      <c r="E922" s="2">
        <v>19250251.963</v>
      </c>
      <c r="F922" s="1" t="s">
        <v>2508</v>
      </c>
      <c r="G922" s="1" t="s">
        <v>3518</v>
      </c>
      <c r="H922" s="1" t="s">
        <v>3518</v>
      </c>
      <c r="I922" s="1">
        <v>23019</v>
      </c>
      <c r="J922" s="1" t="s">
        <v>3519</v>
      </c>
      <c r="K922" s="1" t="s">
        <v>3520</v>
      </c>
      <c r="L922" s="2">
        <v>85.893940000000001</v>
      </c>
      <c r="M922" s="2">
        <v>27.831710000000001</v>
      </c>
      <c r="N922" s="1">
        <v>436</v>
      </c>
      <c r="O922" s="2">
        <v>230021</v>
      </c>
      <c r="P922" s="1">
        <v>23</v>
      </c>
      <c r="Q922" s="1">
        <v>5</v>
      </c>
      <c r="R922" s="2">
        <v>19.25048</v>
      </c>
      <c r="S922" s="2">
        <v>230021</v>
      </c>
      <c r="T922" s="1" t="s">
        <v>2508</v>
      </c>
      <c r="U922" s="1" t="str">
        <f>VLOOKUP(T922,VOCAB!$A$2:$A$15,1,0)</f>
        <v>Sindhupalchok</v>
      </c>
      <c r="V922" s="1" t="s">
        <v>1110</v>
      </c>
      <c r="W922" s="1" t="s">
        <v>160</v>
      </c>
      <c r="X922" s="1" t="s">
        <v>2513</v>
      </c>
      <c r="Y922" s="1" t="s">
        <v>2511</v>
      </c>
      <c r="Z922" s="1" t="s">
        <v>3518</v>
      </c>
    </row>
    <row r="923" spans="1:26" hidden="1" x14ac:dyDescent="0.25">
      <c r="A923" s="1">
        <v>922</v>
      </c>
      <c r="B923" s="1">
        <v>291</v>
      </c>
      <c r="C923" s="1">
        <v>291</v>
      </c>
      <c r="D923" s="1" t="s">
        <v>1110</v>
      </c>
      <c r="E923" s="2">
        <v>29291914.609000001</v>
      </c>
      <c r="F923" s="1" t="s">
        <v>3291</v>
      </c>
      <c r="G923" s="1" t="s">
        <v>3521</v>
      </c>
      <c r="H923" s="1" t="s">
        <v>3521</v>
      </c>
      <c r="I923" s="1">
        <v>28004</v>
      </c>
      <c r="J923" s="1" t="s">
        <v>3522</v>
      </c>
      <c r="K923" s="1" t="s">
        <v>3523</v>
      </c>
      <c r="L923" s="2">
        <v>85.157579999999996</v>
      </c>
      <c r="M923" s="2">
        <v>27.831779999999998</v>
      </c>
      <c r="N923" s="1">
        <v>610</v>
      </c>
      <c r="O923" s="2">
        <v>280004</v>
      </c>
      <c r="P923" s="1">
        <v>28</v>
      </c>
      <c r="Q923" s="1">
        <v>5</v>
      </c>
      <c r="R923" s="2">
        <v>29.291160000000001</v>
      </c>
      <c r="S923" s="2">
        <v>280004</v>
      </c>
      <c r="T923" s="1" t="s">
        <v>3291</v>
      </c>
      <c r="U923" s="1" t="str">
        <f>VLOOKUP(T923,VOCAB!$A$2:$A$15,1,0)</f>
        <v>Nuwakot</v>
      </c>
      <c r="V923" s="1" t="s">
        <v>1110</v>
      </c>
      <c r="W923" s="1" t="s">
        <v>160</v>
      </c>
      <c r="X923" s="1" t="s">
        <v>3295</v>
      </c>
      <c r="Y923" s="1" t="s">
        <v>3293</v>
      </c>
      <c r="Z923" s="1" t="s">
        <v>3521</v>
      </c>
    </row>
    <row r="924" spans="1:26" hidden="1" x14ac:dyDescent="0.25">
      <c r="A924" s="1">
        <v>923</v>
      </c>
      <c r="B924" s="1">
        <v>336</v>
      </c>
      <c r="C924" s="1">
        <v>336</v>
      </c>
      <c r="D924" s="1" t="s">
        <v>1110</v>
      </c>
      <c r="E924" s="2">
        <v>17390220.280999999</v>
      </c>
      <c r="F924" s="1" t="s">
        <v>3291</v>
      </c>
      <c r="G924" s="1" t="s">
        <v>3524</v>
      </c>
      <c r="H924" s="1" t="s">
        <v>3525</v>
      </c>
      <c r="I924" s="1">
        <v>28049</v>
      </c>
      <c r="J924" s="1" t="s">
        <v>3526</v>
      </c>
      <c r="K924" s="1" t="s">
        <v>3527</v>
      </c>
      <c r="L924" s="2">
        <v>85.343770000000006</v>
      </c>
      <c r="M924" s="2">
        <v>27.833960000000001</v>
      </c>
      <c r="N924" s="1">
        <v>655</v>
      </c>
      <c r="O924" s="2">
        <v>280049</v>
      </c>
      <c r="P924" s="1">
        <v>28</v>
      </c>
      <c r="Q924" s="1">
        <v>5</v>
      </c>
      <c r="R924" s="2">
        <v>17.390930000000001</v>
      </c>
      <c r="S924" s="2">
        <v>280049</v>
      </c>
      <c r="T924" s="1" t="s">
        <v>3291</v>
      </c>
      <c r="U924" s="1" t="str">
        <f>VLOOKUP(T924,VOCAB!$A$2:$A$15,1,0)</f>
        <v>Nuwakot</v>
      </c>
      <c r="V924" s="1" t="s">
        <v>1110</v>
      </c>
      <c r="W924" s="1" t="s">
        <v>160</v>
      </c>
      <c r="X924" s="1" t="s">
        <v>3295</v>
      </c>
      <c r="Y924" s="1" t="s">
        <v>3528</v>
      </c>
      <c r="Z924" s="1" t="s">
        <v>3525</v>
      </c>
    </row>
    <row r="925" spans="1:26" x14ac:dyDescent="0.25">
      <c r="A925" s="1">
        <v>924</v>
      </c>
      <c r="B925" s="1">
        <v>1497</v>
      </c>
      <c r="C925" s="1">
        <v>1497</v>
      </c>
      <c r="D925" s="1" t="s">
        <v>1189</v>
      </c>
      <c r="E925" s="2">
        <v>29315758.495999999</v>
      </c>
      <c r="F925" s="1" t="s">
        <v>2864</v>
      </c>
      <c r="G925" s="1" t="s">
        <v>3529</v>
      </c>
      <c r="H925" s="1" t="s">
        <v>3530</v>
      </c>
      <c r="I925" s="1">
        <v>46049</v>
      </c>
      <c r="J925" s="1" t="s">
        <v>3531</v>
      </c>
      <c r="K925" s="1" t="s">
        <v>3532</v>
      </c>
      <c r="L925" s="2">
        <v>83.383610000000004</v>
      </c>
      <c r="M925" s="2">
        <v>27.83418</v>
      </c>
      <c r="N925" s="1">
        <v>1201</v>
      </c>
      <c r="O925" s="2">
        <v>470021</v>
      </c>
      <c r="P925" s="1">
        <v>47</v>
      </c>
      <c r="Q925" s="1">
        <v>8</v>
      </c>
      <c r="R925" s="2">
        <v>29.31767</v>
      </c>
      <c r="S925" s="2">
        <v>470021</v>
      </c>
      <c r="T925" s="1" t="s">
        <v>2864</v>
      </c>
      <c r="U925" s="1" t="e">
        <f>VLOOKUP(T925,VOCAB!$A$2:$A$15,1,0)</f>
        <v>#N/A</v>
      </c>
      <c r="V925" s="1" t="s">
        <v>1189</v>
      </c>
      <c r="W925" s="1" t="s">
        <v>1195</v>
      </c>
      <c r="X925" s="1" t="s">
        <v>2868</v>
      </c>
      <c r="Y925" s="1" t="s">
        <v>3533</v>
      </c>
      <c r="Z925" s="1" t="s">
        <v>3530</v>
      </c>
    </row>
    <row r="926" spans="1:26" hidden="1" x14ac:dyDescent="0.25">
      <c r="A926" s="1">
        <v>925</v>
      </c>
      <c r="B926" s="1">
        <v>63</v>
      </c>
      <c r="C926" s="1">
        <v>63</v>
      </c>
      <c r="D926" s="1" t="s">
        <v>1110</v>
      </c>
      <c r="E926" s="2">
        <v>18365496.528000001</v>
      </c>
      <c r="F926" s="1" t="s">
        <v>2508</v>
      </c>
      <c r="G926" s="1" t="s">
        <v>3534</v>
      </c>
      <c r="H926" s="1" t="s">
        <v>3535</v>
      </c>
      <c r="I926" s="1">
        <v>23062</v>
      </c>
      <c r="J926" s="1" t="s">
        <v>3536</v>
      </c>
      <c r="K926" s="1" t="s">
        <v>3537</v>
      </c>
      <c r="L926" s="2">
        <v>85.662310000000005</v>
      </c>
      <c r="M926" s="2">
        <v>27.83436</v>
      </c>
      <c r="N926" s="1">
        <v>473</v>
      </c>
      <c r="O926" s="2">
        <v>230064</v>
      </c>
      <c r="P926" s="1">
        <v>23</v>
      </c>
      <c r="Q926" s="1">
        <v>5</v>
      </c>
      <c r="R926" s="2">
        <v>18.365179999999999</v>
      </c>
      <c r="S926" s="2">
        <v>230064</v>
      </c>
      <c r="T926" s="1" t="s">
        <v>2508</v>
      </c>
      <c r="U926" s="1" t="str">
        <f>VLOOKUP(T926,VOCAB!$A$2:$A$15,1,0)</f>
        <v>Sindhupalchok</v>
      </c>
      <c r="V926" s="1" t="s">
        <v>1110</v>
      </c>
      <c r="W926" s="1" t="s">
        <v>160</v>
      </c>
      <c r="X926" s="1" t="s">
        <v>2513</v>
      </c>
      <c r="Y926" s="1" t="s">
        <v>3538</v>
      </c>
      <c r="Z926" s="1" t="s">
        <v>3535</v>
      </c>
    </row>
    <row r="927" spans="1:26" hidden="1" x14ac:dyDescent="0.25">
      <c r="A927" s="1">
        <v>926</v>
      </c>
      <c r="B927" s="1">
        <v>339</v>
      </c>
      <c r="C927" s="1">
        <v>339</v>
      </c>
      <c r="D927" s="1" t="s">
        <v>1110</v>
      </c>
      <c r="E927" s="2">
        <v>14991499.921</v>
      </c>
      <c r="F927" s="1" t="s">
        <v>3291</v>
      </c>
      <c r="G927" s="1" t="s">
        <v>3539</v>
      </c>
      <c r="H927" s="1" t="s">
        <v>3539</v>
      </c>
      <c r="I927" s="1">
        <v>28052</v>
      </c>
      <c r="J927" s="1" t="s">
        <v>3540</v>
      </c>
      <c r="K927" s="1" t="s">
        <v>3541</v>
      </c>
      <c r="L927" s="2">
        <v>85.374459999999999</v>
      </c>
      <c r="M927" s="2">
        <v>27.835370000000001</v>
      </c>
      <c r="N927" s="1">
        <v>658</v>
      </c>
      <c r="O927" s="2">
        <v>280052</v>
      </c>
      <c r="P927" s="1">
        <v>28</v>
      </c>
      <c r="Q927" s="1">
        <v>5</v>
      </c>
      <c r="R927" s="2">
        <v>14.99141</v>
      </c>
      <c r="S927" s="2">
        <v>280052</v>
      </c>
      <c r="T927" s="1" t="s">
        <v>3291</v>
      </c>
      <c r="U927" s="1" t="str">
        <f>VLOOKUP(T927,VOCAB!$A$2:$A$15,1,0)</f>
        <v>Nuwakot</v>
      </c>
      <c r="V927" s="1" t="s">
        <v>1110</v>
      </c>
      <c r="W927" s="1" t="s">
        <v>160</v>
      </c>
      <c r="X927" s="1" t="s">
        <v>3295</v>
      </c>
      <c r="Y927" s="1" t="s">
        <v>3542</v>
      </c>
      <c r="Z927" s="1" t="s">
        <v>3539</v>
      </c>
    </row>
    <row r="928" spans="1:26" x14ac:dyDescent="0.25">
      <c r="A928" s="1">
        <v>927</v>
      </c>
      <c r="B928" s="1">
        <v>1550</v>
      </c>
      <c r="C928" s="1">
        <v>1550</v>
      </c>
      <c r="D928" s="1" t="s">
        <v>1189</v>
      </c>
      <c r="E928" s="2">
        <v>16839636.513</v>
      </c>
      <c r="F928" s="1" t="s">
        <v>1190</v>
      </c>
      <c r="G928" s="1" t="s">
        <v>3543</v>
      </c>
      <c r="H928" s="1" t="s">
        <v>3543</v>
      </c>
      <c r="I928" s="1">
        <v>47008</v>
      </c>
      <c r="J928" s="1" t="s">
        <v>3544</v>
      </c>
      <c r="K928" s="1" t="s">
        <v>3545</v>
      </c>
      <c r="L928" s="2">
        <v>84.135419999999996</v>
      </c>
      <c r="M928" s="2">
        <v>27.835909999999998</v>
      </c>
      <c r="N928" s="1">
        <v>1251</v>
      </c>
      <c r="O928" s="2">
        <v>480008</v>
      </c>
      <c r="P928" s="1">
        <v>48</v>
      </c>
      <c r="Q928" s="1">
        <v>8</v>
      </c>
      <c r="R928" s="2">
        <v>16.84036</v>
      </c>
      <c r="S928" s="2">
        <v>480008</v>
      </c>
      <c r="T928" s="1" t="s">
        <v>1190</v>
      </c>
      <c r="U928" s="1" t="e">
        <f>VLOOKUP(T928,VOCAB!$A$2:$A$15,1,0)</f>
        <v>#N/A</v>
      </c>
      <c r="V928" s="1" t="s">
        <v>1189</v>
      </c>
      <c r="W928" s="1" t="s">
        <v>1195</v>
      </c>
      <c r="X928" s="1" t="s">
        <v>1196</v>
      </c>
      <c r="Y928" s="1" t="s">
        <v>3546</v>
      </c>
      <c r="Z928" s="1" t="s">
        <v>3543</v>
      </c>
    </row>
    <row r="929" spans="1:26" x14ac:dyDescent="0.25">
      <c r="A929" s="1">
        <v>928</v>
      </c>
      <c r="B929" s="1">
        <v>1582</v>
      </c>
      <c r="C929" s="1">
        <v>1582</v>
      </c>
      <c r="D929" s="1" t="s">
        <v>1189</v>
      </c>
      <c r="E929" s="2">
        <v>10466869.986</v>
      </c>
      <c r="F929" s="1" t="s">
        <v>1190</v>
      </c>
      <c r="G929" s="1" t="s">
        <v>3547</v>
      </c>
      <c r="H929" s="1" t="s">
        <v>3547</v>
      </c>
      <c r="I929" s="1">
        <v>47040</v>
      </c>
      <c r="J929" s="1" t="s">
        <v>3548</v>
      </c>
      <c r="K929" s="1" t="s">
        <v>3549</v>
      </c>
      <c r="L929" s="2">
        <v>84.097309999999993</v>
      </c>
      <c r="M929" s="2">
        <v>27.836210000000001</v>
      </c>
      <c r="N929" s="1">
        <v>1281</v>
      </c>
      <c r="O929" s="2">
        <v>480040</v>
      </c>
      <c r="P929" s="1">
        <v>48</v>
      </c>
      <c r="Q929" s="1">
        <v>8</v>
      </c>
      <c r="R929" s="2">
        <v>10.466430000000001</v>
      </c>
      <c r="S929" s="2">
        <v>480040</v>
      </c>
      <c r="T929" s="1" t="s">
        <v>1190</v>
      </c>
      <c r="U929" s="1" t="e">
        <f>VLOOKUP(T929,VOCAB!$A$2:$A$15,1,0)</f>
        <v>#N/A</v>
      </c>
      <c r="V929" s="1" t="s">
        <v>1189</v>
      </c>
      <c r="W929" s="1" t="s">
        <v>1195</v>
      </c>
      <c r="X929" s="1" t="s">
        <v>1196</v>
      </c>
      <c r="Y929" s="1" t="s">
        <v>3550</v>
      </c>
      <c r="Z929" s="1" t="s">
        <v>3547</v>
      </c>
    </row>
    <row r="930" spans="1:26" hidden="1" x14ac:dyDescent="0.25">
      <c r="A930" s="1">
        <v>929</v>
      </c>
      <c r="B930" s="1">
        <v>533</v>
      </c>
      <c r="C930" s="1">
        <v>533</v>
      </c>
      <c r="D930" s="1" t="s">
        <v>155</v>
      </c>
      <c r="E930" s="2">
        <v>37180815.348999999</v>
      </c>
      <c r="F930" s="1" t="s">
        <v>1718</v>
      </c>
      <c r="G930" s="1" t="s">
        <v>3551</v>
      </c>
      <c r="H930" s="1" t="s">
        <v>3551</v>
      </c>
      <c r="I930" s="1">
        <v>22007</v>
      </c>
      <c r="J930" s="1" t="s">
        <v>3299</v>
      </c>
      <c r="K930" s="1" t="s">
        <v>3552</v>
      </c>
      <c r="L930" s="2">
        <v>86.049670000000006</v>
      </c>
      <c r="M930" s="2">
        <v>27.836459999999999</v>
      </c>
      <c r="N930" s="1">
        <v>374</v>
      </c>
      <c r="O930" s="2">
        <v>220007</v>
      </c>
      <c r="P930" s="1">
        <v>22</v>
      </c>
      <c r="Q930" s="1">
        <v>4</v>
      </c>
      <c r="R930" s="2">
        <v>37.179870000000001</v>
      </c>
      <c r="S930" s="2">
        <v>220007</v>
      </c>
      <c r="T930" s="1" t="s">
        <v>1718</v>
      </c>
      <c r="U930" s="1" t="str">
        <f>VLOOKUP(T930,VOCAB!$A$2:$A$15,1,0)</f>
        <v>Dolakha</v>
      </c>
      <c r="V930" s="1" t="s">
        <v>155</v>
      </c>
      <c r="W930" s="1" t="s">
        <v>160</v>
      </c>
      <c r="X930" s="1" t="s">
        <v>1723</v>
      </c>
      <c r="Y930" s="1" t="s">
        <v>2198</v>
      </c>
      <c r="Z930" s="1" t="s">
        <v>3551</v>
      </c>
    </row>
    <row r="931" spans="1:26" x14ac:dyDescent="0.25">
      <c r="A931" s="1">
        <v>930</v>
      </c>
      <c r="B931" s="1">
        <v>1537</v>
      </c>
      <c r="C931" s="1">
        <v>1537</v>
      </c>
      <c r="D931" s="1" t="s">
        <v>1189</v>
      </c>
      <c r="E931" s="2">
        <v>13845003.684</v>
      </c>
      <c r="F931" s="1" t="s">
        <v>2864</v>
      </c>
      <c r="G931" s="1" t="s">
        <v>3553</v>
      </c>
      <c r="H931" s="1" t="s">
        <v>3553</v>
      </c>
      <c r="I931" s="1">
        <v>46062</v>
      </c>
      <c r="J931" s="1" t="s">
        <v>3554</v>
      </c>
      <c r="K931" s="1" t="s">
        <v>3555</v>
      </c>
      <c r="L931" s="2">
        <v>83.720230000000001</v>
      </c>
      <c r="M931" s="2">
        <v>27.836639999999999</v>
      </c>
      <c r="N931" s="1">
        <v>1238</v>
      </c>
      <c r="O931" s="2">
        <v>470061</v>
      </c>
      <c r="P931" s="1">
        <v>47</v>
      </c>
      <c r="Q931" s="1">
        <v>8</v>
      </c>
      <c r="R931" s="2">
        <v>13.84512</v>
      </c>
      <c r="S931" s="2">
        <v>470061</v>
      </c>
      <c r="T931" s="1" t="s">
        <v>2864</v>
      </c>
      <c r="U931" s="1" t="e">
        <f>VLOOKUP(T931,VOCAB!$A$2:$A$15,1,0)</f>
        <v>#N/A</v>
      </c>
      <c r="V931" s="1" t="s">
        <v>1189</v>
      </c>
      <c r="W931" s="1" t="s">
        <v>1195</v>
      </c>
      <c r="X931" s="1" t="s">
        <v>2868</v>
      </c>
      <c r="Y931" s="1" t="s">
        <v>3556</v>
      </c>
      <c r="Z931" s="1" t="s">
        <v>3553</v>
      </c>
    </row>
    <row r="932" spans="1:26" x14ac:dyDescent="0.25">
      <c r="A932" s="1">
        <v>931</v>
      </c>
      <c r="B932" s="1">
        <v>1492</v>
      </c>
      <c r="C932" s="1">
        <v>1492</v>
      </c>
      <c r="D932" s="1" t="s">
        <v>1189</v>
      </c>
      <c r="E932" s="2">
        <v>26134820.171</v>
      </c>
      <c r="F932" s="1" t="s">
        <v>2864</v>
      </c>
      <c r="G932" s="1" t="s">
        <v>3557</v>
      </c>
      <c r="H932" s="1" t="s">
        <v>3557</v>
      </c>
      <c r="I932" s="1">
        <v>46017</v>
      </c>
      <c r="J932" s="1" t="s">
        <v>3558</v>
      </c>
      <c r="K932" s="1" t="s">
        <v>3559</v>
      </c>
      <c r="L932" s="2">
        <v>83.920829999999995</v>
      </c>
      <c r="M932" s="2">
        <v>27.83719</v>
      </c>
      <c r="N932" s="1">
        <v>1230</v>
      </c>
      <c r="O932" s="2">
        <v>470053</v>
      </c>
      <c r="P932" s="1">
        <v>47</v>
      </c>
      <c r="Q932" s="1">
        <v>8</v>
      </c>
      <c r="R932" s="2">
        <v>123.33887</v>
      </c>
      <c r="S932" s="2">
        <v>470053</v>
      </c>
      <c r="T932" s="1" t="s">
        <v>2864</v>
      </c>
      <c r="U932" s="1" t="e">
        <f>VLOOKUP(T932,VOCAB!$A$2:$A$15,1,0)</f>
        <v>#N/A</v>
      </c>
      <c r="V932" s="1" t="s">
        <v>1189</v>
      </c>
      <c r="W932" s="1" t="s">
        <v>1195</v>
      </c>
      <c r="X932" s="1" t="s">
        <v>2868</v>
      </c>
      <c r="Y932" s="1" t="s">
        <v>3560</v>
      </c>
      <c r="Z932" s="1" t="s">
        <v>3561</v>
      </c>
    </row>
    <row r="933" spans="1:26" hidden="1" x14ac:dyDescent="0.25">
      <c r="A933" s="1">
        <v>932</v>
      </c>
      <c r="B933" s="1">
        <v>406</v>
      </c>
      <c r="C933" s="1">
        <v>406</v>
      </c>
      <c r="D933" s="1" t="s">
        <v>1110</v>
      </c>
      <c r="E933" s="2">
        <v>34672452.688000001</v>
      </c>
      <c r="F933" s="1" t="s">
        <v>2783</v>
      </c>
      <c r="G933" s="1" t="s">
        <v>3562</v>
      </c>
      <c r="H933" s="1" t="s">
        <v>3562</v>
      </c>
      <c r="I933" s="1">
        <v>30039</v>
      </c>
      <c r="J933" s="1" t="s">
        <v>2850</v>
      </c>
      <c r="K933" s="1" t="s">
        <v>3563</v>
      </c>
      <c r="L933" s="2">
        <v>84.803970000000007</v>
      </c>
      <c r="M933" s="2">
        <v>27.838439999999999</v>
      </c>
      <c r="N933" s="1">
        <v>724</v>
      </c>
      <c r="O933" s="2">
        <v>300039</v>
      </c>
      <c r="P933" s="1">
        <v>30</v>
      </c>
      <c r="Q933" s="1">
        <v>5</v>
      </c>
      <c r="R933" s="2">
        <v>34.67277</v>
      </c>
      <c r="S933" s="2">
        <v>300039</v>
      </c>
      <c r="T933" s="1" t="s">
        <v>2783</v>
      </c>
      <c r="U933" s="1" t="str">
        <f>VLOOKUP(T933,VOCAB!$A$2:$A$15,1,0)</f>
        <v>Dhading</v>
      </c>
      <c r="V933" s="1" t="s">
        <v>1110</v>
      </c>
      <c r="W933" s="1" t="s">
        <v>160</v>
      </c>
      <c r="X933" s="1" t="s">
        <v>2787</v>
      </c>
      <c r="Y933" s="1" t="s">
        <v>3272</v>
      </c>
      <c r="Z933" s="1" t="s">
        <v>3562</v>
      </c>
    </row>
    <row r="934" spans="1:26" x14ac:dyDescent="0.25">
      <c r="A934" s="1">
        <v>933</v>
      </c>
      <c r="B934" s="1">
        <v>1654</v>
      </c>
      <c r="C934" s="1">
        <v>1654</v>
      </c>
      <c r="D934" s="1" t="s">
        <v>1189</v>
      </c>
      <c r="E934" s="2">
        <v>207566213.50799999</v>
      </c>
      <c r="F934" s="1" t="s">
        <v>3343</v>
      </c>
      <c r="G934" s="1" t="s">
        <v>3564</v>
      </c>
      <c r="H934" s="1" t="s">
        <v>3564</v>
      </c>
      <c r="I934" s="1">
        <v>50036</v>
      </c>
      <c r="J934" s="1" t="s">
        <v>3565</v>
      </c>
      <c r="K934" s="1" t="s">
        <v>3566</v>
      </c>
      <c r="L934" s="2">
        <v>82.909819999999996</v>
      </c>
      <c r="M934" s="2">
        <v>27.838560000000001</v>
      </c>
      <c r="N934" s="1">
        <v>1338</v>
      </c>
      <c r="O934" s="2">
        <v>510037</v>
      </c>
      <c r="P934" s="1">
        <v>51</v>
      </c>
      <c r="Q934" s="1">
        <v>8</v>
      </c>
      <c r="R934" s="2">
        <v>207.56529</v>
      </c>
      <c r="S934" s="2">
        <v>510037</v>
      </c>
      <c r="T934" s="1" t="s">
        <v>3343</v>
      </c>
      <c r="U934" s="1" t="e">
        <f>VLOOKUP(T934,VOCAB!$A$2:$A$15,1,0)</f>
        <v>#N/A</v>
      </c>
      <c r="V934" s="1" t="s">
        <v>1189</v>
      </c>
      <c r="W934" s="1" t="s">
        <v>1195</v>
      </c>
      <c r="X934" s="1" t="s">
        <v>3348</v>
      </c>
      <c r="Y934" s="1" t="s">
        <v>3567</v>
      </c>
      <c r="Z934" s="1" t="s">
        <v>3564</v>
      </c>
    </row>
    <row r="935" spans="1:26" x14ac:dyDescent="0.25">
      <c r="A935" s="1">
        <v>934</v>
      </c>
      <c r="B935" s="1">
        <v>1490</v>
      </c>
      <c r="C935" s="1">
        <v>1490</v>
      </c>
      <c r="D935" s="1" t="s">
        <v>1189</v>
      </c>
      <c r="E935" s="2">
        <v>20248796.984999999</v>
      </c>
      <c r="F935" s="1" t="s">
        <v>2864</v>
      </c>
      <c r="G935" s="1" t="s">
        <v>3568</v>
      </c>
      <c r="H935" s="1" t="s">
        <v>3568</v>
      </c>
      <c r="I935" s="1">
        <v>46015</v>
      </c>
      <c r="J935" s="1" t="s">
        <v>3569</v>
      </c>
      <c r="K935" s="1" t="s">
        <v>3570</v>
      </c>
      <c r="L935" s="2">
        <v>83.635090000000005</v>
      </c>
      <c r="M935" s="2">
        <v>27.838699999999999</v>
      </c>
      <c r="N935" s="1">
        <v>1195</v>
      </c>
      <c r="O935" s="2">
        <v>470014</v>
      </c>
      <c r="P935" s="1">
        <v>47</v>
      </c>
      <c r="Q935" s="1">
        <v>8</v>
      </c>
      <c r="R935" s="2">
        <v>20.248419999999999</v>
      </c>
      <c r="S935" s="2">
        <v>470014</v>
      </c>
      <c r="T935" s="1" t="s">
        <v>2864</v>
      </c>
      <c r="U935" s="1" t="e">
        <f>VLOOKUP(T935,VOCAB!$A$2:$A$15,1,0)</f>
        <v>#N/A</v>
      </c>
      <c r="V935" s="1" t="s">
        <v>1189</v>
      </c>
      <c r="W935" s="1" t="s">
        <v>1195</v>
      </c>
      <c r="X935" s="1" t="s">
        <v>2868</v>
      </c>
      <c r="Y935" s="1" t="s">
        <v>3571</v>
      </c>
      <c r="Z935" s="1" t="s">
        <v>3568</v>
      </c>
    </row>
    <row r="936" spans="1:26" hidden="1" x14ac:dyDescent="0.25">
      <c r="A936" s="1">
        <v>935</v>
      </c>
      <c r="B936" s="1">
        <v>312</v>
      </c>
      <c r="C936" s="1">
        <v>312</v>
      </c>
      <c r="D936" s="1" t="s">
        <v>1110</v>
      </c>
      <c r="E936" s="2">
        <v>21625513.272999998</v>
      </c>
      <c r="F936" s="1" t="s">
        <v>3291</v>
      </c>
      <c r="G936" s="1" t="s">
        <v>3572</v>
      </c>
      <c r="H936" s="1" t="s">
        <v>3572</v>
      </c>
      <c r="I936" s="1">
        <v>28025</v>
      </c>
      <c r="J936" s="1" t="s">
        <v>3573</v>
      </c>
      <c r="K936" s="1" t="s">
        <v>3574</v>
      </c>
      <c r="L936" s="2">
        <v>85.111400000000003</v>
      </c>
      <c r="M936" s="2">
        <v>27.839179999999999</v>
      </c>
      <c r="N936" s="1">
        <v>631</v>
      </c>
      <c r="O936" s="2">
        <v>280025</v>
      </c>
      <c r="P936" s="1">
        <v>28</v>
      </c>
      <c r="Q936" s="1">
        <v>5</v>
      </c>
      <c r="R936" s="2">
        <v>21.625150000000001</v>
      </c>
      <c r="S936" s="2">
        <v>280025</v>
      </c>
      <c r="T936" s="1" t="s">
        <v>3291</v>
      </c>
      <c r="U936" s="1" t="str">
        <f>VLOOKUP(T936,VOCAB!$A$2:$A$15,1,0)</f>
        <v>Nuwakot</v>
      </c>
      <c r="V936" s="1" t="s">
        <v>1110</v>
      </c>
      <c r="W936" s="1" t="s">
        <v>160</v>
      </c>
      <c r="X936" s="1" t="s">
        <v>3295</v>
      </c>
      <c r="Y936" s="1" t="s">
        <v>3575</v>
      </c>
      <c r="Z936" s="1" t="s">
        <v>3572</v>
      </c>
    </row>
    <row r="937" spans="1:26" x14ac:dyDescent="0.25">
      <c r="A937" s="1">
        <v>936</v>
      </c>
      <c r="B937" s="1">
        <v>1527</v>
      </c>
      <c r="C937" s="1">
        <v>1527</v>
      </c>
      <c r="D937" s="1" t="s">
        <v>1189</v>
      </c>
      <c r="E937" s="2">
        <v>7547145.6330000004</v>
      </c>
      <c r="F937" s="1" t="s">
        <v>2864</v>
      </c>
      <c r="G937" s="1" t="s">
        <v>3576</v>
      </c>
      <c r="H937" s="1" t="s">
        <v>3576</v>
      </c>
      <c r="I937" s="1">
        <v>46052</v>
      </c>
      <c r="J937" s="1" t="s">
        <v>3577</v>
      </c>
      <c r="K937" s="1" t="s">
        <v>3578</v>
      </c>
      <c r="L937" s="2">
        <v>83.59648</v>
      </c>
      <c r="M937" s="2">
        <v>27.839970000000001</v>
      </c>
      <c r="N937" s="1">
        <v>1191</v>
      </c>
      <c r="O937" s="2">
        <v>470010</v>
      </c>
      <c r="P937" s="1">
        <v>47</v>
      </c>
      <c r="Q937" s="1">
        <v>8</v>
      </c>
      <c r="R937" s="2">
        <v>7.5474600000000001</v>
      </c>
      <c r="S937" s="2">
        <v>470010</v>
      </c>
      <c r="T937" s="1" t="s">
        <v>2864</v>
      </c>
      <c r="U937" s="1" t="e">
        <f>VLOOKUP(T937,VOCAB!$A$2:$A$15,1,0)</f>
        <v>#N/A</v>
      </c>
      <c r="V937" s="1" t="s">
        <v>1189</v>
      </c>
      <c r="W937" s="1" t="s">
        <v>1195</v>
      </c>
      <c r="X937" s="1" t="s">
        <v>2868</v>
      </c>
      <c r="Y937" s="1" t="s">
        <v>3579</v>
      </c>
      <c r="Z937" s="1" t="s">
        <v>3580</v>
      </c>
    </row>
    <row r="938" spans="1:26" hidden="1" x14ac:dyDescent="0.25">
      <c r="A938" s="1">
        <v>937</v>
      </c>
      <c r="B938" s="1">
        <v>341</v>
      </c>
      <c r="C938" s="1">
        <v>341</v>
      </c>
      <c r="D938" s="1" t="s">
        <v>1110</v>
      </c>
      <c r="E938" s="2">
        <v>10737906.891000001</v>
      </c>
      <c r="F938" s="1" t="s">
        <v>3291</v>
      </c>
      <c r="G938" s="1" t="s">
        <v>2769</v>
      </c>
      <c r="H938" s="1" t="s">
        <v>2769</v>
      </c>
      <c r="I938" s="1">
        <v>28054</v>
      </c>
      <c r="J938" s="1" t="s">
        <v>3581</v>
      </c>
      <c r="K938" s="1" t="s">
        <v>3582</v>
      </c>
      <c r="L938" s="2">
        <v>85.319389999999999</v>
      </c>
      <c r="M938" s="2">
        <v>27.840900000000001</v>
      </c>
      <c r="N938" s="1">
        <v>660</v>
      </c>
      <c r="O938" s="2">
        <v>280054</v>
      </c>
      <c r="P938" s="1">
        <v>28</v>
      </c>
      <c r="Q938" s="1">
        <v>5</v>
      </c>
      <c r="R938" s="2">
        <v>10.737550000000001</v>
      </c>
      <c r="S938" s="2">
        <v>280054</v>
      </c>
      <c r="T938" s="1" t="s">
        <v>3291</v>
      </c>
      <c r="U938" s="1" t="str">
        <f>VLOOKUP(T938,VOCAB!$A$2:$A$15,1,0)</f>
        <v>Nuwakot</v>
      </c>
      <c r="V938" s="1" t="s">
        <v>1110</v>
      </c>
      <c r="W938" s="1" t="s">
        <v>160</v>
      </c>
      <c r="X938" s="1" t="s">
        <v>3295</v>
      </c>
      <c r="Y938" s="1" t="s">
        <v>3583</v>
      </c>
      <c r="Z938" s="1" t="s">
        <v>2769</v>
      </c>
    </row>
    <row r="939" spans="1:26" x14ac:dyDescent="0.25">
      <c r="A939" s="1">
        <v>938</v>
      </c>
      <c r="B939" s="1">
        <v>1525</v>
      </c>
      <c r="C939" s="1">
        <v>1525</v>
      </c>
      <c r="D939" s="1" t="s">
        <v>1189</v>
      </c>
      <c r="E939" s="2">
        <v>19394144.872000001</v>
      </c>
      <c r="F939" s="1" t="s">
        <v>2864</v>
      </c>
      <c r="G939" s="1" t="s">
        <v>3584</v>
      </c>
      <c r="H939" s="1" t="s">
        <v>3585</v>
      </c>
      <c r="I939" s="1">
        <v>46048</v>
      </c>
      <c r="J939" s="1" t="s">
        <v>3586</v>
      </c>
      <c r="K939" s="1" t="s">
        <v>3587</v>
      </c>
      <c r="L939" s="2">
        <v>83.418930000000003</v>
      </c>
      <c r="M939" s="2">
        <v>27.841329999999999</v>
      </c>
      <c r="N939" s="1">
        <v>1226</v>
      </c>
      <c r="O939" s="2">
        <v>470049</v>
      </c>
      <c r="P939" s="1">
        <v>47</v>
      </c>
      <c r="Q939" s="1">
        <v>8</v>
      </c>
      <c r="R939" s="2">
        <v>19.39311</v>
      </c>
      <c r="S939" s="2">
        <v>470049</v>
      </c>
      <c r="T939" s="1" t="s">
        <v>2864</v>
      </c>
      <c r="U939" s="1" t="e">
        <f>VLOOKUP(T939,VOCAB!$A$2:$A$15,1,0)</f>
        <v>#N/A</v>
      </c>
      <c r="V939" s="1" t="s">
        <v>1189</v>
      </c>
      <c r="W939" s="1" t="s">
        <v>1195</v>
      </c>
      <c r="X939" s="1" t="s">
        <v>2868</v>
      </c>
      <c r="Y939" s="1" t="s">
        <v>3588</v>
      </c>
      <c r="Z939" s="1" t="s">
        <v>3589</v>
      </c>
    </row>
    <row r="940" spans="1:26" x14ac:dyDescent="0.25">
      <c r="A940" s="1">
        <v>939</v>
      </c>
      <c r="B940" s="1">
        <v>1597</v>
      </c>
      <c r="C940" s="1">
        <v>1597</v>
      </c>
      <c r="D940" s="1" t="s">
        <v>1189</v>
      </c>
      <c r="E940" s="2">
        <v>12445934.244999999</v>
      </c>
      <c r="F940" s="1" t="s">
        <v>1190</v>
      </c>
      <c r="G940" s="1" t="s">
        <v>3590</v>
      </c>
      <c r="H940" s="1" t="s">
        <v>3590</v>
      </c>
      <c r="I940" s="1">
        <v>47055</v>
      </c>
      <c r="J940" s="1" t="s">
        <v>3591</v>
      </c>
      <c r="K940" s="1" t="s">
        <v>3592</v>
      </c>
      <c r="L940" s="2">
        <v>84.045450000000002</v>
      </c>
      <c r="M940" s="2">
        <v>27.8415</v>
      </c>
      <c r="N940" s="1">
        <v>1292</v>
      </c>
      <c r="O940" s="2">
        <v>480055</v>
      </c>
      <c r="P940" s="1">
        <v>48</v>
      </c>
      <c r="Q940" s="1">
        <v>8</v>
      </c>
      <c r="R940" s="2">
        <v>12.445970000000001</v>
      </c>
      <c r="S940" s="2">
        <v>480055</v>
      </c>
      <c r="T940" s="1" t="s">
        <v>1190</v>
      </c>
      <c r="U940" s="1" t="e">
        <f>VLOOKUP(T940,VOCAB!$A$2:$A$15,1,0)</f>
        <v>#N/A</v>
      </c>
      <c r="V940" s="1" t="s">
        <v>1189</v>
      </c>
      <c r="W940" s="1" t="s">
        <v>1195</v>
      </c>
      <c r="X940" s="1" t="s">
        <v>1196</v>
      </c>
      <c r="Y940" s="1" t="s">
        <v>3593</v>
      </c>
      <c r="Z940" s="1" t="s">
        <v>3590</v>
      </c>
    </row>
    <row r="941" spans="1:26" hidden="1" x14ac:dyDescent="0.25">
      <c r="A941" s="1">
        <v>940</v>
      </c>
      <c r="B941" s="1">
        <v>345</v>
      </c>
      <c r="C941" s="1">
        <v>345</v>
      </c>
      <c r="D941" s="1" t="s">
        <v>1110</v>
      </c>
      <c r="E941" s="2">
        <v>14054013.773</v>
      </c>
      <c r="F941" s="1" t="s">
        <v>3291</v>
      </c>
      <c r="G941" s="1" t="s">
        <v>3594</v>
      </c>
      <c r="H941" s="1" t="s">
        <v>3594</v>
      </c>
      <c r="I941" s="1">
        <v>28058</v>
      </c>
      <c r="J941" s="1" t="s">
        <v>3595</v>
      </c>
      <c r="K941" s="1" t="s">
        <v>3596</v>
      </c>
      <c r="L941" s="2">
        <v>85.2941</v>
      </c>
      <c r="M941" s="2">
        <v>27.84187</v>
      </c>
      <c r="N941" s="1">
        <v>664</v>
      </c>
      <c r="O941" s="2">
        <v>280058</v>
      </c>
      <c r="P941" s="1">
        <v>28</v>
      </c>
      <c r="Q941" s="1">
        <v>5</v>
      </c>
      <c r="R941" s="2">
        <v>14.054130000000001</v>
      </c>
      <c r="S941" s="2">
        <v>280058</v>
      </c>
      <c r="T941" s="1" t="s">
        <v>3291</v>
      </c>
      <c r="U941" s="1" t="str">
        <f>VLOOKUP(T941,VOCAB!$A$2:$A$15,1,0)</f>
        <v>Nuwakot</v>
      </c>
      <c r="V941" s="1" t="s">
        <v>1110</v>
      </c>
      <c r="W941" s="1" t="s">
        <v>160</v>
      </c>
      <c r="X941" s="1" t="s">
        <v>3295</v>
      </c>
      <c r="Y941" s="1" t="s">
        <v>3597</v>
      </c>
      <c r="Z941" s="1" t="s">
        <v>3594</v>
      </c>
    </row>
    <row r="942" spans="1:26" x14ac:dyDescent="0.25">
      <c r="A942" s="1">
        <v>941</v>
      </c>
      <c r="B942" s="1">
        <v>709</v>
      </c>
      <c r="C942" s="1">
        <v>709</v>
      </c>
      <c r="D942" s="1" t="s">
        <v>25</v>
      </c>
      <c r="E942" s="2">
        <v>13364939.268999999</v>
      </c>
      <c r="F942" s="1" t="s">
        <v>610</v>
      </c>
      <c r="G942" s="1" t="s">
        <v>3598</v>
      </c>
      <c r="H942" s="1" t="s">
        <v>3599</v>
      </c>
      <c r="I942" s="1">
        <v>9013</v>
      </c>
      <c r="J942" s="1" t="s">
        <v>3600</v>
      </c>
      <c r="K942" s="1" t="s">
        <v>3601</v>
      </c>
      <c r="L942" s="2">
        <v>87.396190000000004</v>
      </c>
      <c r="M942" s="2">
        <v>27.84216</v>
      </c>
      <c r="N942" s="1">
        <v>40</v>
      </c>
      <c r="O942" s="2">
        <v>90012</v>
      </c>
      <c r="P942" s="1">
        <v>9</v>
      </c>
      <c r="Q942" s="1">
        <v>2</v>
      </c>
      <c r="R942" s="2">
        <v>13.364929999999999</v>
      </c>
      <c r="S942" s="2">
        <v>90012</v>
      </c>
      <c r="T942" s="1" t="s">
        <v>610</v>
      </c>
      <c r="U942" s="1" t="e">
        <f>VLOOKUP(T942,VOCAB!$A$2:$A$15,1,0)</f>
        <v>#N/A</v>
      </c>
      <c r="V942" s="1" t="s">
        <v>25</v>
      </c>
      <c r="W942" s="1" t="s">
        <v>31</v>
      </c>
      <c r="X942" s="1" t="s">
        <v>615</v>
      </c>
      <c r="Y942" s="1" t="s">
        <v>3133</v>
      </c>
      <c r="Z942" s="1" t="s">
        <v>3599</v>
      </c>
    </row>
    <row r="943" spans="1:26" hidden="1" x14ac:dyDescent="0.25">
      <c r="A943" s="1">
        <v>942</v>
      </c>
      <c r="B943" s="1">
        <v>1124</v>
      </c>
      <c r="C943" s="1">
        <v>1124</v>
      </c>
      <c r="D943" s="1" t="s">
        <v>3309</v>
      </c>
      <c r="E943" s="2">
        <v>21455151.226</v>
      </c>
      <c r="F943" s="1" t="s">
        <v>3467</v>
      </c>
      <c r="G943" s="1" t="s">
        <v>3602</v>
      </c>
      <c r="H943" s="1" t="s">
        <v>3603</v>
      </c>
      <c r="I943" s="1">
        <v>36009</v>
      </c>
      <c r="J943" s="1" t="s">
        <v>3604</v>
      </c>
      <c r="K943" s="1" t="s">
        <v>3605</v>
      </c>
      <c r="L943" s="2">
        <v>84.688130000000001</v>
      </c>
      <c r="M943" s="2">
        <v>27.8443</v>
      </c>
      <c r="N943" s="1">
        <v>796</v>
      </c>
      <c r="O943" s="2">
        <v>360009</v>
      </c>
      <c r="P943" s="1">
        <v>36</v>
      </c>
      <c r="Q943" s="1">
        <v>7</v>
      </c>
      <c r="R943" s="2">
        <v>21.455490000000001</v>
      </c>
      <c r="S943" s="2">
        <v>360009</v>
      </c>
      <c r="T943" s="1" t="s">
        <v>3467</v>
      </c>
      <c r="U943" s="1" t="str">
        <f>VLOOKUP(T943,VOCAB!$A$2:$A$15,1,0)</f>
        <v>Gorkha</v>
      </c>
      <c r="V943" s="1" t="s">
        <v>3309</v>
      </c>
      <c r="W943" s="1" t="s">
        <v>1195</v>
      </c>
      <c r="X943" s="1" t="s">
        <v>3471</v>
      </c>
      <c r="Y943" s="1" t="s">
        <v>3606</v>
      </c>
      <c r="Z943" s="1" t="s">
        <v>3603</v>
      </c>
    </row>
    <row r="944" spans="1:26" hidden="1" x14ac:dyDescent="0.25">
      <c r="A944" s="1">
        <v>943</v>
      </c>
      <c r="B944" s="1">
        <v>33</v>
      </c>
      <c r="C944" s="1">
        <v>33</v>
      </c>
      <c r="D944" s="1" t="s">
        <v>1110</v>
      </c>
      <c r="E944" s="2">
        <v>19664501.802999999</v>
      </c>
      <c r="F944" s="1" t="s">
        <v>2508</v>
      </c>
      <c r="G944" s="1" t="s">
        <v>928</v>
      </c>
      <c r="H944" s="1" t="s">
        <v>928</v>
      </c>
      <c r="I944" s="1">
        <v>23031</v>
      </c>
      <c r="J944" s="1" t="s">
        <v>2514</v>
      </c>
      <c r="K944" s="1" t="s">
        <v>3607</v>
      </c>
      <c r="L944" s="2">
        <v>85.607860000000002</v>
      </c>
      <c r="M944" s="2">
        <v>27.844809999999999</v>
      </c>
      <c r="N944" s="1">
        <v>461</v>
      </c>
      <c r="O944" s="2">
        <v>230048</v>
      </c>
      <c r="P944" s="1">
        <v>23</v>
      </c>
      <c r="Q944" s="1">
        <v>5</v>
      </c>
      <c r="R944" s="2">
        <v>90.425730000000001</v>
      </c>
      <c r="S944" s="2">
        <v>230048</v>
      </c>
      <c r="T944" s="1" t="s">
        <v>2508</v>
      </c>
      <c r="U944" s="1" t="str">
        <f>VLOOKUP(T944,VOCAB!$A$2:$A$15,1,0)</f>
        <v>Sindhupalchok</v>
      </c>
      <c r="V944" s="1" t="s">
        <v>1110</v>
      </c>
      <c r="W944" s="1" t="s">
        <v>160</v>
      </c>
      <c r="X944" s="1" t="s">
        <v>2513</v>
      </c>
      <c r="Y944" s="1" t="s">
        <v>3142</v>
      </c>
      <c r="Z944" s="1" t="s">
        <v>3143</v>
      </c>
    </row>
    <row r="945" spans="1:26" x14ac:dyDescent="0.25">
      <c r="A945" s="1">
        <v>944</v>
      </c>
      <c r="B945" s="1">
        <v>1256</v>
      </c>
      <c r="C945" s="1">
        <v>1256</v>
      </c>
      <c r="D945" s="1" t="s">
        <v>3309</v>
      </c>
      <c r="E945" s="2">
        <v>26048048.188000001</v>
      </c>
      <c r="F945" s="1" t="s">
        <v>3310</v>
      </c>
      <c r="G945" s="1" t="s">
        <v>3608</v>
      </c>
      <c r="H945" s="1" t="s">
        <v>3609</v>
      </c>
      <c r="I945" s="1">
        <v>40013</v>
      </c>
      <c r="J945" s="1" t="s">
        <v>3610</v>
      </c>
      <c r="K945" s="1" t="s">
        <v>3611</v>
      </c>
      <c r="L945" s="2">
        <v>84.493530000000007</v>
      </c>
      <c r="M945" s="2">
        <v>27.84507</v>
      </c>
      <c r="N945" s="1">
        <v>902</v>
      </c>
      <c r="O945" s="2">
        <v>380013</v>
      </c>
      <c r="P945" s="1">
        <v>38</v>
      </c>
      <c r="Q945" s="1">
        <v>7</v>
      </c>
      <c r="R945" s="2">
        <v>26.047879999999999</v>
      </c>
      <c r="S945" s="2">
        <v>380013</v>
      </c>
      <c r="T945" s="1" t="s">
        <v>3310</v>
      </c>
      <c r="U945" s="1" t="e">
        <f>VLOOKUP(T945,VOCAB!$A$2:$A$15,1,0)</f>
        <v>#N/A</v>
      </c>
      <c r="V945" s="1" t="s">
        <v>3309</v>
      </c>
      <c r="W945" s="1" t="s">
        <v>1195</v>
      </c>
      <c r="X945" s="1" t="s">
        <v>3313</v>
      </c>
      <c r="Y945" s="1" t="s">
        <v>3612</v>
      </c>
      <c r="Z945" s="1" t="s">
        <v>3609</v>
      </c>
    </row>
    <row r="946" spans="1:26" x14ac:dyDescent="0.25">
      <c r="A946" s="1">
        <v>945</v>
      </c>
      <c r="B946" s="1">
        <v>1485</v>
      </c>
      <c r="C946" s="1">
        <v>1485</v>
      </c>
      <c r="D946" s="1" t="s">
        <v>1189</v>
      </c>
      <c r="E946" s="2">
        <v>14413960.238</v>
      </c>
      <c r="F946" s="1" t="s">
        <v>2864</v>
      </c>
      <c r="G946" s="1" t="s">
        <v>3613</v>
      </c>
      <c r="H946" s="1" t="s">
        <v>3613</v>
      </c>
      <c r="I946" s="1">
        <v>46010</v>
      </c>
      <c r="J946" s="1" t="s">
        <v>3614</v>
      </c>
      <c r="K946" s="1" t="s">
        <v>3615</v>
      </c>
      <c r="L946" s="2">
        <v>83.769869999999997</v>
      </c>
      <c r="M946" s="2">
        <v>27.84515</v>
      </c>
      <c r="N946" s="1">
        <v>1190</v>
      </c>
      <c r="O946" s="2">
        <v>470009</v>
      </c>
      <c r="P946" s="1">
        <v>47</v>
      </c>
      <c r="Q946" s="1">
        <v>8</v>
      </c>
      <c r="R946" s="2">
        <v>14.413729999999999</v>
      </c>
      <c r="S946" s="2">
        <v>470009</v>
      </c>
      <c r="T946" s="1" t="s">
        <v>2864</v>
      </c>
      <c r="U946" s="1" t="e">
        <f>VLOOKUP(T946,VOCAB!$A$2:$A$15,1,0)</f>
        <v>#N/A</v>
      </c>
      <c r="V946" s="1" t="s">
        <v>1189</v>
      </c>
      <c r="W946" s="1" t="s">
        <v>1195</v>
      </c>
      <c r="X946" s="1" t="s">
        <v>2868</v>
      </c>
      <c r="Y946" s="1" t="s">
        <v>3616</v>
      </c>
      <c r="Z946" s="1" t="s">
        <v>3613</v>
      </c>
    </row>
    <row r="947" spans="1:26" x14ac:dyDescent="0.25">
      <c r="A947" s="1">
        <v>946</v>
      </c>
      <c r="B947" s="1">
        <v>1499</v>
      </c>
      <c r="C947" s="1">
        <v>1499</v>
      </c>
      <c r="D947" s="1" t="s">
        <v>1189</v>
      </c>
      <c r="E947" s="2">
        <v>30156596.500999998</v>
      </c>
      <c r="F947" s="1" t="s">
        <v>2864</v>
      </c>
      <c r="G947" s="1" t="s">
        <v>3617</v>
      </c>
      <c r="H947" s="1" t="s">
        <v>3618</v>
      </c>
      <c r="I947" s="1">
        <v>46023</v>
      </c>
      <c r="J947" s="1" t="s">
        <v>3619</v>
      </c>
      <c r="K947" s="1" t="s">
        <v>3620</v>
      </c>
      <c r="L947" s="2">
        <v>83.965459999999993</v>
      </c>
      <c r="M947" s="2">
        <v>27.84554</v>
      </c>
      <c r="N947" s="1">
        <v>1230</v>
      </c>
      <c r="O947" s="2">
        <v>470053</v>
      </c>
      <c r="P947" s="1">
        <v>47</v>
      </c>
      <c r="Q947" s="1">
        <v>8</v>
      </c>
      <c r="R947" s="2">
        <v>123.33887</v>
      </c>
      <c r="S947" s="2">
        <v>470053</v>
      </c>
      <c r="T947" s="1" t="s">
        <v>2864</v>
      </c>
      <c r="U947" s="1" t="e">
        <f>VLOOKUP(T947,VOCAB!$A$2:$A$15,1,0)</f>
        <v>#N/A</v>
      </c>
      <c r="V947" s="1" t="s">
        <v>1189</v>
      </c>
      <c r="W947" s="1" t="s">
        <v>1195</v>
      </c>
      <c r="X947" s="1" t="s">
        <v>2868</v>
      </c>
      <c r="Y947" s="1" t="s">
        <v>3560</v>
      </c>
      <c r="Z947" s="1" t="s">
        <v>3561</v>
      </c>
    </row>
    <row r="948" spans="1:26" hidden="1" x14ac:dyDescent="0.25">
      <c r="A948" s="1">
        <v>947</v>
      </c>
      <c r="B948" s="1">
        <v>26</v>
      </c>
      <c r="C948" s="1">
        <v>26</v>
      </c>
      <c r="D948" s="1" t="s">
        <v>1110</v>
      </c>
      <c r="E948" s="2">
        <v>32613414.897</v>
      </c>
      <c r="F948" s="1" t="s">
        <v>2508</v>
      </c>
      <c r="G948" s="1" t="s">
        <v>3621</v>
      </c>
      <c r="H948" s="1" t="s">
        <v>3621</v>
      </c>
      <c r="I948" s="1">
        <v>23024</v>
      </c>
      <c r="J948" s="1" t="s">
        <v>3042</v>
      </c>
      <c r="K948" s="1" t="s">
        <v>3622</v>
      </c>
      <c r="L948" s="2">
        <v>85.816249999999997</v>
      </c>
      <c r="M948" s="2">
        <v>27.845870000000001</v>
      </c>
      <c r="N948" s="1">
        <v>442</v>
      </c>
      <c r="O948" s="2">
        <v>230027</v>
      </c>
      <c r="P948" s="1">
        <v>23</v>
      </c>
      <c r="Q948" s="1">
        <v>5</v>
      </c>
      <c r="R948" s="2">
        <v>32.612389999999998</v>
      </c>
      <c r="S948" s="2">
        <v>230027</v>
      </c>
      <c r="T948" s="1" t="s">
        <v>2508</v>
      </c>
      <c r="U948" s="1" t="str">
        <f>VLOOKUP(T948,VOCAB!$A$2:$A$15,1,0)</f>
        <v>Sindhupalchok</v>
      </c>
      <c r="V948" s="1" t="s">
        <v>1110</v>
      </c>
      <c r="W948" s="1" t="s">
        <v>160</v>
      </c>
      <c r="X948" s="1" t="s">
        <v>2513</v>
      </c>
      <c r="Y948" s="1" t="s">
        <v>3040</v>
      </c>
      <c r="Z948" s="1" t="s">
        <v>3621</v>
      </c>
    </row>
    <row r="949" spans="1:26" hidden="1" x14ac:dyDescent="0.25">
      <c r="A949" s="1">
        <v>948</v>
      </c>
      <c r="B949" s="1">
        <v>332</v>
      </c>
      <c r="C949" s="1">
        <v>332</v>
      </c>
      <c r="D949" s="1" t="s">
        <v>1110</v>
      </c>
      <c r="E949" s="2">
        <v>11513083.743000001</v>
      </c>
      <c r="F949" s="1" t="s">
        <v>3291</v>
      </c>
      <c r="G949" s="1" t="s">
        <v>989</v>
      </c>
      <c r="H949" s="1" t="s">
        <v>989</v>
      </c>
      <c r="I949" s="1">
        <v>28045</v>
      </c>
      <c r="J949" s="1" t="s">
        <v>3623</v>
      </c>
      <c r="K949" s="1" t="s">
        <v>3624</v>
      </c>
      <c r="L949" s="2">
        <v>85.051130000000001</v>
      </c>
      <c r="M949" s="2">
        <v>27.84591</v>
      </c>
      <c r="N949" s="1">
        <v>651</v>
      </c>
      <c r="O949" s="2">
        <v>280045</v>
      </c>
      <c r="P949" s="1">
        <v>28</v>
      </c>
      <c r="Q949" s="1">
        <v>5</v>
      </c>
      <c r="R949" s="2">
        <v>11.51313</v>
      </c>
      <c r="S949" s="2">
        <v>280045</v>
      </c>
      <c r="T949" s="1" t="s">
        <v>3291</v>
      </c>
      <c r="U949" s="1" t="str">
        <f>VLOOKUP(T949,VOCAB!$A$2:$A$15,1,0)</f>
        <v>Nuwakot</v>
      </c>
      <c r="V949" s="1" t="s">
        <v>1110</v>
      </c>
      <c r="W949" s="1" t="s">
        <v>160</v>
      </c>
      <c r="X949" s="1" t="s">
        <v>3295</v>
      </c>
      <c r="Y949" s="1" t="s">
        <v>3625</v>
      </c>
      <c r="Z949" s="1" t="s">
        <v>989</v>
      </c>
    </row>
    <row r="950" spans="1:26" x14ac:dyDescent="0.25">
      <c r="A950" s="1">
        <v>949</v>
      </c>
      <c r="B950" s="1">
        <v>1257</v>
      </c>
      <c r="C950" s="1">
        <v>1257</v>
      </c>
      <c r="D950" s="1" t="s">
        <v>3309</v>
      </c>
      <c r="E950" s="2">
        <v>27917769.624000002</v>
      </c>
      <c r="F950" s="1" t="s">
        <v>3310</v>
      </c>
      <c r="G950" s="1" t="s">
        <v>3626</v>
      </c>
      <c r="H950" s="1" t="s">
        <v>3626</v>
      </c>
      <c r="I950" s="1">
        <v>40014</v>
      </c>
      <c r="J950" s="1" t="s">
        <v>3627</v>
      </c>
      <c r="K950" s="1" t="s">
        <v>3628</v>
      </c>
      <c r="L950" s="2">
        <v>84.369839999999996</v>
      </c>
      <c r="M950" s="2">
        <v>27.847059999999999</v>
      </c>
      <c r="N950" s="1">
        <v>903</v>
      </c>
      <c r="O950" s="2">
        <v>380014</v>
      </c>
      <c r="P950" s="1">
        <v>38</v>
      </c>
      <c r="Q950" s="1">
        <v>7</v>
      </c>
      <c r="R950" s="2">
        <v>27.917770000000001</v>
      </c>
      <c r="S950" s="2">
        <v>380014</v>
      </c>
      <c r="T950" s="1" t="s">
        <v>3310</v>
      </c>
      <c r="U950" s="1" t="e">
        <f>VLOOKUP(T950,VOCAB!$A$2:$A$15,1,0)</f>
        <v>#N/A</v>
      </c>
      <c r="V950" s="1" t="s">
        <v>3309</v>
      </c>
      <c r="W950" s="1" t="s">
        <v>1195</v>
      </c>
      <c r="X950" s="1" t="s">
        <v>3313</v>
      </c>
      <c r="Y950" s="1" t="s">
        <v>3629</v>
      </c>
      <c r="Z950" s="1" t="s">
        <v>3626</v>
      </c>
    </row>
    <row r="951" spans="1:26" hidden="1" x14ac:dyDescent="0.25">
      <c r="A951" s="1">
        <v>950</v>
      </c>
      <c r="B951" s="1">
        <v>70</v>
      </c>
      <c r="C951" s="1">
        <v>70</v>
      </c>
      <c r="D951" s="1" t="s">
        <v>1110</v>
      </c>
      <c r="E951" s="2">
        <v>19134133.491999999</v>
      </c>
      <c r="F951" s="1" t="s">
        <v>2508</v>
      </c>
      <c r="G951" s="1" t="s">
        <v>3630</v>
      </c>
      <c r="H951" s="1" t="s">
        <v>3630</v>
      </c>
      <c r="I951" s="1">
        <v>23071</v>
      </c>
      <c r="J951" s="1" t="s">
        <v>3631</v>
      </c>
      <c r="K951" s="1" t="s">
        <v>3632</v>
      </c>
      <c r="L951" s="2">
        <v>85.481229999999996</v>
      </c>
      <c r="M951" s="2">
        <v>27.847799999999999</v>
      </c>
      <c r="N951" s="1">
        <v>479</v>
      </c>
      <c r="O951" s="2">
        <v>230071</v>
      </c>
      <c r="P951" s="1">
        <v>23</v>
      </c>
      <c r="Q951" s="1">
        <v>5</v>
      </c>
      <c r="R951" s="2">
        <v>19.09994</v>
      </c>
      <c r="S951" s="2">
        <v>230071</v>
      </c>
      <c r="T951" s="1" t="s">
        <v>2508</v>
      </c>
      <c r="U951" s="1" t="str">
        <f>VLOOKUP(T951,VOCAB!$A$2:$A$15,1,0)</f>
        <v>Sindhupalchok</v>
      </c>
      <c r="V951" s="1" t="s">
        <v>1110</v>
      </c>
      <c r="W951" s="1" t="s">
        <v>160</v>
      </c>
      <c r="X951" s="1" t="s">
        <v>2513</v>
      </c>
      <c r="Y951" s="1" t="s">
        <v>3631</v>
      </c>
      <c r="Z951" s="1" t="s">
        <v>3630</v>
      </c>
    </row>
    <row r="952" spans="1:26" hidden="1" x14ac:dyDescent="0.25">
      <c r="A952" s="1">
        <v>951</v>
      </c>
      <c r="B952" s="1">
        <v>46</v>
      </c>
      <c r="C952" s="1">
        <v>46</v>
      </c>
      <c r="D952" s="1" t="s">
        <v>1110</v>
      </c>
      <c r="E952" s="2">
        <v>49061813.901000001</v>
      </c>
      <c r="F952" s="1" t="s">
        <v>2508</v>
      </c>
      <c r="G952" s="1" t="s">
        <v>3633</v>
      </c>
      <c r="H952" s="1" t="s">
        <v>3633</v>
      </c>
      <c r="I952" s="1">
        <v>23044</v>
      </c>
      <c r="J952" s="1" t="s">
        <v>3634</v>
      </c>
      <c r="K952" s="1" t="s">
        <v>3635</v>
      </c>
      <c r="L952" s="2">
        <v>85.940219999999997</v>
      </c>
      <c r="M952" s="2">
        <v>27.84817</v>
      </c>
      <c r="N952" s="1">
        <v>460</v>
      </c>
      <c r="O952" s="2">
        <v>230047</v>
      </c>
      <c r="P952" s="1">
        <v>23</v>
      </c>
      <c r="Q952" s="1">
        <v>5</v>
      </c>
      <c r="R952" s="2">
        <v>49.061610000000002</v>
      </c>
      <c r="S952" s="2">
        <v>230047</v>
      </c>
      <c r="T952" s="1" t="s">
        <v>2508</v>
      </c>
      <c r="U952" s="1" t="str">
        <f>VLOOKUP(T952,VOCAB!$A$2:$A$15,1,0)</f>
        <v>Sindhupalchok</v>
      </c>
      <c r="V952" s="1" t="s">
        <v>1110</v>
      </c>
      <c r="W952" s="1" t="s">
        <v>160</v>
      </c>
      <c r="X952" s="1" t="s">
        <v>2513</v>
      </c>
      <c r="Y952" s="1" t="s">
        <v>3536</v>
      </c>
      <c r="Z952" s="1" t="s">
        <v>3633</v>
      </c>
    </row>
    <row r="953" spans="1:26" hidden="1" x14ac:dyDescent="0.25">
      <c r="A953" s="1">
        <v>952</v>
      </c>
      <c r="B953" s="1">
        <v>59</v>
      </c>
      <c r="C953" s="1">
        <v>59</v>
      </c>
      <c r="D953" s="1" t="s">
        <v>1110</v>
      </c>
      <c r="E953" s="2">
        <v>22933463.243999999</v>
      </c>
      <c r="F953" s="1" t="s">
        <v>2508</v>
      </c>
      <c r="G953" s="1" t="s">
        <v>3636</v>
      </c>
      <c r="H953" s="1" t="s">
        <v>3636</v>
      </c>
      <c r="I953" s="1">
        <v>23060</v>
      </c>
      <c r="J953" s="1" t="s">
        <v>3466</v>
      </c>
      <c r="K953" s="1" t="s">
        <v>3637</v>
      </c>
      <c r="L953" s="2">
        <v>85.731989999999996</v>
      </c>
      <c r="M953" s="2">
        <v>27.84938</v>
      </c>
      <c r="N953" s="1">
        <v>471</v>
      </c>
      <c r="O953" s="2">
        <v>230060</v>
      </c>
      <c r="P953" s="1">
        <v>23</v>
      </c>
      <c r="Q953" s="1">
        <v>5</v>
      </c>
      <c r="R953" s="2">
        <v>22.933019999999999</v>
      </c>
      <c r="S953" s="2">
        <v>230060</v>
      </c>
      <c r="T953" s="1" t="s">
        <v>2508</v>
      </c>
      <c r="U953" s="1" t="str">
        <f>VLOOKUP(T953,VOCAB!$A$2:$A$15,1,0)</f>
        <v>Sindhupalchok</v>
      </c>
      <c r="V953" s="1" t="s">
        <v>1110</v>
      </c>
      <c r="W953" s="1" t="s">
        <v>160</v>
      </c>
      <c r="X953" s="1" t="s">
        <v>2513</v>
      </c>
      <c r="Y953" s="1" t="s">
        <v>3638</v>
      </c>
      <c r="Z953" s="1" t="s">
        <v>3636</v>
      </c>
    </row>
    <row r="954" spans="1:26" x14ac:dyDescent="0.25">
      <c r="A954" s="1">
        <v>953</v>
      </c>
      <c r="B954" s="1">
        <v>632</v>
      </c>
      <c r="C954" s="1">
        <v>632</v>
      </c>
      <c r="D954" s="1" t="s">
        <v>723</v>
      </c>
      <c r="E954" s="2">
        <v>39190040.539999999</v>
      </c>
      <c r="F954" s="1" t="s">
        <v>1265</v>
      </c>
      <c r="G954" s="1" t="s">
        <v>3639</v>
      </c>
      <c r="H954" s="1" t="s">
        <v>3639</v>
      </c>
      <c r="I954" s="1">
        <v>35011</v>
      </c>
      <c r="J954" s="1" t="s">
        <v>2753</v>
      </c>
      <c r="K954" s="1" t="s">
        <v>3640</v>
      </c>
      <c r="L954" s="2">
        <v>84.61739</v>
      </c>
      <c r="M954" s="2">
        <v>27.849430000000002</v>
      </c>
      <c r="N954" s="1">
        <v>777</v>
      </c>
      <c r="O954" s="2">
        <v>350010</v>
      </c>
      <c r="P954" s="1">
        <v>35</v>
      </c>
      <c r="Q954" s="1">
        <v>6</v>
      </c>
      <c r="R954" s="2">
        <v>39.188940000000002</v>
      </c>
      <c r="S954" s="2">
        <v>350010</v>
      </c>
      <c r="T954" s="1" t="s">
        <v>1265</v>
      </c>
      <c r="U954" s="1" t="e">
        <f>VLOOKUP(T954,VOCAB!$A$2:$A$15,1,0)</f>
        <v>#N/A</v>
      </c>
      <c r="V954" s="1" t="s">
        <v>723</v>
      </c>
      <c r="W954" s="1" t="s">
        <v>160</v>
      </c>
      <c r="X954" s="1" t="s">
        <v>1269</v>
      </c>
      <c r="Y954" s="1" t="s">
        <v>2263</v>
      </c>
      <c r="Z954" s="1" t="s">
        <v>3639</v>
      </c>
    </row>
    <row r="955" spans="1:26" x14ac:dyDescent="0.25">
      <c r="A955" s="1">
        <v>954</v>
      </c>
      <c r="B955" s="1">
        <v>1558</v>
      </c>
      <c r="C955" s="1">
        <v>1558</v>
      </c>
      <c r="D955" s="1" t="s">
        <v>1189</v>
      </c>
      <c r="E955" s="2">
        <v>8813650.1180000007</v>
      </c>
      <c r="F955" s="1" t="s">
        <v>1190</v>
      </c>
      <c r="G955" s="1" t="s">
        <v>3641</v>
      </c>
      <c r="H955" s="1" t="s">
        <v>1701</v>
      </c>
      <c r="I955" s="1">
        <v>47013</v>
      </c>
      <c r="J955" s="1" t="s">
        <v>3642</v>
      </c>
      <c r="K955" s="1" t="s">
        <v>3643</v>
      </c>
      <c r="L955" s="2">
        <v>84.08</v>
      </c>
      <c r="M955" s="2">
        <v>27.852</v>
      </c>
      <c r="N955" s="1">
        <v>1256</v>
      </c>
      <c r="O955" s="2">
        <v>480013</v>
      </c>
      <c r="P955" s="1">
        <v>48</v>
      </c>
      <c r="Q955" s="1">
        <v>8</v>
      </c>
      <c r="R955" s="2">
        <v>8.8135600000000007</v>
      </c>
      <c r="S955" s="2">
        <v>480013</v>
      </c>
      <c r="T955" s="1" t="s">
        <v>1190</v>
      </c>
      <c r="U955" s="1" t="e">
        <f>VLOOKUP(T955,VOCAB!$A$2:$A$15,1,0)</f>
        <v>#N/A</v>
      </c>
      <c r="V955" s="1" t="s">
        <v>1189</v>
      </c>
      <c r="W955" s="1" t="s">
        <v>1195</v>
      </c>
      <c r="X955" s="1" t="s">
        <v>1196</v>
      </c>
      <c r="Y955" s="1" t="s">
        <v>3644</v>
      </c>
      <c r="Z955" s="1" t="s">
        <v>1697</v>
      </c>
    </row>
    <row r="956" spans="1:26" hidden="1" x14ac:dyDescent="0.25">
      <c r="A956" s="1">
        <v>955</v>
      </c>
      <c r="B956" s="1">
        <v>66</v>
      </c>
      <c r="C956" s="1">
        <v>66</v>
      </c>
      <c r="D956" s="1" t="s">
        <v>1110</v>
      </c>
      <c r="E956" s="2">
        <v>12706694.761</v>
      </c>
      <c r="F956" s="1" t="s">
        <v>2508</v>
      </c>
      <c r="G956" s="1" t="s">
        <v>3645</v>
      </c>
      <c r="H956" s="1" t="s">
        <v>3646</v>
      </c>
      <c r="I956" s="1">
        <v>23067</v>
      </c>
      <c r="J956" s="1" t="s">
        <v>3638</v>
      </c>
      <c r="K956" s="1" t="s">
        <v>3647</v>
      </c>
      <c r="L956" s="2">
        <v>85.524259999999998</v>
      </c>
      <c r="M956" s="2">
        <v>27.852409999999999</v>
      </c>
      <c r="N956" s="1">
        <v>461</v>
      </c>
      <c r="O956" s="2">
        <v>230048</v>
      </c>
      <c r="P956" s="1">
        <v>23</v>
      </c>
      <c r="Q956" s="1">
        <v>5</v>
      </c>
      <c r="R956" s="2">
        <v>90.425730000000001</v>
      </c>
      <c r="S956" s="2">
        <v>230048</v>
      </c>
      <c r="T956" s="1" t="s">
        <v>2508</v>
      </c>
      <c r="U956" s="1" t="str">
        <f>VLOOKUP(T956,VOCAB!$A$2:$A$15,1,0)</f>
        <v>Sindhupalchok</v>
      </c>
      <c r="V956" s="1" t="s">
        <v>1110</v>
      </c>
      <c r="W956" s="1" t="s">
        <v>160</v>
      </c>
      <c r="X956" s="1" t="s">
        <v>2513</v>
      </c>
      <c r="Y956" s="1" t="s">
        <v>3142</v>
      </c>
      <c r="Z956" s="1" t="s">
        <v>3143</v>
      </c>
    </row>
    <row r="957" spans="1:26" hidden="1" x14ac:dyDescent="0.25">
      <c r="A957" s="1">
        <v>956</v>
      </c>
      <c r="B957" s="1">
        <v>343</v>
      </c>
      <c r="C957" s="1">
        <v>343</v>
      </c>
      <c r="D957" s="1" t="s">
        <v>1110</v>
      </c>
      <c r="E957" s="2">
        <v>21974650.462000001</v>
      </c>
      <c r="F957" s="1" t="s">
        <v>3291</v>
      </c>
      <c r="G957" s="1" t="s">
        <v>3648</v>
      </c>
      <c r="H957" s="1" t="s">
        <v>3648</v>
      </c>
      <c r="I957" s="1">
        <v>28056</v>
      </c>
      <c r="J957" s="1" t="s">
        <v>3649</v>
      </c>
      <c r="K957" s="1" t="s">
        <v>3650</v>
      </c>
      <c r="L957" s="2">
        <v>85.441280000000006</v>
      </c>
      <c r="M957" s="2">
        <v>27.85399</v>
      </c>
      <c r="N957" s="1">
        <v>662</v>
      </c>
      <c r="O957" s="2">
        <v>280056</v>
      </c>
      <c r="P957" s="1">
        <v>28</v>
      </c>
      <c r="Q957" s="1">
        <v>5</v>
      </c>
      <c r="R957" s="2">
        <v>22.03567</v>
      </c>
      <c r="S957" s="2">
        <v>280056</v>
      </c>
      <c r="T957" s="1" t="s">
        <v>3291</v>
      </c>
      <c r="U957" s="1" t="str">
        <f>VLOOKUP(T957,VOCAB!$A$2:$A$15,1,0)</f>
        <v>Nuwakot</v>
      </c>
      <c r="V957" s="1" t="s">
        <v>1110</v>
      </c>
      <c r="W957" s="1" t="s">
        <v>160</v>
      </c>
      <c r="X957" s="1" t="s">
        <v>3295</v>
      </c>
      <c r="Y957" s="1" t="s">
        <v>3651</v>
      </c>
      <c r="Z957" s="1" t="s">
        <v>3648</v>
      </c>
    </row>
    <row r="958" spans="1:26" x14ac:dyDescent="0.25">
      <c r="A958" s="1">
        <v>957</v>
      </c>
      <c r="B958" s="1">
        <v>1519</v>
      </c>
      <c r="C958" s="1">
        <v>1519</v>
      </c>
      <c r="D958" s="1" t="s">
        <v>1189</v>
      </c>
      <c r="E958" s="2">
        <v>11576697.995999999</v>
      </c>
      <c r="F958" s="1" t="s">
        <v>2864</v>
      </c>
      <c r="G958" s="1" t="s">
        <v>3652</v>
      </c>
      <c r="H958" s="1" t="s">
        <v>3652</v>
      </c>
      <c r="I958" s="1">
        <v>46042</v>
      </c>
      <c r="J958" s="1" t="s">
        <v>3653</v>
      </c>
      <c r="K958" s="1" t="s">
        <v>3654</v>
      </c>
      <c r="L958" s="2">
        <v>83.440510000000003</v>
      </c>
      <c r="M958" s="2">
        <v>27.854009999999999</v>
      </c>
      <c r="N958" s="1">
        <v>1220</v>
      </c>
      <c r="O958" s="2">
        <v>470043</v>
      </c>
      <c r="P958" s="1">
        <v>47</v>
      </c>
      <c r="Q958" s="1">
        <v>8</v>
      </c>
      <c r="R958" s="2">
        <v>11.57635</v>
      </c>
      <c r="S958" s="2">
        <v>470043</v>
      </c>
      <c r="T958" s="1" t="s">
        <v>2864</v>
      </c>
      <c r="U958" s="1" t="e">
        <f>VLOOKUP(T958,VOCAB!$A$2:$A$15,1,0)</f>
        <v>#N/A</v>
      </c>
      <c r="V958" s="1" t="s">
        <v>1189</v>
      </c>
      <c r="W958" s="1" t="s">
        <v>1195</v>
      </c>
      <c r="X958" s="1" t="s">
        <v>2868</v>
      </c>
      <c r="Y958" s="1" t="s">
        <v>3655</v>
      </c>
      <c r="Z958" s="1" t="s">
        <v>3652</v>
      </c>
    </row>
    <row r="959" spans="1:26" x14ac:dyDescent="0.25">
      <c r="A959" s="1">
        <v>958</v>
      </c>
      <c r="B959" s="1">
        <v>1483</v>
      </c>
      <c r="C959" s="1">
        <v>1483</v>
      </c>
      <c r="D959" s="1" t="s">
        <v>1189</v>
      </c>
      <c r="E959" s="2">
        <v>12120295.286</v>
      </c>
      <c r="F959" s="1" t="s">
        <v>2864</v>
      </c>
      <c r="G959" s="1" t="s">
        <v>3656</v>
      </c>
      <c r="H959" s="1" t="s">
        <v>3657</v>
      </c>
      <c r="I959" s="1">
        <v>46008</v>
      </c>
      <c r="J959" s="1" t="s">
        <v>3658</v>
      </c>
      <c r="K959" s="1" t="s">
        <v>3659</v>
      </c>
      <c r="L959" s="2">
        <v>83.479259999999996</v>
      </c>
      <c r="M959" s="2">
        <v>27.854030000000002</v>
      </c>
      <c r="N959" s="1">
        <v>1188</v>
      </c>
      <c r="O959" s="2">
        <v>470007</v>
      </c>
      <c r="P959" s="1">
        <v>47</v>
      </c>
      <c r="Q959" s="1">
        <v>8</v>
      </c>
      <c r="R959" s="2">
        <v>12.12013</v>
      </c>
      <c r="S959" s="2">
        <v>470007</v>
      </c>
      <c r="T959" s="1" t="s">
        <v>2864</v>
      </c>
      <c r="U959" s="1" t="e">
        <f>VLOOKUP(T959,VOCAB!$A$2:$A$15,1,0)</f>
        <v>#N/A</v>
      </c>
      <c r="V959" s="1" t="s">
        <v>1189</v>
      </c>
      <c r="W959" s="1" t="s">
        <v>1195</v>
      </c>
      <c r="X959" s="1" t="s">
        <v>2868</v>
      </c>
      <c r="Y959" s="1" t="s">
        <v>3660</v>
      </c>
      <c r="Z959" s="1" t="s">
        <v>3657</v>
      </c>
    </row>
    <row r="960" spans="1:26" x14ac:dyDescent="0.25">
      <c r="A960" s="1">
        <v>959</v>
      </c>
      <c r="B960" s="1">
        <v>1513</v>
      </c>
      <c r="C960" s="1">
        <v>1513</v>
      </c>
      <c r="D960" s="1" t="s">
        <v>1189</v>
      </c>
      <c r="E960" s="2">
        <v>25797025.524</v>
      </c>
      <c r="F960" s="1" t="s">
        <v>2864</v>
      </c>
      <c r="G960" s="1" t="s">
        <v>3661</v>
      </c>
      <c r="H960" s="1" t="s">
        <v>3661</v>
      </c>
      <c r="I960" s="1">
        <v>46036</v>
      </c>
      <c r="J960" s="1" t="s">
        <v>3662</v>
      </c>
      <c r="K960" s="1" t="s">
        <v>3663</v>
      </c>
      <c r="L960" s="2">
        <v>83.827100000000002</v>
      </c>
      <c r="M960" s="2">
        <v>27.854559999999999</v>
      </c>
      <c r="N960" s="1">
        <v>1230</v>
      </c>
      <c r="O960" s="2">
        <v>470053</v>
      </c>
      <c r="P960" s="1">
        <v>47</v>
      </c>
      <c r="Q960" s="1">
        <v>8</v>
      </c>
      <c r="R960" s="2">
        <v>123.33887</v>
      </c>
      <c r="S960" s="2">
        <v>470053</v>
      </c>
      <c r="T960" s="1" t="s">
        <v>2864</v>
      </c>
      <c r="U960" s="1" t="e">
        <f>VLOOKUP(T960,VOCAB!$A$2:$A$15,1,0)</f>
        <v>#N/A</v>
      </c>
      <c r="V960" s="1" t="s">
        <v>1189</v>
      </c>
      <c r="W960" s="1" t="s">
        <v>1195</v>
      </c>
      <c r="X960" s="1" t="s">
        <v>2868</v>
      </c>
      <c r="Y960" s="1" t="s">
        <v>3560</v>
      </c>
      <c r="Z960" s="1" t="s">
        <v>3561</v>
      </c>
    </row>
    <row r="961" spans="1:26" x14ac:dyDescent="0.25">
      <c r="A961" s="1">
        <v>960</v>
      </c>
      <c r="B961" s="1">
        <v>1652</v>
      </c>
      <c r="C961" s="1">
        <v>1652</v>
      </c>
      <c r="D961" s="1" t="s">
        <v>1189</v>
      </c>
      <c r="E961" s="2">
        <v>22762826.93</v>
      </c>
      <c r="F961" s="1" t="s">
        <v>3343</v>
      </c>
      <c r="G961" s="1" t="s">
        <v>3576</v>
      </c>
      <c r="H961" s="1" t="s">
        <v>3576</v>
      </c>
      <c r="I961" s="1">
        <v>50034</v>
      </c>
      <c r="J961" s="1" t="s">
        <v>3664</v>
      </c>
      <c r="K961" s="1" t="s">
        <v>3665</v>
      </c>
      <c r="L961" s="2">
        <v>83.277739999999994</v>
      </c>
      <c r="M961" s="2">
        <v>27.85558</v>
      </c>
      <c r="N961" s="1">
        <v>1336</v>
      </c>
      <c r="O961" s="2">
        <v>510035</v>
      </c>
      <c r="P961" s="1">
        <v>51</v>
      </c>
      <c r="Q961" s="1">
        <v>8</v>
      </c>
      <c r="R961" s="2">
        <v>22.763470000000002</v>
      </c>
      <c r="S961" s="2">
        <v>510035</v>
      </c>
      <c r="T961" s="1" t="s">
        <v>3343</v>
      </c>
      <c r="U961" s="1" t="e">
        <f>VLOOKUP(T961,VOCAB!$A$2:$A$15,1,0)</f>
        <v>#N/A</v>
      </c>
      <c r="V961" s="1" t="s">
        <v>1189</v>
      </c>
      <c r="W961" s="1" t="s">
        <v>1195</v>
      </c>
      <c r="X961" s="1" t="s">
        <v>3348</v>
      </c>
      <c r="Y961" s="1" t="s">
        <v>3666</v>
      </c>
      <c r="Z961" s="1" t="s">
        <v>3576</v>
      </c>
    </row>
    <row r="962" spans="1:26" hidden="1" x14ac:dyDescent="0.25">
      <c r="A962" s="1">
        <v>961</v>
      </c>
      <c r="B962" s="1">
        <v>325</v>
      </c>
      <c r="C962" s="1">
        <v>325</v>
      </c>
      <c r="D962" s="1" t="s">
        <v>1110</v>
      </c>
      <c r="E962" s="2">
        <v>30913297.388999999</v>
      </c>
      <c r="F962" s="1" t="s">
        <v>3291</v>
      </c>
      <c r="G962" s="1" t="s">
        <v>3667</v>
      </c>
      <c r="H962" s="1" t="s">
        <v>3667</v>
      </c>
      <c r="I962" s="1">
        <v>28037</v>
      </c>
      <c r="J962" s="1" t="s">
        <v>3668</v>
      </c>
      <c r="K962" s="1" t="s">
        <v>3669</v>
      </c>
      <c r="L962" s="2">
        <v>85.186689999999999</v>
      </c>
      <c r="M962" s="2">
        <v>27.85576</v>
      </c>
      <c r="N962" s="1">
        <v>644</v>
      </c>
      <c r="O962" s="2">
        <v>280038</v>
      </c>
      <c r="P962" s="1">
        <v>28</v>
      </c>
      <c r="Q962" s="1">
        <v>5</v>
      </c>
      <c r="R962" s="2">
        <v>30.914100000000001</v>
      </c>
      <c r="S962" s="2">
        <v>280038</v>
      </c>
      <c r="T962" s="1" t="s">
        <v>3291</v>
      </c>
      <c r="U962" s="1" t="str">
        <f>VLOOKUP(T962,VOCAB!$A$2:$A$15,1,0)</f>
        <v>Nuwakot</v>
      </c>
      <c r="V962" s="1" t="s">
        <v>1110</v>
      </c>
      <c r="W962" s="1" t="s">
        <v>160</v>
      </c>
      <c r="X962" s="1" t="s">
        <v>3295</v>
      </c>
      <c r="Y962" s="1" t="s">
        <v>3670</v>
      </c>
      <c r="Z962" s="1" t="s">
        <v>3667</v>
      </c>
    </row>
    <row r="963" spans="1:26" x14ac:dyDescent="0.25">
      <c r="A963" s="1">
        <v>962</v>
      </c>
      <c r="B963" s="1">
        <v>1657</v>
      </c>
      <c r="C963" s="1">
        <v>1657</v>
      </c>
      <c r="D963" s="1" t="s">
        <v>1189</v>
      </c>
      <c r="E963" s="2">
        <v>29465470.421999998</v>
      </c>
      <c r="F963" s="1" t="s">
        <v>3343</v>
      </c>
      <c r="G963" s="1" t="s">
        <v>3671</v>
      </c>
      <c r="H963" s="1" t="s">
        <v>3672</v>
      </c>
      <c r="I963" s="1">
        <v>50039</v>
      </c>
      <c r="J963" s="1" t="s">
        <v>3673</v>
      </c>
      <c r="K963" s="1" t="s">
        <v>3674</v>
      </c>
      <c r="L963" s="2">
        <v>83.174289999999999</v>
      </c>
      <c r="M963" s="2">
        <v>27.856839999999998</v>
      </c>
      <c r="N963" s="1">
        <v>1341</v>
      </c>
      <c r="O963" s="2">
        <v>510040</v>
      </c>
      <c r="P963" s="1">
        <v>51</v>
      </c>
      <c r="Q963" s="1">
        <v>8</v>
      </c>
      <c r="R963" s="2">
        <v>29.46491</v>
      </c>
      <c r="S963" s="2">
        <v>510040</v>
      </c>
      <c r="T963" s="1" t="s">
        <v>3343</v>
      </c>
      <c r="U963" s="1" t="e">
        <f>VLOOKUP(T963,VOCAB!$A$2:$A$15,1,0)</f>
        <v>#N/A</v>
      </c>
      <c r="V963" s="1" t="s">
        <v>1189</v>
      </c>
      <c r="W963" s="1" t="s">
        <v>1195</v>
      </c>
      <c r="X963" s="1" t="s">
        <v>3348</v>
      </c>
      <c r="Y963" s="1" t="s">
        <v>3675</v>
      </c>
      <c r="Z963" s="1" t="s">
        <v>3672</v>
      </c>
    </row>
    <row r="964" spans="1:26" x14ac:dyDescent="0.25">
      <c r="A964" s="1">
        <v>963</v>
      </c>
      <c r="B964" s="1">
        <v>1491</v>
      </c>
      <c r="C964" s="1">
        <v>1491</v>
      </c>
      <c r="D964" s="1" t="s">
        <v>1189</v>
      </c>
      <c r="E964" s="2">
        <v>13115312.460999999</v>
      </c>
      <c r="F964" s="1" t="s">
        <v>2864</v>
      </c>
      <c r="G964" s="1" t="s">
        <v>3676</v>
      </c>
      <c r="H964" s="1" t="s">
        <v>3676</v>
      </c>
      <c r="I964" s="1">
        <v>46016</v>
      </c>
      <c r="J964" s="1" t="s">
        <v>3677</v>
      </c>
      <c r="K964" s="1" t="s">
        <v>3678</v>
      </c>
      <c r="L964" s="2">
        <v>83.582160000000002</v>
      </c>
      <c r="M964" s="2">
        <v>27.856850000000001</v>
      </c>
      <c r="N964" s="1">
        <v>1196</v>
      </c>
      <c r="O964" s="2">
        <v>470015</v>
      </c>
      <c r="P964" s="1">
        <v>47</v>
      </c>
      <c r="Q964" s="1">
        <v>8</v>
      </c>
      <c r="R964" s="2">
        <v>13.11468</v>
      </c>
      <c r="S964" s="2">
        <v>470015</v>
      </c>
      <c r="T964" s="1" t="s">
        <v>2864</v>
      </c>
      <c r="U964" s="1" t="e">
        <f>VLOOKUP(T964,VOCAB!$A$2:$A$15,1,0)</f>
        <v>#N/A</v>
      </c>
      <c r="V964" s="1" t="s">
        <v>1189</v>
      </c>
      <c r="W964" s="1" t="s">
        <v>1195</v>
      </c>
      <c r="X964" s="1" t="s">
        <v>2868</v>
      </c>
      <c r="Y964" s="1" t="s">
        <v>3679</v>
      </c>
      <c r="Z964" s="1" t="s">
        <v>3676</v>
      </c>
    </row>
    <row r="965" spans="1:26" x14ac:dyDescent="0.25">
      <c r="A965" s="1">
        <v>964</v>
      </c>
      <c r="B965" s="1">
        <v>1538</v>
      </c>
      <c r="C965" s="1">
        <v>1538</v>
      </c>
      <c r="D965" s="1" t="s">
        <v>1189</v>
      </c>
      <c r="E965" s="2">
        <v>21718907.863000002</v>
      </c>
      <c r="F965" s="1" t="s">
        <v>2864</v>
      </c>
      <c r="G965" s="1" t="s">
        <v>3680</v>
      </c>
      <c r="H965" s="1" t="s">
        <v>3681</v>
      </c>
      <c r="I965" s="1">
        <v>46063</v>
      </c>
      <c r="J965" s="1" t="s">
        <v>3682</v>
      </c>
      <c r="K965" s="1" t="s">
        <v>3683</v>
      </c>
      <c r="L965" s="2">
        <v>83.542609999999996</v>
      </c>
      <c r="M965" s="2">
        <v>27.857150000000001</v>
      </c>
      <c r="N965" s="1">
        <v>1239</v>
      </c>
      <c r="O965" s="2">
        <v>470062</v>
      </c>
      <c r="P965" s="1">
        <v>47</v>
      </c>
      <c r="Q965" s="1">
        <v>8</v>
      </c>
      <c r="R965" s="2">
        <v>21.719270000000002</v>
      </c>
      <c r="S965" s="2">
        <v>470062</v>
      </c>
      <c r="T965" s="1" t="s">
        <v>2864</v>
      </c>
      <c r="U965" s="1" t="e">
        <f>VLOOKUP(T965,VOCAB!$A$2:$A$15,1,0)</f>
        <v>#N/A</v>
      </c>
      <c r="V965" s="1" t="s">
        <v>1189</v>
      </c>
      <c r="W965" s="1" t="s">
        <v>1195</v>
      </c>
      <c r="X965" s="1" t="s">
        <v>2868</v>
      </c>
      <c r="Y965" s="1" t="s">
        <v>3684</v>
      </c>
      <c r="Z965" s="1" t="s">
        <v>3681</v>
      </c>
    </row>
    <row r="966" spans="1:26" x14ac:dyDescent="0.25">
      <c r="A966" s="1">
        <v>965</v>
      </c>
      <c r="B966" s="1">
        <v>1246</v>
      </c>
      <c r="C966" s="1">
        <v>1246</v>
      </c>
      <c r="D966" s="1" t="s">
        <v>3309</v>
      </c>
      <c r="E966" s="2">
        <v>47384221.93</v>
      </c>
      <c r="F966" s="1" t="s">
        <v>3310</v>
      </c>
      <c r="G966" s="1" t="s">
        <v>3685</v>
      </c>
      <c r="H966" s="1" t="s">
        <v>3685</v>
      </c>
      <c r="I966" s="1">
        <v>40003</v>
      </c>
      <c r="J966" s="1" t="s">
        <v>3686</v>
      </c>
      <c r="K966" s="1" t="s">
        <v>3687</v>
      </c>
      <c r="L966" s="2">
        <v>84.313850000000002</v>
      </c>
      <c r="M966" s="2">
        <v>27.85782</v>
      </c>
      <c r="N966" s="1">
        <v>893</v>
      </c>
      <c r="O966" s="2">
        <v>380003</v>
      </c>
      <c r="P966" s="1">
        <v>38</v>
      </c>
      <c r="Q966" s="1">
        <v>7</v>
      </c>
      <c r="R966" s="2">
        <v>47.383369999999999</v>
      </c>
      <c r="S966" s="2">
        <v>380003</v>
      </c>
      <c r="T966" s="1" t="s">
        <v>3310</v>
      </c>
      <c r="U966" s="1" t="e">
        <f>VLOOKUP(T966,VOCAB!$A$2:$A$15,1,0)</f>
        <v>#N/A</v>
      </c>
      <c r="V966" s="1" t="s">
        <v>3309</v>
      </c>
      <c r="W966" s="1" t="s">
        <v>1195</v>
      </c>
      <c r="X966" s="1" t="s">
        <v>3313</v>
      </c>
      <c r="Y966" s="1" t="s">
        <v>3688</v>
      </c>
      <c r="Z966" s="1" t="s">
        <v>3685</v>
      </c>
    </row>
    <row r="967" spans="1:26" x14ac:dyDescent="0.25">
      <c r="A967" s="1">
        <v>966</v>
      </c>
      <c r="B967" s="1">
        <v>1253</v>
      </c>
      <c r="C967" s="1">
        <v>1253</v>
      </c>
      <c r="D967" s="1" t="s">
        <v>3309</v>
      </c>
      <c r="E967" s="2">
        <v>40255270.292999998</v>
      </c>
      <c r="F967" s="1" t="s">
        <v>3310</v>
      </c>
      <c r="G967" s="1" t="s">
        <v>2144</v>
      </c>
      <c r="H967" s="1" t="s">
        <v>2144</v>
      </c>
      <c r="I967" s="1">
        <v>40010</v>
      </c>
      <c r="J967" s="1" t="s">
        <v>3689</v>
      </c>
      <c r="K967" s="1" t="s">
        <v>3690</v>
      </c>
      <c r="L967" s="2">
        <v>84.235200000000006</v>
      </c>
      <c r="M967" s="2">
        <v>27.858750000000001</v>
      </c>
      <c r="N967" s="1">
        <v>899</v>
      </c>
      <c r="O967" s="2">
        <v>380010</v>
      </c>
      <c r="P967" s="1">
        <v>38</v>
      </c>
      <c r="Q967" s="1">
        <v>7</v>
      </c>
      <c r="R967" s="2">
        <v>40.255479999999999</v>
      </c>
      <c r="S967" s="2">
        <v>380010</v>
      </c>
      <c r="T967" s="1" t="s">
        <v>3310</v>
      </c>
      <c r="U967" s="1" t="e">
        <f>VLOOKUP(T967,VOCAB!$A$2:$A$15,1,0)</f>
        <v>#N/A</v>
      </c>
      <c r="V967" s="1" t="s">
        <v>3309</v>
      </c>
      <c r="W967" s="1" t="s">
        <v>1195</v>
      </c>
      <c r="X967" s="1" t="s">
        <v>3313</v>
      </c>
      <c r="Y967" s="1" t="s">
        <v>3691</v>
      </c>
      <c r="Z967" s="1" t="s">
        <v>2144</v>
      </c>
    </row>
    <row r="968" spans="1:26" hidden="1" x14ac:dyDescent="0.25">
      <c r="A968" s="1">
        <v>967</v>
      </c>
      <c r="B968" s="1">
        <v>299</v>
      </c>
      <c r="C968" s="1">
        <v>299</v>
      </c>
      <c r="D968" s="1" t="s">
        <v>1110</v>
      </c>
      <c r="E968" s="2">
        <v>11331948.554</v>
      </c>
      <c r="F968" s="1" t="s">
        <v>3291</v>
      </c>
      <c r="G968" s="1" t="s">
        <v>3692</v>
      </c>
      <c r="H968" s="1" t="s">
        <v>3692</v>
      </c>
      <c r="I968" s="1">
        <v>28012</v>
      </c>
      <c r="J968" s="1" t="s">
        <v>3693</v>
      </c>
      <c r="K968" s="1" t="s">
        <v>3694</v>
      </c>
      <c r="L968" s="2">
        <v>85.224010000000007</v>
      </c>
      <c r="M968" s="2">
        <v>27.860320000000002</v>
      </c>
      <c r="N968" s="1">
        <v>618</v>
      </c>
      <c r="O968" s="2">
        <v>280012</v>
      </c>
      <c r="P968" s="1">
        <v>28</v>
      </c>
      <c r="Q968" s="1">
        <v>5</v>
      </c>
      <c r="R968" s="2">
        <v>11.33168</v>
      </c>
      <c r="S968" s="2">
        <v>280012</v>
      </c>
      <c r="T968" s="1" t="s">
        <v>3291</v>
      </c>
      <c r="U968" s="1" t="str">
        <f>VLOOKUP(T968,VOCAB!$A$2:$A$15,1,0)</f>
        <v>Nuwakot</v>
      </c>
      <c r="V968" s="1" t="s">
        <v>1110</v>
      </c>
      <c r="W968" s="1" t="s">
        <v>160</v>
      </c>
      <c r="X968" s="1" t="s">
        <v>3295</v>
      </c>
      <c r="Y968" s="1" t="s">
        <v>3668</v>
      </c>
      <c r="Z968" s="1" t="s">
        <v>3692</v>
      </c>
    </row>
    <row r="969" spans="1:26" x14ac:dyDescent="0.25">
      <c r="A969" s="1">
        <v>968</v>
      </c>
      <c r="B969" s="1">
        <v>1529</v>
      </c>
      <c r="C969" s="1">
        <v>1529</v>
      </c>
      <c r="D969" s="1" t="s">
        <v>1189</v>
      </c>
      <c r="E969" s="2">
        <v>21873688.945</v>
      </c>
      <c r="F969" s="1" t="s">
        <v>2864</v>
      </c>
      <c r="G969" s="1" t="s">
        <v>835</v>
      </c>
      <c r="H969" s="1" t="s">
        <v>835</v>
      </c>
      <c r="I969" s="1">
        <v>46054</v>
      </c>
      <c r="J969" s="1" t="s">
        <v>3695</v>
      </c>
      <c r="K969" s="1" t="s">
        <v>3696</v>
      </c>
      <c r="L969" s="2">
        <v>83.885840000000002</v>
      </c>
      <c r="M969" s="2">
        <v>27.86177</v>
      </c>
      <c r="N969" s="1">
        <v>1230</v>
      </c>
      <c r="O969" s="2">
        <v>470053</v>
      </c>
      <c r="P969" s="1">
        <v>47</v>
      </c>
      <c r="Q969" s="1">
        <v>8</v>
      </c>
      <c r="R969" s="2">
        <v>123.33887</v>
      </c>
      <c r="S969" s="2">
        <v>470053</v>
      </c>
      <c r="T969" s="1" t="s">
        <v>2864</v>
      </c>
      <c r="U969" s="1" t="e">
        <f>VLOOKUP(T969,VOCAB!$A$2:$A$15,1,0)</f>
        <v>#N/A</v>
      </c>
      <c r="V969" s="1" t="s">
        <v>1189</v>
      </c>
      <c r="W969" s="1" t="s">
        <v>1195</v>
      </c>
      <c r="X969" s="1" t="s">
        <v>2868</v>
      </c>
      <c r="Y969" s="1" t="s">
        <v>3560</v>
      </c>
      <c r="Z969" s="1" t="s">
        <v>3561</v>
      </c>
    </row>
    <row r="970" spans="1:26" hidden="1" x14ac:dyDescent="0.25">
      <c r="A970" s="1">
        <v>969</v>
      </c>
      <c r="B970" s="1">
        <v>4</v>
      </c>
      <c r="C970" s="1">
        <v>4</v>
      </c>
      <c r="D970" s="1" t="s">
        <v>1110</v>
      </c>
      <c r="E970" s="2">
        <v>18416119.416999999</v>
      </c>
      <c r="F970" s="1" t="s">
        <v>2508</v>
      </c>
      <c r="G970" s="1" t="s">
        <v>3697</v>
      </c>
      <c r="H970" s="1" t="s">
        <v>3698</v>
      </c>
      <c r="I970" s="1">
        <v>23005</v>
      </c>
      <c r="J970" s="1" t="s">
        <v>3699</v>
      </c>
      <c r="K970" s="1" t="s">
        <v>3700</v>
      </c>
      <c r="L970" s="2">
        <v>85.779120000000006</v>
      </c>
      <c r="M970" s="2">
        <v>27.86186</v>
      </c>
      <c r="N970" s="1">
        <v>421</v>
      </c>
      <c r="O970" s="2">
        <v>230005</v>
      </c>
      <c r="P970" s="1">
        <v>23</v>
      </c>
      <c r="Q970" s="1">
        <v>5</v>
      </c>
      <c r="R970" s="2">
        <v>18.41639</v>
      </c>
      <c r="S970" s="2">
        <v>230005</v>
      </c>
      <c r="T970" s="1" t="s">
        <v>2508</v>
      </c>
      <c r="U970" s="1" t="str">
        <f>VLOOKUP(T970,VOCAB!$A$2:$A$15,1,0)</f>
        <v>Sindhupalchok</v>
      </c>
      <c r="V970" s="1" t="s">
        <v>1110</v>
      </c>
      <c r="W970" s="1" t="s">
        <v>160</v>
      </c>
      <c r="X970" s="1" t="s">
        <v>2513</v>
      </c>
      <c r="Y970" s="1" t="s">
        <v>3701</v>
      </c>
      <c r="Z970" s="1" t="s">
        <v>3698</v>
      </c>
    </row>
    <row r="971" spans="1:26" hidden="1" x14ac:dyDescent="0.25">
      <c r="A971" s="1">
        <v>970</v>
      </c>
      <c r="B971" s="1">
        <v>14</v>
      </c>
      <c r="C971" s="1">
        <v>14</v>
      </c>
      <c r="D971" s="1" t="s">
        <v>1110</v>
      </c>
      <c r="E971" s="2">
        <v>36376942.306000002</v>
      </c>
      <c r="F971" s="1" t="s">
        <v>2508</v>
      </c>
      <c r="G971" s="1" t="s">
        <v>3702</v>
      </c>
      <c r="H971" s="1" t="s">
        <v>3703</v>
      </c>
      <c r="I971" s="1">
        <v>23017</v>
      </c>
      <c r="J971" s="1" t="s">
        <v>3413</v>
      </c>
      <c r="K971" s="1" t="s">
        <v>3704</v>
      </c>
      <c r="L971" s="2">
        <v>85.850909999999999</v>
      </c>
      <c r="M971" s="2">
        <v>27.864039999999999</v>
      </c>
      <c r="N971" s="1">
        <v>431</v>
      </c>
      <c r="O971" s="2">
        <v>230015</v>
      </c>
      <c r="P971" s="1">
        <v>23</v>
      </c>
      <c r="Q971" s="1">
        <v>5</v>
      </c>
      <c r="R971" s="2">
        <v>36.377160000000003</v>
      </c>
      <c r="S971" s="2">
        <v>230015</v>
      </c>
      <c r="T971" s="1" t="s">
        <v>2508</v>
      </c>
      <c r="U971" s="1" t="str">
        <f>VLOOKUP(T971,VOCAB!$A$2:$A$15,1,0)</f>
        <v>Sindhupalchok</v>
      </c>
      <c r="V971" s="1" t="s">
        <v>1110</v>
      </c>
      <c r="W971" s="1" t="s">
        <v>160</v>
      </c>
      <c r="X971" s="1" t="s">
        <v>2513</v>
      </c>
      <c r="Y971" s="1" t="s">
        <v>3172</v>
      </c>
      <c r="Z971" s="1" t="s">
        <v>3702</v>
      </c>
    </row>
    <row r="972" spans="1:26" hidden="1" x14ac:dyDescent="0.25">
      <c r="A972" s="1">
        <v>971</v>
      </c>
      <c r="B972" s="1">
        <v>324</v>
      </c>
      <c r="C972" s="1">
        <v>324</v>
      </c>
      <c r="D972" s="1" t="s">
        <v>1110</v>
      </c>
      <c r="E972" s="2">
        <v>12087781.844000001</v>
      </c>
      <c r="F972" s="1" t="s">
        <v>3291</v>
      </c>
      <c r="G972" s="1" t="s">
        <v>3705</v>
      </c>
      <c r="H972" s="1" t="s">
        <v>3705</v>
      </c>
      <c r="I972" s="1">
        <v>28036</v>
      </c>
      <c r="J972" s="1" t="s">
        <v>3706</v>
      </c>
      <c r="K972" s="1" t="s">
        <v>3707</v>
      </c>
      <c r="L972" s="2">
        <v>85.404780000000002</v>
      </c>
      <c r="M972" s="2">
        <v>27.864409999999999</v>
      </c>
      <c r="N972" s="1">
        <v>643</v>
      </c>
      <c r="O972" s="2">
        <v>280037</v>
      </c>
      <c r="P972" s="1">
        <v>28</v>
      </c>
      <c r="Q972" s="1">
        <v>5</v>
      </c>
      <c r="R972" s="2">
        <v>12.087669999999999</v>
      </c>
      <c r="S972" s="2">
        <v>280037</v>
      </c>
      <c r="T972" s="1" t="s">
        <v>3291</v>
      </c>
      <c r="U972" s="1" t="str">
        <f>VLOOKUP(T972,VOCAB!$A$2:$A$15,1,0)</f>
        <v>Nuwakot</v>
      </c>
      <c r="V972" s="1" t="s">
        <v>1110</v>
      </c>
      <c r="W972" s="1" t="s">
        <v>160</v>
      </c>
      <c r="X972" s="1" t="s">
        <v>3295</v>
      </c>
      <c r="Y972" s="1" t="s">
        <v>3708</v>
      </c>
      <c r="Z972" s="1" t="s">
        <v>3705</v>
      </c>
    </row>
    <row r="973" spans="1:26" x14ac:dyDescent="0.25">
      <c r="A973" s="1">
        <v>972</v>
      </c>
      <c r="B973" s="1">
        <v>1645</v>
      </c>
      <c r="C973" s="1">
        <v>1645</v>
      </c>
      <c r="D973" s="1" t="s">
        <v>1189</v>
      </c>
      <c r="E973" s="2">
        <v>29531359.84</v>
      </c>
      <c r="F973" s="1" t="s">
        <v>3343</v>
      </c>
      <c r="G973" s="1" t="s">
        <v>3709</v>
      </c>
      <c r="H973" s="1" t="s">
        <v>3709</v>
      </c>
      <c r="I973" s="1">
        <v>50027</v>
      </c>
      <c r="J973" s="1" t="s">
        <v>3710</v>
      </c>
      <c r="K973" s="1" t="s">
        <v>3711</v>
      </c>
      <c r="L973" s="2">
        <v>83.227559999999997</v>
      </c>
      <c r="M973" s="2">
        <v>27.86562</v>
      </c>
      <c r="N973" s="1">
        <v>1330</v>
      </c>
      <c r="O973" s="2">
        <v>510028</v>
      </c>
      <c r="P973" s="1">
        <v>51</v>
      </c>
      <c r="Q973" s="1">
        <v>8</v>
      </c>
      <c r="R973" s="2">
        <v>29.53145</v>
      </c>
      <c r="S973" s="2">
        <v>510028</v>
      </c>
      <c r="T973" s="1" t="s">
        <v>3343</v>
      </c>
      <c r="U973" s="1" t="e">
        <f>VLOOKUP(T973,VOCAB!$A$2:$A$15,1,0)</f>
        <v>#N/A</v>
      </c>
      <c r="V973" s="1" t="s">
        <v>1189</v>
      </c>
      <c r="W973" s="1" t="s">
        <v>1195</v>
      </c>
      <c r="X973" s="1" t="s">
        <v>3348</v>
      </c>
      <c r="Y973" s="1" t="s">
        <v>3712</v>
      </c>
      <c r="Z973" s="1" t="s">
        <v>3709</v>
      </c>
    </row>
    <row r="974" spans="1:26" x14ac:dyDescent="0.25">
      <c r="A974" s="1">
        <v>973</v>
      </c>
      <c r="B974" s="1">
        <v>1489</v>
      </c>
      <c r="C974" s="1">
        <v>1489</v>
      </c>
      <c r="D974" s="1" t="s">
        <v>1189</v>
      </c>
      <c r="E974" s="2">
        <v>25961885.056000002</v>
      </c>
      <c r="F974" s="1" t="s">
        <v>2864</v>
      </c>
      <c r="G974" s="1" t="s">
        <v>3713</v>
      </c>
      <c r="H974" s="1" t="s">
        <v>3713</v>
      </c>
      <c r="I974" s="1">
        <v>46014</v>
      </c>
      <c r="J974" s="1" t="s">
        <v>3714</v>
      </c>
      <c r="K974" s="1" t="s">
        <v>3715</v>
      </c>
      <c r="L974" s="2">
        <v>83.359009999999998</v>
      </c>
      <c r="M974" s="2">
        <v>27.865659999999998</v>
      </c>
      <c r="N974" s="1">
        <v>1194</v>
      </c>
      <c r="O974" s="2">
        <v>470013</v>
      </c>
      <c r="P974" s="1">
        <v>47</v>
      </c>
      <c r="Q974" s="1">
        <v>8</v>
      </c>
      <c r="R974" s="2">
        <v>25.961480000000002</v>
      </c>
      <c r="S974" s="2">
        <v>470013</v>
      </c>
      <c r="T974" s="1" t="s">
        <v>2864</v>
      </c>
      <c r="U974" s="1" t="e">
        <f>VLOOKUP(T974,VOCAB!$A$2:$A$15,1,0)</f>
        <v>#N/A</v>
      </c>
      <c r="V974" s="1" t="s">
        <v>1189</v>
      </c>
      <c r="W974" s="1" t="s">
        <v>1195</v>
      </c>
      <c r="X974" s="1" t="s">
        <v>2868</v>
      </c>
      <c r="Y974" s="1" t="s">
        <v>3716</v>
      </c>
      <c r="Z974" s="1" t="s">
        <v>3713</v>
      </c>
    </row>
    <row r="975" spans="1:26" hidden="1" x14ac:dyDescent="0.25">
      <c r="A975" s="1">
        <v>974</v>
      </c>
      <c r="B975" s="1">
        <v>1132</v>
      </c>
      <c r="C975" s="1">
        <v>1132</v>
      </c>
      <c r="D975" s="1" t="s">
        <v>3309</v>
      </c>
      <c r="E975" s="2">
        <v>22957219.868000001</v>
      </c>
      <c r="F975" s="1" t="s">
        <v>3467</v>
      </c>
      <c r="G975" s="1" t="s">
        <v>3717</v>
      </c>
      <c r="H975" s="1" t="s">
        <v>3718</v>
      </c>
      <c r="I975" s="1">
        <v>36017</v>
      </c>
      <c r="J975" s="1" t="s">
        <v>3719</v>
      </c>
      <c r="K975" s="1" t="s">
        <v>3720</v>
      </c>
      <c r="L975" s="2">
        <v>84.731359999999995</v>
      </c>
      <c r="M975" s="2">
        <v>27.865690000000001</v>
      </c>
      <c r="N975" s="1">
        <v>803</v>
      </c>
      <c r="O975" s="2">
        <v>360017</v>
      </c>
      <c r="P975" s="1">
        <v>36</v>
      </c>
      <c r="Q975" s="1">
        <v>7</v>
      </c>
      <c r="R975" s="2">
        <v>22.957260000000002</v>
      </c>
      <c r="S975" s="2">
        <v>360017</v>
      </c>
      <c r="T975" s="1" t="s">
        <v>3467</v>
      </c>
      <c r="U975" s="1" t="str">
        <f>VLOOKUP(T975,VOCAB!$A$2:$A$15,1,0)</f>
        <v>Gorkha</v>
      </c>
      <c r="V975" s="1" t="s">
        <v>3309</v>
      </c>
      <c r="W975" s="1" t="s">
        <v>1195</v>
      </c>
      <c r="X975" s="1" t="s">
        <v>3471</v>
      </c>
      <c r="Y975" s="1" t="s">
        <v>3604</v>
      </c>
      <c r="Z975" s="1" t="s">
        <v>3718</v>
      </c>
    </row>
    <row r="976" spans="1:26" x14ac:dyDescent="0.25">
      <c r="A976" s="1">
        <v>975</v>
      </c>
      <c r="B976" s="1">
        <v>1650</v>
      </c>
      <c r="C976" s="1">
        <v>1650</v>
      </c>
      <c r="D976" s="1" t="s">
        <v>1189</v>
      </c>
      <c r="E976" s="2">
        <v>16471515.572000001</v>
      </c>
      <c r="F976" s="1" t="s">
        <v>3343</v>
      </c>
      <c r="G976" s="1" t="s">
        <v>3721</v>
      </c>
      <c r="H976" s="1" t="s">
        <v>3722</v>
      </c>
      <c r="I976" s="1">
        <v>50033</v>
      </c>
      <c r="J976" s="1" t="s">
        <v>3723</v>
      </c>
      <c r="K976" s="1" t="s">
        <v>3724</v>
      </c>
      <c r="L976" s="2">
        <v>83.253190000000004</v>
      </c>
      <c r="M976" s="2">
        <v>27.8659</v>
      </c>
      <c r="N976" s="1">
        <v>1334</v>
      </c>
      <c r="O976" s="2">
        <v>510033</v>
      </c>
      <c r="P976" s="1">
        <v>51</v>
      </c>
      <c r="Q976" s="1">
        <v>8</v>
      </c>
      <c r="R976" s="2">
        <v>16.471329999999998</v>
      </c>
      <c r="S976" s="2">
        <v>510033</v>
      </c>
      <c r="T976" s="1" t="s">
        <v>3343</v>
      </c>
      <c r="U976" s="1" t="e">
        <f>VLOOKUP(T976,VOCAB!$A$2:$A$15,1,0)</f>
        <v>#N/A</v>
      </c>
      <c r="V976" s="1" t="s">
        <v>1189</v>
      </c>
      <c r="W976" s="1" t="s">
        <v>1195</v>
      </c>
      <c r="X976" s="1" t="s">
        <v>3348</v>
      </c>
      <c r="Y976" s="1" t="s">
        <v>3725</v>
      </c>
      <c r="Z976" s="1" t="s">
        <v>3722</v>
      </c>
    </row>
    <row r="977" spans="1:26" hidden="1" x14ac:dyDescent="0.25">
      <c r="A977" s="1">
        <v>976</v>
      </c>
      <c r="B977" s="1">
        <v>15</v>
      </c>
      <c r="C977" s="1">
        <v>15</v>
      </c>
      <c r="D977" s="1" t="s">
        <v>1110</v>
      </c>
      <c r="E977" s="2">
        <v>20376487.984999999</v>
      </c>
      <c r="F977" s="1" t="s">
        <v>2508</v>
      </c>
      <c r="G977" s="1" t="s">
        <v>3726</v>
      </c>
      <c r="H977" s="1" t="s">
        <v>3727</v>
      </c>
      <c r="I977" s="1">
        <v>23018</v>
      </c>
      <c r="J977" s="1" t="s">
        <v>3728</v>
      </c>
      <c r="K977" s="1" t="s">
        <v>3729</v>
      </c>
      <c r="L977" s="2">
        <v>85.572950000000006</v>
      </c>
      <c r="M977" s="2">
        <v>27.866150000000001</v>
      </c>
      <c r="N977" s="1">
        <v>432</v>
      </c>
      <c r="O977" s="2">
        <v>230016</v>
      </c>
      <c r="P977" s="1">
        <v>23</v>
      </c>
      <c r="Q977" s="1">
        <v>5</v>
      </c>
      <c r="R977" s="2">
        <v>20.37668</v>
      </c>
      <c r="S977" s="2">
        <v>230016</v>
      </c>
      <c r="T977" s="1" t="s">
        <v>2508</v>
      </c>
      <c r="U977" s="1" t="str">
        <f>VLOOKUP(T977,VOCAB!$A$2:$A$15,1,0)</f>
        <v>Sindhupalchok</v>
      </c>
      <c r="V977" s="1" t="s">
        <v>1110</v>
      </c>
      <c r="W977" s="1" t="s">
        <v>160</v>
      </c>
      <c r="X977" s="1" t="s">
        <v>2513</v>
      </c>
      <c r="Y977" s="1" t="s">
        <v>3131</v>
      </c>
      <c r="Z977" s="1" t="s">
        <v>3727</v>
      </c>
    </row>
    <row r="978" spans="1:26" hidden="1" x14ac:dyDescent="0.25">
      <c r="A978" s="1">
        <v>977</v>
      </c>
      <c r="B978" s="1">
        <v>40</v>
      </c>
      <c r="C978" s="1">
        <v>40</v>
      </c>
      <c r="D978" s="1" t="s">
        <v>1110</v>
      </c>
      <c r="E978" s="2">
        <v>16674869.945</v>
      </c>
      <c r="F978" s="1" t="s">
        <v>2508</v>
      </c>
      <c r="G978" s="1" t="s">
        <v>3730</v>
      </c>
      <c r="H978" s="1" t="s">
        <v>3731</v>
      </c>
      <c r="I978" s="1">
        <v>23038</v>
      </c>
      <c r="J978" s="1" t="s">
        <v>2793</v>
      </c>
      <c r="K978" s="1" t="s">
        <v>3732</v>
      </c>
      <c r="L978" s="2">
        <v>85.637559999999993</v>
      </c>
      <c r="M978" s="2">
        <v>27.866320000000002</v>
      </c>
      <c r="N978" s="1">
        <v>454</v>
      </c>
      <c r="O978" s="2">
        <v>230041</v>
      </c>
      <c r="P978" s="1">
        <v>23</v>
      </c>
      <c r="Q978" s="1">
        <v>5</v>
      </c>
      <c r="R978" s="2">
        <v>16.67512</v>
      </c>
      <c r="S978" s="2">
        <v>230041</v>
      </c>
      <c r="T978" s="1" t="s">
        <v>2508</v>
      </c>
      <c r="U978" s="1" t="str">
        <f>VLOOKUP(T978,VOCAB!$A$2:$A$15,1,0)</f>
        <v>Sindhupalchok</v>
      </c>
      <c r="V978" s="1" t="s">
        <v>1110</v>
      </c>
      <c r="W978" s="1" t="s">
        <v>160</v>
      </c>
      <c r="X978" s="1" t="s">
        <v>2513</v>
      </c>
      <c r="Y978" s="1" t="s">
        <v>2919</v>
      </c>
      <c r="Z978" s="1" t="s">
        <v>3730</v>
      </c>
    </row>
    <row r="979" spans="1:26" x14ac:dyDescent="0.25">
      <c r="A979" s="1">
        <v>978</v>
      </c>
      <c r="B979" s="1">
        <v>1526</v>
      </c>
      <c r="C979" s="1">
        <v>1526</v>
      </c>
      <c r="D979" s="1" t="s">
        <v>1189</v>
      </c>
      <c r="E979" s="2">
        <v>22251170.493000001</v>
      </c>
      <c r="F979" s="1" t="s">
        <v>2864</v>
      </c>
      <c r="G979" s="1" t="s">
        <v>3282</v>
      </c>
      <c r="H979" s="1" t="s">
        <v>3733</v>
      </c>
      <c r="I979" s="1">
        <v>46051</v>
      </c>
      <c r="J979" s="1" t="s">
        <v>3734</v>
      </c>
      <c r="K979" s="1" t="s">
        <v>3735</v>
      </c>
      <c r="L979" s="2">
        <v>83.667010000000005</v>
      </c>
      <c r="M979" s="2">
        <v>27.866530000000001</v>
      </c>
      <c r="N979" s="1">
        <v>1227</v>
      </c>
      <c r="O979" s="2">
        <v>470050</v>
      </c>
      <c r="P979" s="1">
        <v>47</v>
      </c>
      <c r="Q979" s="1">
        <v>8</v>
      </c>
      <c r="R979" s="2">
        <v>22.251609999999999</v>
      </c>
      <c r="S979" s="2">
        <v>470050</v>
      </c>
      <c r="T979" s="1" t="s">
        <v>2864</v>
      </c>
      <c r="U979" s="1" t="e">
        <f>VLOOKUP(T979,VOCAB!$A$2:$A$15,1,0)</f>
        <v>#N/A</v>
      </c>
      <c r="V979" s="1" t="s">
        <v>1189</v>
      </c>
      <c r="W979" s="1" t="s">
        <v>1195</v>
      </c>
      <c r="X979" s="1" t="s">
        <v>2868</v>
      </c>
      <c r="Y979" s="1" t="s">
        <v>3736</v>
      </c>
      <c r="Z979" s="1" t="s">
        <v>3733</v>
      </c>
    </row>
    <row r="980" spans="1:26" x14ac:dyDescent="0.25">
      <c r="A980" s="1">
        <v>979</v>
      </c>
      <c r="B980" s="1">
        <v>1481</v>
      </c>
      <c r="C980" s="1">
        <v>1481</v>
      </c>
      <c r="D980" s="1" t="s">
        <v>1189</v>
      </c>
      <c r="E980" s="2">
        <v>12073361.105</v>
      </c>
      <c r="F980" s="1" t="s">
        <v>2864</v>
      </c>
      <c r="G980" s="1" t="s">
        <v>3737</v>
      </c>
      <c r="H980" s="1" t="s">
        <v>3738</v>
      </c>
      <c r="I980" s="1">
        <v>46006</v>
      </c>
      <c r="J980" s="1" t="s">
        <v>3739</v>
      </c>
      <c r="K980" s="1" t="s">
        <v>3740</v>
      </c>
      <c r="L980" s="2">
        <v>83.501509999999996</v>
      </c>
      <c r="M980" s="2">
        <v>27.866610000000001</v>
      </c>
      <c r="N980" s="1">
        <v>1186</v>
      </c>
      <c r="O980" s="2">
        <v>470005</v>
      </c>
      <c r="P980" s="1">
        <v>47</v>
      </c>
      <c r="Q980" s="1">
        <v>8</v>
      </c>
      <c r="R980" s="2">
        <v>12.073090000000001</v>
      </c>
      <c r="S980" s="2">
        <v>470005</v>
      </c>
      <c r="T980" s="1" t="s">
        <v>2864</v>
      </c>
      <c r="U980" s="1" t="e">
        <f>VLOOKUP(T980,VOCAB!$A$2:$A$15,1,0)</f>
        <v>#N/A</v>
      </c>
      <c r="V980" s="1" t="s">
        <v>1189</v>
      </c>
      <c r="W980" s="1" t="s">
        <v>1195</v>
      </c>
      <c r="X980" s="1" t="s">
        <v>2868</v>
      </c>
      <c r="Y980" s="1" t="s">
        <v>3741</v>
      </c>
      <c r="Z980" s="1" t="s">
        <v>3738</v>
      </c>
    </row>
    <row r="981" spans="1:26" hidden="1" x14ac:dyDescent="0.25">
      <c r="A981" s="1">
        <v>980</v>
      </c>
      <c r="B981" s="1">
        <v>346</v>
      </c>
      <c r="C981" s="1">
        <v>346</v>
      </c>
      <c r="D981" s="1" t="s">
        <v>1110</v>
      </c>
      <c r="E981" s="2">
        <v>20235059.920000002</v>
      </c>
      <c r="F981" s="1" t="s">
        <v>3291</v>
      </c>
      <c r="G981" s="1" t="s">
        <v>3742</v>
      </c>
      <c r="H981" s="1" t="s">
        <v>3742</v>
      </c>
      <c r="I981" s="1">
        <v>28059</v>
      </c>
      <c r="J981" s="1" t="s">
        <v>3305</v>
      </c>
      <c r="K981" s="1" t="s">
        <v>3743</v>
      </c>
      <c r="L981" s="2">
        <v>85.254109999999997</v>
      </c>
      <c r="M981" s="2">
        <v>27.867010000000001</v>
      </c>
      <c r="N981" s="1">
        <v>665</v>
      </c>
      <c r="O981" s="2">
        <v>280059</v>
      </c>
      <c r="P981" s="1">
        <v>28</v>
      </c>
      <c r="Q981" s="1">
        <v>5</v>
      </c>
      <c r="R981" s="2">
        <v>20.28997</v>
      </c>
      <c r="S981" s="2">
        <v>280059</v>
      </c>
      <c r="T981" s="1" t="s">
        <v>3291</v>
      </c>
      <c r="U981" s="1" t="str">
        <f>VLOOKUP(T981,VOCAB!$A$2:$A$15,1,0)</f>
        <v>Nuwakot</v>
      </c>
      <c r="V981" s="1" t="s">
        <v>1110</v>
      </c>
      <c r="W981" s="1" t="s">
        <v>160</v>
      </c>
      <c r="X981" s="1" t="s">
        <v>3295</v>
      </c>
      <c r="Y981" s="1" t="s">
        <v>3744</v>
      </c>
      <c r="Z981" s="1" t="s">
        <v>3742</v>
      </c>
    </row>
    <row r="982" spans="1:26" x14ac:dyDescent="0.25">
      <c r="A982" s="1">
        <v>981</v>
      </c>
      <c r="B982" s="1">
        <v>1524</v>
      </c>
      <c r="C982" s="1">
        <v>1524</v>
      </c>
      <c r="D982" s="1" t="s">
        <v>1189</v>
      </c>
      <c r="E982" s="2">
        <v>12408292.664000001</v>
      </c>
      <c r="F982" s="1" t="s">
        <v>2864</v>
      </c>
      <c r="G982" s="1" t="s">
        <v>3745</v>
      </c>
      <c r="H982" s="1" t="s">
        <v>3745</v>
      </c>
      <c r="I982" s="1">
        <v>46047</v>
      </c>
      <c r="J982" s="1" t="s">
        <v>3746</v>
      </c>
      <c r="K982" s="1" t="s">
        <v>3747</v>
      </c>
      <c r="L982" s="2">
        <v>83.613810000000001</v>
      </c>
      <c r="M982" s="2">
        <v>27.868449999999999</v>
      </c>
      <c r="N982" s="1">
        <v>1225</v>
      </c>
      <c r="O982" s="2">
        <v>470048</v>
      </c>
      <c r="P982" s="1">
        <v>47</v>
      </c>
      <c r="Q982" s="1">
        <v>8</v>
      </c>
      <c r="R982" s="2">
        <v>12.40802</v>
      </c>
      <c r="S982" s="2">
        <v>470048</v>
      </c>
      <c r="T982" s="1" t="s">
        <v>2864</v>
      </c>
      <c r="U982" s="1" t="e">
        <f>VLOOKUP(T982,VOCAB!$A$2:$A$15,1,0)</f>
        <v>#N/A</v>
      </c>
      <c r="V982" s="1" t="s">
        <v>1189</v>
      </c>
      <c r="W982" s="1" t="s">
        <v>1195</v>
      </c>
      <c r="X982" s="1" t="s">
        <v>2868</v>
      </c>
      <c r="Y982" s="1" t="s">
        <v>3748</v>
      </c>
      <c r="Z982" s="1" t="s">
        <v>3745</v>
      </c>
    </row>
    <row r="983" spans="1:26" x14ac:dyDescent="0.25">
      <c r="A983" s="1">
        <v>982</v>
      </c>
      <c r="B983" s="1">
        <v>1259</v>
      </c>
      <c r="C983" s="1">
        <v>1259</v>
      </c>
      <c r="D983" s="1" t="s">
        <v>3309</v>
      </c>
      <c r="E983" s="2">
        <v>34647901.398999996</v>
      </c>
      <c r="F983" s="1" t="s">
        <v>3310</v>
      </c>
      <c r="G983" s="1" t="s">
        <v>901</v>
      </c>
      <c r="H983" s="1" t="s">
        <v>901</v>
      </c>
      <c r="I983" s="1">
        <v>40016</v>
      </c>
      <c r="J983" s="1" t="s">
        <v>3749</v>
      </c>
      <c r="K983" s="1" t="s">
        <v>3750</v>
      </c>
      <c r="L983" s="2">
        <v>84.448260000000005</v>
      </c>
      <c r="M983" s="2">
        <v>27.86918</v>
      </c>
      <c r="N983" s="1">
        <v>905</v>
      </c>
      <c r="O983" s="2">
        <v>380016</v>
      </c>
      <c r="P983" s="1">
        <v>38</v>
      </c>
      <c r="Q983" s="1">
        <v>7</v>
      </c>
      <c r="R983" s="2">
        <v>34.648290000000003</v>
      </c>
      <c r="S983" s="2">
        <v>380016</v>
      </c>
      <c r="T983" s="1" t="s">
        <v>3310</v>
      </c>
      <c r="U983" s="1" t="e">
        <f>VLOOKUP(T983,VOCAB!$A$2:$A$15,1,0)</f>
        <v>#N/A</v>
      </c>
      <c r="V983" s="1" t="s">
        <v>3309</v>
      </c>
      <c r="W983" s="1" t="s">
        <v>1195</v>
      </c>
      <c r="X983" s="1" t="s">
        <v>3313</v>
      </c>
      <c r="Y983" s="1" t="s">
        <v>3751</v>
      </c>
      <c r="Z983" s="1" t="s">
        <v>901</v>
      </c>
    </row>
    <row r="984" spans="1:26" hidden="1" x14ac:dyDescent="0.25">
      <c r="A984" s="1">
        <v>983</v>
      </c>
      <c r="B984" s="1">
        <v>344</v>
      </c>
      <c r="C984" s="1">
        <v>344</v>
      </c>
      <c r="D984" s="1" t="s">
        <v>1110</v>
      </c>
      <c r="E984" s="2">
        <v>16992137.351</v>
      </c>
      <c r="F984" s="1" t="s">
        <v>3291</v>
      </c>
      <c r="G984" s="1" t="s">
        <v>3752</v>
      </c>
      <c r="H984" s="1" t="s">
        <v>3752</v>
      </c>
      <c r="I984" s="1">
        <v>28057</v>
      </c>
      <c r="J984" s="1" t="s">
        <v>3528</v>
      </c>
      <c r="K984" s="1" t="s">
        <v>3753</v>
      </c>
      <c r="L984" s="2">
        <v>85.007180000000005</v>
      </c>
      <c r="M984" s="2">
        <v>27.870180000000001</v>
      </c>
      <c r="N984" s="1">
        <v>663</v>
      </c>
      <c r="O984" s="2">
        <v>280057</v>
      </c>
      <c r="P984" s="1">
        <v>28</v>
      </c>
      <c r="Q984" s="1">
        <v>5</v>
      </c>
      <c r="R984" s="2">
        <v>16.991859999999999</v>
      </c>
      <c r="S984" s="2">
        <v>280057</v>
      </c>
      <c r="T984" s="1" t="s">
        <v>3291</v>
      </c>
      <c r="U984" s="1" t="str">
        <f>VLOOKUP(T984,VOCAB!$A$2:$A$15,1,0)</f>
        <v>Nuwakot</v>
      </c>
      <c r="V984" s="1" t="s">
        <v>1110</v>
      </c>
      <c r="W984" s="1" t="s">
        <v>160</v>
      </c>
      <c r="X984" s="1" t="s">
        <v>3295</v>
      </c>
      <c r="Y984" s="1" t="s">
        <v>3754</v>
      </c>
      <c r="Z984" s="1" t="s">
        <v>3752</v>
      </c>
    </row>
    <row r="985" spans="1:26" hidden="1" x14ac:dyDescent="0.25">
      <c r="A985" s="1">
        <v>984</v>
      </c>
      <c r="B985" s="1">
        <v>400</v>
      </c>
      <c r="C985" s="1">
        <v>400</v>
      </c>
      <c r="D985" s="1" t="s">
        <v>1110</v>
      </c>
      <c r="E985" s="2">
        <v>27324565.118000001</v>
      </c>
      <c r="F985" s="1" t="s">
        <v>2783</v>
      </c>
      <c r="G985" s="1" t="s">
        <v>3755</v>
      </c>
      <c r="H985" s="1" t="s">
        <v>3755</v>
      </c>
      <c r="I985" s="1">
        <v>30033</v>
      </c>
      <c r="J985" s="1" t="s">
        <v>2788</v>
      </c>
      <c r="K985" s="1" t="s">
        <v>3756</v>
      </c>
      <c r="L985" s="2">
        <v>84.835790000000003</v>
      </c>
      <c r="M985" s="2">
        <v>27.870509999999999</v>
      </c>
      <c r="N985" s="1">
        <v>718</v>
      </c>
      <c r="O985" s="2">
        <v>300033</v>
      </c>
      <c r="P985" s="1">
        <v>30</v>
      </c>
      <c r="Q985" s="1">
        <v>5</v>
      </c>
      <c r="R985" s="2">
        <v>27.324570000000001</v>
      </c>
      <c r="S985" s="2">
        <v>300033</v>
      </c>
      <c r="T985" s="1" t="s">
        <v>2783</v>
      </c>
      <c r="U985" s="1" t="str">
        <f>VLOOKUP(T985,VOCAB!$A$2:$A$15,1,0)</f>
        <v>Dhading</v>
      </c>
      <c r="V985" s="1" t="s">
        <v>1110</v>
      </c>
      <c r="W985" s="1" t="s">
        <v>160</v>
      </c>
      <c r="X985" s="1" t="s">
        <v>2787</v>
      </c>
      <c r="Y985" s="1" t="s">
        <v>3502</v>
      </c>
      <c r="Z985" s="1" t="s">
        <v>3755</v>
      </c>
    </row>
    <row r="986" spans="1:26" hidden="1" x14ac:dyDescent="0.25">
      <c r="A986" s="1">
        <v>985</v>
      </c>
      <c r="B986" s="1">
        <v>413</v>
      </c>
      <c r="C986" s="1">
        <v>413</v>
      </c>
      <c r="D986" s="1" t="s">
        <v>1110</v>
      </c>
      <c r="E986" s="2">
        <v>26614202.265999999</v>
      </c>
      <c r="F986" s="1" t="s">
        <v>2783</v>
      </c>
      <c r="G986" s="1" t="s">
        <v>3757</v>
      </c>
      <c r="H986" s="1" t="s">
        <v>3758</v>
      </c>
      <c r="I986" s="1">
        <v>30046</v>
      </c>
      <c r="J986" s="1" t="s">
        <v>3759</v>
      </c>
      <c r="K986" s="1" t="s">
        <v>3760</v>
      </c>
      <c r="L986" s="2">
        <v>84.908749999999998</v>
      </c>
      <c r="M986" s="2">
        <v>27.870550000000001</v>
      </c>
      <c r="N986" s="1">
        <v>720</v>
      </c>
      <c r="O986" s="2">
        <v>300035</v>
      </c>
      <c r="P986" s="1">
        <v>30</v>
      </c>
      <c r="Q986" s="1">
        <v>5</v>
      </c>
      <c r="R986" s="2">
        <v>107.24991</v>
      </c>
      <c r="S986" s="2">
        <v>300035</v>
      </c>
      <c r="T986" s="1" t="s">
        <v>2783</v>
      </c>
      <c r="U986" s="1" t="str">
        <f>VLOOKUP(T986,VOCAB!$A$2:$A$15,1,0)</f>
        <v>Dhading</v>
      </c>
      <c r="V986" s="1" t="s">
        <v>1110</v>
      </c>
      <c r="W986" s="1" t="s">
        <v>160</v>
      </c>
      <c r="X986" s="1" t="s">
        <v>2787</v>
      </c>
      <c r="Y986" s="1" t="s">
        <v>3761</v>
      </c>
      <c r="Z986" s="1" t="s">
        <v>3762</v>
      </c>
    </row>
    <row r="987" spans="1:26" x14ac:dyDescent="0.25">
      <c r="A987" s="1">
        <v>986</v>
      </c>
      <c r="B987" s="1">
        <v>1503</v>
      </c>
      <c r="C987" s="1">
        <v>1503</v>
      </c>
      <c r="D987" s="1" t="s">
        <v>1189</v>
      </c>
      <c r="E987" s="2">
        <v>18553743.206999999</v>
      </c>
      <c r="F987" s="1" t="s">
        <v>2864</v>
      </c>
      <c r="G987" s="1" t="s">
        <v>3763</v>
      </c>
      <c r="H987" s="1" t="s">
        <v>3764</v>
      </c>
      <c r="I987" s="1">
        <v>46026</v>
      </c>
      <c r="J987" s="1" t="s">
        <v>3765</v>
      </c>
      <c r="K987" s="1" t="s">
        <v>3766</v>
      </c>
      <c r="L987" s="2">
        <v>83.740480000000005</v>
      </c>
      <c r="M987" s="2">
        <v>27.872820000000001</v>
      </c>
      <c r="N987" s="1">
        <v>1205</v>
      </c>
      <c r="O987" s="2">
        <v>470027</v>
      </c>
      <c r="P987" s="1">
        <v>47</v>
      </c>
      <c r="Q987" s="1">
        <v>8</v>
      </c>
      <c r="R987" s="2">
        <v>18.553730000000002</v>
      </c>
      <c r="S987" s="2">
        <v>470027</v>
      </c>
      <c r="T987" s="1" t="s">
        <v>2864</v>
      </c>
      <c r="U987" s="1" t="e">
        <f>VLOOKUP(T987,VOCAB!$A$2:$A$15,1,0)</f>
        <v>#N/A</v>
      </c>
      <c r="V987" s="1" t="s">
        <v>1189</v>
      </c>
      <c r="W987" s="1" t="s">
        <v>1195</v>
      </c>
      <c r="X987" s="1" t="s">
        <v>2868</v>
      </c>
      <c r="Y987" s="1" t="s">
        <v>3767</v>
      </c>
      <c r="Z987" s="1" t="s">
        <v>3764</v>
      </c>
    </row>
    <row r="988" spans="1:26" x14ac:dyDescent="0.25">
      <c r="A988" s="1">
        <v>987</v>
      </c>
      <c r="B988" s="1">
        <v>1656</v>
      </c>
      <c r="C988" s="1">
        <v>1656</v>
      </c>
      <c r="D988" s="1" t="s">
        <v>1189</v>
      </c>
      <c r="E988" s="2">
        <v>31849401.489</v>
      </c>
      <c r="F988" s="1" t="s">
        <v>3343</v>
      </c>
      <c r="G988" s="1" t="s">
        <v>3768</v>
      </c>
      <c r="H988" s="1" t="s">
        <v>3768</v>
      </c>
      <c r="I988" s="1">
        <v>50038</v>
      </c>
      <c r="J988" s="1" t="s">
        <v>3769</v>
      </c>
      <c r="K988" s="1" t="s">
        <v>3770</v>
      </c>
      <c r="L988" s="2">
        <v>83.130610000000004</v>
      </c>
      <c r="M988" s="2">
        <v>27.87453</v>
      </c>
      <c r="N988" s="1">
        <v>1340</v>
      </c>
      <c r="O988" s="2">
        <v>510039</v>
      </c>
      <c r="P988" s="1">
        <v>51</v>
      </c>
      <c r="Q988" s="1">
        <v>8</v>
      </c>
      <c r="R988" s="2">
        <v>31.848859999999998</v>
      </c>
      <c r="S988" s="2">
        <v>510039</v>
      </c>
      <c r="T988" s="1" t="s">
        <v>3343</v>
      </c>
      <c r="U988" s="1" t="e">
        <f>VLOOKUP(T988,VOCAB!$A$2:$A$15,1,0)</f>
        <v>#N/A</v>
      </c>
      <c r="V988" s="1" t="s">
        <v>1189</v>
      </c>
      <c r="W988" s="1" t="s">
        <v>1195</v>
      </c>
      <c r="X988" s="1" t="s">
        <v>3348</v>
      </c>
      <c r="Y988" s="1" t="s">
        <v>3771</v>
      </c>
      <c r="Z988" s="1" t="s">
        <v>3768</v>
      </c>
    </row>
    <row r="989" spans="1:26" hidden="1" x14ac:dyDescent="0.25">
      <c r="A989" s="1">
        <v>988</v>
      </c>
      <c r="B989" s="1">
        <v>293</v>
      </c>
      <c r="C989" s="1">
        <v>293</v>
      </c>
      <c r="D989" s="1" t="s">
        <v>1110</v>
      </c>
      <c r="E989" s="2">
        <v>14444150.257999999</v>
      </c>
      <c r="F989" s="1" t="s">
        <v>3291</v>
      </c>
      <c r="G989" s="1" t="s">
        <v>3772</v>
      </c>
      <c r="H989" s="1" t="s">
        <v>3772</v>
      </c>
      <c r="I989" s="1">
        <v>28006</v>
      </c>
      <c r="J989" s="1" t="s">
        <v>3459</v>
      </c>
      <c r="K989" s="1" t="s">
        <v>3773</v>
      </c>
      <c r="L989" s="2">
        <v>85.312150000000003</v>
      </c>
      <c r="M989" s="2">
        <v>27.874970000000001</v>
      </c>
      <c r="N989" s="1">
        <v>612</v>
      </c>
      <c r="O989" s="2">
        <v>280006</v>
      </c>
      <c r="P989" s="1">
        <v>28</v>
      </c>
      <c r="Q989" s="1">
        <v>5</v>
      </c>
      <c r="R989" s="2">
        <v>14.44341</v>
      </c>
      <c r="S989" s="2">
        <v>280006</v>
      </c>
      <c r="T989" s="1" t="s">
        <v>3291</v>
      </c>
      <c r="U989" s="1" t="str">
        <f>VLOOKUP(T989,VOCAB!$A$2:$A$15,1,0)</f>
        <v>Nuwakot</v>
      </c>
      <c r="V989" s="1" t="s">
        <v>1110</v>
      </c>
      <c r="W989" s="1" t="s">
        <v>160</v>
      </c>
      <c r="X989" s="1" t="s">
        <v>3295</v>
      </c>
      <c r="Y989" s="1" t="s">
        <v>3581</v>
      </c>
      <c r="Z989" s="1" t="s">
        <v>3772</v>
      </c>
    </row>
    <row r="990" spans="1:26" hidden="1" x14ac:dyDescent="0.25">
      <c r="A990" s="1">
        <v>989</v>
      </c>
      <c r="B990" s="1">
        <v>326</v>
      </c>
      <c r="C990" s="1">
        <v>326</v>
      </c>
      <c r="D990" s="1" t="s">
        <v>1110</v>
      </c>
      <c r="E990" s="2">
        <v>16520242.142000001</v>
      </c>
      <c r="F990" s="1" t="s">
        <v>3291</v>
      </c>
      <c r="G990" s="1" t="s">
        <v>3774</v>
      </c>
      <c r="H990" s="1" t="s">
        <v>3774</v>
      </c>
      <c r="I990" s="1">
        <v>28038</v>
      </c>
      <c r="J990" s="1" t="s">
        <v>3443</v>
      </c>
      <c r="K990" s="1" t="s">
        <v>3775</v>
      </c>
      <c r="L990" s="2">
        <v>85.365309999999994</v>
      </c>
      <c r="M990" s="2">
        <v>27.87529</v>
      </c>
      <c r="N990" s="1">
        <v>645</v>
      </c>
      <c r="O990" s="2">
        <v>280039</v>
      </c>
      <c r="P990" s="1">
        <v>28</v>
      </c>
      <c r="Q990" s="1">
        <v>5</v>
      </c>
      <c r="R990" s="2">
        <v>16.520189999999999</v>
      </c>
      <c r="S990" s="2">
        <v>280039</v>
      </c>
      <c r="T990" s="1" t="s">
        <v>3291</v>
      </c>
      <c r="U990" s="1" t="str">
        <f>VLOOKUP(T990,VOCAB!$A$2:$A$15,1,0)</f>
        <v>Nuwakot</v>
      </c>
      <c r="V990" s="1" t="s">
        <v>1110</v>
      </c>
      <c r="W990" s="1" t="s">
        <v>160</v>
      </c>
      <c r="X990" s="1" t="s">
        <v>3295</v>
      </c>
      <c r="Y990" s="1" t="s">
        <v>3776</v>
      </c>
      <c r="Z990" s="1" t="s">
        <v>3774</v>
      </c>
    </row>
    <row r="991" spans="1:26" x14ac:dyDescent="0.25">
      <c r="A991" s="1">
        <v>990</v>
      </c>
      <c r="B991" s="1">
        <v>1651</v>
      </c>
      <c r="C991" s="1">
        <v>1651</v>
      </c>
      <c r="D991" s="1" t="s">
        <v>1189</v>
      </c>
      <c r="E991" s="2">
        <v>10701749.864</v>
      </c>
      <c r="F991" s="1" t="s">
        <v>3343</v>
      </c>
      <c r="G991" s="1" t="s">
        <v>3777</v>
      </c>
      <c r="H991" s="1" t="s">
        <v>3778</v>
      </c>
      <c r="I991" s="1">
        <v>50032</v>
      </c>
      <c r="J991" s="1" t="s">
        <v>3779</v>
      </c>
      <c r="K991" s="1" t="s">
        <v>3780</v>
      </c>
      <c r="L991" s="2">
        <v>83.305700000000002</v>
      </c>
      <c r="M991" s="2">
        <v>27.875440000000001</v>
      </c>
      <c r="N991" s="1">
        <v>1335</v>
      </c>
      <c r="O991" s="2">
        <v>510034</v>
      </c>
      <c r="P991" s="1">
        <v>51</v>
      </c>
      <c r="Q991" s="1">
        <v>8</v>
      </c>
      <c r="R991" s="2">
        <v>10.7014</v>
      </c>
      <c r="S991" s="2">
        <v>510034</v>
      </c>
      <c r="T991" s="1" t="s">
        <v>3343</v>
      </c>
      <c r="U991" s="1" t="e">
        <f>VLOOKUP(T991,VOCAB!$A$2:$A$15,1,0)</f>
        <v>#N/A</v>
      </c>
      <c r="V991" s="1" t="s">
        <v>1189</v>
      </c>
      <c r="W991" s="1" t="s">
        <v>1195</v>
      </c>
      <c r="X991" s="1" t="s">
        <v>3348</v>
      </c>
      <c r="Y991" s="1" t="s">
        <v>3781</v>
      </c>
      <c r="Z991" s="1" t="s">
        <v>3778</v>
      </c>
    </row>
    <row r="992" spans="1:26" hidden="1" x14ac:dyDescent="0.25">
      <c r="A992" s="1">
        <v>991</v>
      </c>
      <c r="B992" s="1">
        <v>390</v>
      </c>
      <c r="C992" s="1">
        <v>390</v>
      </c>
      <c r="D992" s="1" t="s">
        <v>1110</v>
      </c>
      <c r="E992" s="2">
        <v>33212825.006999999</v>
      </c>
      <c r="F992" s="1" t="s">
        <v>2783</v>
      </c>
      <c r="G992" s="1" t="s">
        <v>3782</v>
      </c>
      <c r="H992" s="1" t="s">
        <v>3782</v>
      </c>
      <c r="I992" s="1">
        <v>30023</v>
      </c>
      <c r="J992" s="1" t="s">
        <v>3783</v>
      </c>
      <c r="K992" s="1" t="s">
        <v>3784</v>
      </c>
      <c r="L992" s="2">
        <v>84.970489999999998</v>
      </c>
      <c r="M992" s="2">
        <v>27.875730000000001</v>
      </c>
      <c r="N992" s="1">
        <v>709</v>
      </c>
      <c r="O992" s="2">
        <v>300023</v>
      </c>
      <c r="P992" s="1">
        <v>30</v>
      </c>
      <c r="Q992" s="1">
        <v>5</v>
      </c>
      <c r="R992" s="2">
        <v>33.212090000000003</v>
      </c>
      <c r="S992" s="2">
        <v>300023</v>
      </c>
      <c r="T992" s="1" t="s">
        <v>2783</v>
      </c>
      <c r="U992" s="1" t="str">
        <f>VLOOKUP(T992,VOCAB!$A$2:$A$15,1,0)</f>
        <v>Dhading</v>
      </c>
      <c r="V992" s="1" t="s">
        <v>1110</v>
      </c>
      <c r="W992" s="1" t="s">
        <v>160</v>
      </c>
      <c r="X992" s="1" t="s">
        <v>2787</v>
      </c>
      <c r="Y992" s="1" t="s">
        <v>3785</v>
      </c>
      <c r="Z992" s="1" t="s">
        <v>3782</v>
      </c>
    </row>
    <row r="993" spans="1:26" x14ac:dyDescent="0.25">
      <c r="A993" s="1">
        <v>992</v>
      </c>
      <c r="B993" s="1">
        <v>1516</v>
      </c>
      <c r="C993" s="1">
        <v>1516</v>
      </c>
      <c r="D993" s="1" t="s">
        <v>1189</v>
      </c>
      <c r="E993" s="2">
        <v>7026217.7740000002</v>
      </c>
      <c r="F993" s="1" t="s">
        <v>2864</v>
      </c>
      <c r="G993" s="1" t="s">
        <v>3786</v>
      </c>
      <c r="H993" s="1" t="s">
        <v>3787</v>
      </c>
      <c r="I993" s="1">
        <v>46039</v>
      </c>
      <c r="J993" s="1" t="s">
        <v>3788</v>
      </c>
      <c r="K993" s="1" t="s">
        <v>3789</v>
      </c>
      <c r="L993" s="2">
        <v>83.468459999999993</v>
      </c>
      <c r="M993" s="2">
        <v>27.87595</v>
      </c>
      <c r="N993" s="1">
        <v>1217</v>
      </c>
      <c r="O993" s="2">
        <v>470040</v>
      </c>
      <c r="P993" s="1">
        <v>47</v>
      </c>
      <c r="Q993" s="1">
        <v>8</v>
      </c>
      <c r="R993" s="2">
        <v>7.02651</v>
      </c>
      <c r="S993" s="2">
        <v>470040</v>
      </c>
      <c r="T993" s="1" t="s">
        <v>2864</v>
      </c>
      <c r="U993" s="1" t="e">
        <f>VLOOKUP(T993,VOCAB!$A$2:$A$15,1,0)</f>
        <v>#N/A</v>
      </c>
      <c r="V993" s="1" t="s">
        <v>1189</v>
      </c>
      <c r="W993" s="1" t="s">
        <v>1195</v>
      </c>
      <c r="X993" s="1" t="s">
        <v>2868</v>
      </c>
      <c r="Y993" s="1" t="s">
        <v>3790</v>
      </c>
      <c r="Z993" s="1" t="s">
        <v>3787</v>
      </c>
    </row>
    <row r="994" spans="1:26" hidden="1" x14ac:dyDescent="0.25">
      <c r="A994" s="1">
        <v>993</v>
      </c>
      <c r="B994" s="1">
        <v>296</v>
      </c>
      <c r="C994" s="1">
        <v>296</v>
      </c>
      <c r="D994" s="1" t="s">
        <v>1110</v>
      </c>
      <c r="E994" s="2">
        <v>18926497.986000001</v>
      </c>
      <c r="F994" s="1" t="s">
        <v>3291</v>
      </c>
      <c r="G994" s="1" t="s">
        <v>3791</v>
      </c>
      <c r="H994" s="1" t="s">
        <v>3791</v>
      </c>
      <c r="I994" s="1">
        <v>28009</v>
      </c>
      <c r="J994" s="1" t="s">
        <v>3792</v>
      </c>
      <c r="K994" s="1" t="s">
        <v>3793</v>
      </c>
      <c r="L994" s="2">
        <v>85.035399999999996</v>
      </c>
      <c r="M994" s="2">
        <v>27.876719999999999</v>
      </c>
      <c r="N994" s="1">
        <v>615</v>
      </c>
      <c r="O994" s="2">
        <v>280009</v>
      </c>
      <c r="P994" s="1">
        <v>28</v>
      </c>
      <c r="Q994" s="1">
        <v>5</v>
      </c>
      <c r="R994" s="2">
        <v>18.92709</v>
      </c>
      <c r="S994" s="2">
        <v>280009</v>
      </c>
      <c r="T994" s="1" t="s">
        <v>3291</v>
      </c>
      <c r="U994" s="1" t="str">
        <f>VLOOKUP(T994,VOCAB!$A$2:$A$15,1,0)</f>
        <v>Nuwakot</v>
      </c>
      <c r="V994" s="1" t="s">
        <v>1110</v>
      </c>
      <c r="W994" s="1" t="s">
        <v>160</v>
      </c>
      <c r="X994" s="1" t="s">
        <v>3295</v>
      </c>
      <c r="Y994" s="1" t="s">
        <v>3649</v>
      </c>
      <c r="Z994" s="1" t="s">
        <v>3791</v>
      </c>
    </row>
    <row r="995" spans="1:26" hidden="1" x14ac:dyDescent="0.25">
      <c r="A995" s="1">
        <v>994</v>
      </c>
      <c r="B995" s="1">
        <v>1155</v>
      </c>
      <c r="C995" s="1">
        <v>1155</v>
      </c>
      <c r="D995" s="1" t="s">
        <v>3309</v>
      </c>
      <c r="E995" s="2">
        <v>10863175.961999999</v>
      </c>
      <c r="F995" s="1" t="s">
        <v>3467</v>
      </c>
      <c r="G995" s="1" t="s">
        <v>3794</v>
      </c>
      <c r="H995" s="1" t="s">
        <v>3794</v>
      </c>
      <c r="I995" s="1">
        <v>36038</v>
      </c>
      <c r="J995" s="1" t="s">
        <v>3795</v>
      </c>
      <c r="K995" s="1" t="s">
        <v>3796</v>
      </c>
      <c r="L995" s="2">
        <v>84.653390000000002</v>
      </c>
      <c r="M995" s="2">
        <v>27.877549999999999</v>
      </c>
      <c r="N995" s="1">
        <v>824</v>
      </c>
      <c r="O995" s="2">
        <v>360040</v>
      </c>
      <c r="P995" s="1">
        <v>36</v>
      </c>
      <c r="Q995" s="1">
        <v>7</v>
      </c>
      <c r="R995" s="2">
        <v>10.863709999999999</v>
      </c>
      <c r="S995" s="2">
        <v>360040</v>
      </c>
      <c r="T995" s="1" t="s">
        <v>3467</v>
      </c>
      <c r="U995" s="1" t="str">
        <f>VLOOKUP(T995,VOCAB!$A$2:$A$15,1,0)</f>
        <v>Gorkha</v>
      </c>
      <c r="V995" s="1" t="s">
        <v>3309</v>
      </c>
      <c r="W995" s="1" t="s">
        <v>1195</v>
      </c>
      <c r="X995" s="1" t="s">
        <v>3471</v>
      </c>
      <c r="Y995" s="1" t="s">
        <v>3797</v>
      </c>
      <c r="Z995" s="1" t="s">
        <v>3794</v>
      </c>
    </row>
    <row r="996" spans="1:26" x14ac:dyDescent="0.25">
      <c r="A996" s="1">
        <v>995</v>
      </c>
      <c r="B996" s="1">
        <v>1261</v>
      </c>
      <c r="C996" s="1">
        <v>1261</v>
      </c>
      <c r="D996" s="1" t="s">
        <v>3309</v>
      </c>
      <c r="E996" s="2">
        <v>30468833.795000002</v>
      </c>
      <c r="F996" s="1" t="s">
        <v>3310</v>
      </c>
      <c r="G996" s="1" t="s">
        <v>3798</v>
      </c>
      <c r="H996" s="1" t="s">
        <v>3798</v>
      </c>
      <c r="I996" s="1">
        <v>40018</v>
      </c>
      <c r="J996" s="1" t="s">
        <v>3799</v>
      </c>
      <c r="K996" s="1" t="s">
        <v>3800</v>
      </c>
      <c r="L996" s="2">
        <v>84.394840000000002</v>
      </c>
      <c r="M996" s="2">
        <v>27.8781</v>
      </c>
      <c r="N996" s="1">
        <v>894</v>
      </c>
      <c r="O996" s="2">
        <v>380004</v>
      </c>
      <c r="P996" s="1">
        <v>38</v>
      </c>
      <c r="Q996" s="1">
        <v>7</v>
      </c>
      <c r="R996" s="2">
        <v>74.137590000000003</v>
      </c>
      <c r="S996" s="2">
        <v>380004</v>
      </c>
      <c r="T996" s="1" t="s">
        <v>3310</v>
      </c>
      <c r="U996" s="1" t="e">
        <f>VLOOKUP(T996,VOCAB!$A$2:$A$15,1,0)</f>
        <v>#N/A</v>
      </c>
      <c r="V996" s="1" t="s">
        <v>3309</v>
      </c>
      <c r="W996" s="1" t="s">
        <v>1195</v>
      </c>
      <c r="X996" s="1" t="s">
        <v>3313</v>
      </c>
      <c r="Y996" s="1" t="s">
        <v>3801</v>
      </c>
      <c r="Z996" s="1" t="s">
        <v>3802</v>
      </c>
    </row>
    <row r="997" spans="1:26" x14ac:dyDescent="0.25">
      <c r="A997" s="1">
        <v>996</v>
      </c>
      <c r="B997" s="1">
        <v>1498</v>
      </c>
      <c r="C997" s="1">
        <v>1498</v>
      </c>
      <c r="D997" s="1" t="s">
        <v>1189</v>
      </c>
      <c r="E997" s="2">
        <v>21800847.355999999</v>
      </c>
      <c r="F997" s="1" t="s">
        <v>2864</v>
      </c>
      <c r="G997" s="1" t="s">
        <v>3803</v>
      </c>
      <c r="H997" s="1" t="s">
        <v>3804</v>
      </c>
      <c r="I997" s="1">
        <v>46050</v>
      </c>
      <c r="J997" s="1" t="s">
        <v>3805</v>
      </c>
      <c r="K997" s="1" t="s">
        <v>3806</v>
      </c>
      <c r="L997" s="2">
        <v>83.693460000000002</v>
      </c>
      <c r="M997" s="2">
        <v>27.87903</v>
      </c>
      <c r="N997" s="1">
        <v>1202</v>
      </c>
      <c r="O997" s="2">
        <v>470022</v>
      </c>
      <c r="P997" s="1">
        <v>47</v>
      </c>
      <c r="Q997" s="1">
        <v>8</v>
      </c>
      <c r="R997" s="2">
        <v>21.800070000000002</v>
      </c>
      <c r="S997" s="2">
        <v>470022</v>
      </c>
      <c r="T997" s="1" t="s">
        <v>2864</v>
      </c>
      <c r="U997" s="1" t="e">
        <f>VLOOKUP(T997,VOCAB!$A$2:$A$15,1,0)</f>
        <v>#N/A</v>
      </c>
      <c r="V997" s="1" t="s">
        <v>1189</v>
      </c>
      <c r="W997" s="1" t="s">
        <v>1195</v>
      </c>
      <c r="X997" s="1" t="s">
        <v>2868</v>
      </c>
      <c r="Y997" s="1" t="s">
        <v>3807</v>
      </c>
      <c r="Z997" s="1" t="s">
        <v>3804</v>
      </c>
    </row>
    <row r="998" spans="1:26" x14ac:dyDescent="0.25">
      <c r="A998" s="1">
        <v>997</v>
      </c>
      <c r="B998" s="1">
        <v>1637</v>
      </c>
      <c r="C998" s="1">
        <v>1637</v>
      </c>
      <c r="D998" s="1" t="s">
        <v>1189</v>
      </c>
      <c r="E998" s="2">
        <v>81831847.424999997</v>
      </c>
      <c r="F998" s="1" t="s">
        <v>3343</v>
      </c>
      <c r="G998" s="1" t="s">
        <v>3808</v>
      </c>
      <c r="H998" s="1" t="s">
        <v>3809</v>
      </c>
      <c r="I998" s="1">
        <v>50018</v>
      </c>
      <c r="J998" s="1" t="s">
        <v>3810</v>
      </c>
      <c r="K998" s="1" t="s">
        <v>3811</v>
      </c>
      <c r="L998" s="2">
        <v>82.877039999999994</v>
      </c>
      <c r="M998" s="2">
        <v>27.87931</v>
      </c>
      <c r="N998" s="1">
        <v>1338</v>
      </c>
      <c r="O998" s="2">
        <v>510037</v>
      </c>
      <c r="P998" s="1">
        <v>51</v>
      </c>
      <c r="Q998" s="1">
        <v>8</v>
      </c>
      <c r="R998" s="2">
        <v>207.56529</v>
      </c>
      <c r="S998" s="2">
        <v>510037</v>
      </c>
      <c r="T998" s="1" t="s">
        <v>3343</v>
      </c>
      <c r="U998" s="1" t="e">
        <f>VLOOKUP(T998,VOCAB!$A$2:$A$15,1,0)</f>
        <v>#N/A</v>
      </c>
      <c r="V998" s="1" t="s">
        <v>1189</v>
      </c>
      <c r="W998" s="1" t="s">
        <v>1195</v>
      </c>
      <c r="X998" s="1" t="s">
        <v>3348</v>
      </c>
      <c r="Y998" s="1" t="s">
        <v>3567</v>
      </c>
      <c r="Z998" s="1" t="s">
        <v>3564</v>
      </c>
    </row>
    <row r="999" spans="1:26" x14ac:dyDescent="0.25">
      <c r="A999" s="1">
        <v>998</v>
      </c>
      <c r="B999" s="1">
        <v>1501</v>
      </c>
      <c r="C999" s="1">
        <v>1501</v>
      </c>
      <c r="D999" s="1" t="s">
        <v>1189</v>
      </c>
      <c r="E999" s="2">
        <v>19371948.828000002</v>
      </c>
      <c r="F999" s="1" t="s">
        <v>2864</v>
      </c>
      <c r="G999" s="1" t="s">
        <v>3812</v>
      </c>
      <c r="H999" s="1" t="s">
        <v>3812</v>
      </c>
      <c r="I999" s="1">
        <v>46024</v>
      </c>
      <c r="J999" s="1" t="s">
        <v>3813</v>
      </c>
      <c r="K999" s="1" t="s">
        <v>3814</v>
      </c>
      <c r="L999" s="2">
        <v>83.777699999999996</v>
      </c>
      <c r="M999" s="2">
        <v>27.87978</v>
      </c>
      <c r="N999" s="1">
        <v>1230</v>
      </c>
      <c r="O999" s="2">
        <v>470053</v>
      </c>
      <c r="P999" s="1">
        <v>47</v>
      </c>
      <c r="Q999" s="1">
        <v>8</v>
      </c>
      <c r="R999" s="2">
        <v>123.33887</v>
      </c>
      <c r="S999" s="2">
        <v>470053</v>
      </c>
      <c r="T999" s="1" t="s">
        <v>2864</v>
      </c>
      <c r="U999" s="1" t="e">
        <f>VLOOKUP(T999,VOCAB!$A$2:$A$15,1,0)</f>
        <v>#N/A</v>
      </c>
      <c r="V999" s="1" t="s">
        <v>1189</v>
      </c>
      <c r="W999" s="1" t="s">
        <v>1195</v>
      </c>
      <c r="X999" s="1" t="s">
        <v>2868</v>
      </c>
      <c r="Y999" s="1" t="s">
        <v>3560</v>
      </c>
      <c r="Z999" s="1" t="s">
        <v>3561</v>
      </c>
    </row>
    <row r="1000" spans="1:26" x14ac:dyDescent="0.25">
      <c r="A1000" s="1">
        <v>999</v>
      </c>
      <c r="B1000" s="1">
        <v>1280</v>
      </c>
      <c r="C1000" s="1">
        <v>1280</v>
      </c>
      <c r="D1000" s="1" t="s">
        <v>3309</v>
      </c>
      <c r="E1000" s="2">
        <v>50418074.245999999</v>
      </c>
      <c r="F1000" s="1" t="s">
        <v>3310</v>
      </c>
      <c r="G1000" s="1" t="s">
        <v>3815</v>
      </c>
      <c r="H1000" s="1" t="s">
        <v>3815</v>
      </c>
      <c r="I1000" s="1">
        <v>40038</v>
      </c>
      <c r="J1000" s="1" t="s">
        <v>3816</v>
      </c>
      <c r="K1000" s="1" t="s">
        <v>3817</v>
      </c>
      <c r="L1000" s="2">
        <v>84.152360000000002</v>
      </c>
      <c r="M1000" s="2">
        <v>27.88008</v>
      </c>
      <c r="N1000" s="1">
        <v>922</v>
      </c>
      <c r="O1000" s="2">
        <v>380037</v>
      </c>
      <c r="P1000" s="1">
        <v>38</v>
      </c>
      <c r="Q1000" s="1">
        <v>7</v>
      </c>
      <c r="R1000" s="2">
        <v>50.416910000000001</v>
      </c>
      <c r="S1000" s="2">
        <v>380037</v>
      </c>
      <c r="T1000" s="1" t="s">
        <v>3310</v>
      </c>
      <c r="U1000" s="1" t="e">
        <f>VLOOKUP(T1000,VOCAB!$A$2:$A$15,1,0)</f>
        <v>#N/A</v>
      </c>
      <c r="V1000" s="1" t="s">
        <v>3309</v>
      </c>
      <c r="W1000" s="1" t="s">
        <v>1195</v>
      </c>
      <c r="X1000" s="1" t="s">
        <v>3313</v>
      </c>
      <c r="Y1000" s="1" t="s">
        <v>3818</v>
      </c>
      <c r="Z1000" s="1" t="s">
        <v>3815</v>
      </c>
    </row>
    <row r="1001" spans="1:26" x14ac:dyDescent="0.25">
      <c r="A1001" s="1">
        <v>1000</v>
      </c>
      <c r="B1001" s="1">
        <v>1265</v>
      </c>
      <c r="C1001" s="1">
        <v>1265</v>
      </c>
      <c r="D1001" s="1" t="s">
        <v>3309</v>
      </c>
      <c r="E1001" s="2">
        <v>28446915.129999999</v>
      </c>
      <c r="F1001" s="1" t="s">
        <v>3310</v>
      </c>
      <c r="G1001" s="1" t="s">
        <v>3819</v>
      </c>
      <c r="H1001" s="1" t="s">
        <v>3819</v>
      </c>
      <c r="I1001" s="1">
        <v>40021</v>
      </c>
      <c r="J1001" s="1" t="s">
        <v>3820</v>
      </c>
      <c r="K1001" s="1" t="s">
        <v>3821</v>
      </c>
      <c r="L1001" s="2">
        <v>83.982709999999997</v>
      </c>
      <c r="M1001" s="2">
        <v>27.88167</v>
      </c>
      <c r="N1001" s="1">
        <v>909</v>
      </c>
      <c r="O1001" s="2">
        <v>380022</v>
      </c>
      <c r="P1001" s="1">
        <v>38</v>
      </c>
      <c r="Q1001" s="1">
        <v>7</v>
      </c>
      <c r="R1001" s="2">
        <v>28.446680000000001</v>
      </c>
      <c r="S1001" s="2">
        <v>380022</v>
      </c>
      <c r="T1001" s="1" t="s">
        <v>3310</v>
      </c>
      <c r="U1001" s="1" t="e">
        <f>VLOOKUP(T1001,VOCAB!$A$2:$A$15,1,0)</f>
        <v>#N/A</v>
      </c>
      <c r="V1001" s="1" t="s">
        <v>3309</v>
      </c>
      <c r="W1001" s="1" t="s">
        <v>1195</v>
      </c>
      <c r="X1001" s="1" t="s">
        <v>3313</v>
      </c>
      <c r="Y1001" s="1" t="s">
        <v>3822</v>
      </c>
      <c r="Z1001" s="1" t="s">
        <v>3819</v>
      </c>
    </row>
    <row r="1002" spans="1:26" x14ac:dyDescent="0.25">
      <c r="A1002" s="1">
        <v>1001</v>
      </c>
      <c r="B1002" s="1">
        <v>1523</v>
      </c>
      <c r="C1002" s="1">
        <v>1523</v>
      </c>
      <c r="D1002" s="1" t="s">
        <v>1189</v>
      </c>
      <c r="E1002" s="2">
        <v>7685841.5750000002</v>
      </c>
      <c r="F1002" s="1" t="s">
        <v>2864</v>
      </c>
      <c r="G1002" s="1" t="s">
        <v>3823</v>
      </c>
      <c r="H1002" s="1" t="s">
        <v>3823</v>
      </c>
      <c r="I1002" s="1">
        <v>46046</v>
      </c>
      <c r="J1002" s="1" t="s">
        <v>3824</v>
      </c>
      <c r="K1002" s="1" t="s">
        <v>3825</v>
      </c>
      <c r="L1002" s="2">
        <v>83.404619999999994</v>
      </c>
      <c r="M1002" s="2">
        <v>27.882989999999999</v>
      </c>
      <c r="N1002" s="1">
        <v>1224</v>
      </c>
      <c r="O1002" s="2">
        <v>470047</v>
      </c>
      <c r="P1002" s="1">
        <v>47</v>
      </c>
      <c r="Q1002" s="1">
        <v>8</v>
      </c>
      <c r="R1002" s="2">
        <v>7.68546</v>
      </c>
      <c r="S1002" s="2">
        <v>470047</v>
      </c>
      <c r="T1002" s="1" t="s">
        <v>2864</v>
      </c>
      <c r="U1002" s="1" t="e">
        <f>VLOOKUP(T1002,VOCAB!$A$2:$A$15,1,0)</f>
        <v>#N/A</v>
      </c>
      <c r="V1002" s="1" t="s">
        <v>1189</v>
      </c>
      <c r="W1002" s="1" t="s">
        <v>1195</v>
      </c>
      <c r="X1002" s="1" t="s">
        <v>2868</v>
      </c>
      <c r="Y1002" s="1" t="s">
        <v>3826</v>
      </c>
      <c r="Z1002" s="1" t="s">
        <v>3823</v>
      </c>
    </row>
    <row r="1003" spans="1:26" hidden="1" x14ac:dyDescent="0.25">
      <c r="A1003" s="1">
        <v>1002</v>
      </c>
      <c r="B1003" s="1">
        <v>318</v>
      </c>
      <c r="C1003" s="1">
        <v>318</v>
      </c>
      <c r="D1003" s="1" t="s">
        <v>1110</v>
      </c>
      <c r="E1003" s="2">
        <v>18398114.828000002</v>
      </c>
      <c r="F1003" s="1" t="s">
        <v>3291</v>
      </c>
      <c r="G1003" s="1" t="s">
        <v>3827</v>
      </c>
      <c r="H1003" s="1" t="s">
        <v>3828</v>
      </c>
      <c r="I1003" s="1">
        <v>28030</v>
      </c>
      <c r="J1003" s="1" t="s">
        <v>3829</v>
      </c>
      <c r="K1003" s="1" t="s">
        <v>3830</v>
      </c>
      <c r="L1003" s="2">
        <v>85.088669999999993</v>
      </c>
      <c r="M1003" s="2">
        <v>27.88334</v>
      </c>
      <c r="N1003" s="1">
        <v>637</v>
      </c>
      <c r="O1003" s="2">
        <v>280031</v>
      </c>
      <c r="P1003" s="1">
        <v>28</v>
      </c>
      <c r="Q1003" s="1">
        <v>5</v>
      </c>
      <c r="R1003" s="2">
        <v>18.397770000000001</v>
      </c>
      <c r="S1003" s="2">
        <v>280031</v>
      </c>
      <c r="T1003" s="1" t="s">
        <v>3291</v>
      </c>
      <c r="U1003" s="1" t="str">
        <f>VLOOKUP(T1003,VOCAB!$A$2:$A$15,1,0)</f>
        <v>Nuwakot</v>
      </c>
      <c r="V1003" s="1" t="s">
        <v>1110</v>
      </c>
      <c r="W1003" s="1" t="s">
        <v>160</v>
      </c>
      <c r="X1003" s="1" t="s">
        <v>3295</v>
      </c>
      <c r="Y1003" s="1" t="s">
        <v>3831</v>
      </c>
      <c r="Z1003" s="1" t="s">
        <v>3828</v>
      </c>
    </row>
    <row r="1004" spans="1:26" hidden="1" x14ac:dyDescent="0.25">
      <c r="A1004" s="1">
        <v>1003</v>
      </c>
      <c r="B1004" s="1">
        <v>43</v>
      </c>
      <c r="C1004" s="1">
        <v>43</v>
      </c>
      <c r="D1004" s="1" t="s">
        <v>1110</v>
      </c>
      <c r="E1004" s="2">
        <v>28331547.636999998</v>
      </c>
      <c r="F1004" s="1" t="s">
        <v>2508</v>
      </c>
      <c r="G1004" s="1" t="s">
        <v>3067</v>
      </c>
      <c r="H1004" s="1" t="s">
        <v>3068</v>
      </c>
      <c r="I1004" s="1">
        <v>23041</v>
      </c>
      <c r="J1004" s="1" t="s">
        <v>3832</v>
      </c>
      <c r="K1004" s="1" t="s">
        <v>3833</v>
      </c>
      <c r="L1004" s="2">
        <v>85.506500000000003</v>
      </c>
      <c r="M1004" s="2">
        <v>27.883880000000001</v>
      </c>
      <c r="N1004" s="1">
        <v>457</v>
      </c>
      <c r="O1004" s="2">
        <v>230044</v>
      </c>
      <c r="P1004" s="1">
        <v>23</v>
      </c>
      <c r="Q1004" s="1">
        <v>5</v>
      </c>
      <c r="R1004" s="2">
        <v>28.279990000000002</v>
      </c>
      <c r="S1004" s="2">
        <v>230044</v>
      </c>
      <c r="T1004" s="1" t="s">
        <v>2508</v>
      </c>
      <c r="U1004" s="1" t="str">
        <f>VLOOKUP(T1004,VOCAB!$A$2:$A$15,1,0)</f>
        <v>Sindhupalchok</v>
      </c>
      <c r="V1004" s="1" t="s">
        <v>1110</v>
      </c>
      <c r="W1004" s="1" t="s">
        <v>160</v>
      </c>
      <c r="X1004" s="1" t="s">
        <v>2513</v>
      </c>
      <c r="Y1004" s="1" t="s">
        <v>3258</v>
      </c>
      <c r="Z1004" s="1" t="s">
        <v>3068</v>
      </c>
    </row>
    <row r="1005" spans="1:26" x14ac:dyDescent="0.25">
      <c r="A1005" s="1">
        <v>1004</v>
      </c>
      <c r="B1005" s="1">
        <v>1514</v>
      </c>
      <c r="C1005" s="1">
        <v>1514</v>
      </c>
      <c r="D1005" s="1" t="s">
        <v>1189</v>
      </c>
      <c r="E1005" s="2">
        <v>7963692.2350000003</v>
      </c>
      <c r="F1005" s="1" t="s">
        <v>2864</v>
      </c>
      <c r="G1005" s="1" t="s">
        <v>3834</v>
      </c>
      <c r="H1005" s="1" t="s">
        <v>3834</v>
      </c>
      <c r="I1005" s="1">
        <v>46037</v>
      </c>
      <c r="J1005" s="1" t="s">
        <v>3835</v>
      </c>
      <c r="K1005" s="1" t="s">
        <v>3836</v>
      </c>
      <c r="L1005" s="2">
        <v>83.626559999999998</v>
      </c>
      <c r="M1005" s="2">
        <v>27.88419</v>
      </c>
      <c r="N1005" s="1">
        <v>1215</v>
      </c>
      <c r="O1005" s="2">
        <v>470038</v>
      </c>
      <c r="P1005" s="1">
        <v>47</v>
      </c>
      <c r="Q1005" s="1">
        <v>8</v>
      </c>
      <c r="R1005" s="2">
        <v>7.9642600000000003</v>
      </c>
      <c r="S1005" s="2">
        <v>470038</v>
      </c>
      <c r="T1005" s="1" t="s">
        <v>2864</v>
      </c>
      <c r="U1005" s="1" t="e">
        <f>VLOOKUP(T1005,VOCAB!$A$2:$A$15,1,0)</f>
        <v>#N/A</v>
      </c>
      <c r="V1005" s="1" t="s">
        <v>1189</v>
      </c>
      <c r="W1005" s="1" t="s">
        <v>1195</v>
      </c>
      <c r="X1005" s="1" t="s">
        <v>2868</v>
      </c>
      <c r="Y1005" s="1" t="s">
        <v>3837</v>
      </c>
      <c r="Z1005" s="1" t="s">
        <v>3834</v>
      </c>
    </row>
    <row r="1006" spans="1:26" hidden="1" x14ac:dyDescent="0.25">
      <c r="A1006" s="1">
        <v>1005</v>
      </c>
      <c r="B1006" s="1">
        <v>527</v>
      </c>
      <c r="C1006" s="1">
        <v>527</v>
      </c>
      <c r="D1006" s="1" t="s">
        <v>155</v>
      </c>
      <c r="E1006" s="2">
        <v>66867393.156000003</v>
      </c>
      <c r="F1006" s="1" t="s">
        <v>1718</v>
      </c>
      <c r="G1006" s="1" t="s">
        <v>3838</v>
      </c>
      <c r="H1006" s="1" t="s">
        <v>3839</v>
      </c>
      <c r="I1006" s="1">
        <v>22001</v>
      </c>
      <c r="J1006" s="1" t="s">
        <v>3455</v>
      </c>
      <c r="K1006" s="1" t="s">
        <v>3840</v>
      </c>
      <c r="L1006" s="2">
        <v>86.100610000000003</v>
      </c>
      <c r="M1006" s="2">
        <v>27.884419999999999</v>
      </c>
      <c r="N1006" s="1">
        <v>368</v>
      </c>
      <c r="O1006" s="2">
        <v>220001</v>
      </c>
      <c r="P1006" s="1">
        <v>22</v>
      </c>
      <c r="Q1006" s="1">
        <v>4</v>
      </c>
      <c r="R1006" s="2">
        <v>66.86748</v>
      </c>
      <c r="S1006" s="2">
        <v>220001</v>
      </c>
      <c r="T1006" s="1" t="s">
        <v>1718</v>
      </c>
      <c r="U1006" s="1" t="str">
        <f>VLOOKUP(T1006,VOCAB!$A$2:$A$15,1,0)</f>
        <v>Dolakha</v>
      </c>
      <c r="V1006" s="1" t="s">
        <v>155</v>
      </c>
      <c r="W1006" s="1" t="s">
        <v>160</v>
      </c>
      <c r="X1006" s="1" t="s">
        <v>1723</v>
      </c>
      <c r="Y1006" s="1" t="s">
        <v>2145</v>
      </c>
      <c r="Z1006" s="1" t="s">
        <v>3839</v>
      </c>
    </row>
    <row r="1007" spans="1:26" hidden="1" x14ac:dyDescent="0.25">
      <c r="A1007" s="1">
        <v>1006</v>
      </c>
      <c r="B1007" s="1">
        <v>10</v>
      </c>
      <c r="C1007" s="1">
        <v>10</v>
      </c>
      <c r="D1007" s="1" t="s">
        <v>1110</v>
      </c>
      <c r="E1007" s="2">
        <v>21122498.513</v>
      </c>
      <c r="F1007" s="1" t="s">
        <v>2508</v>
      </c>
      <c r="G1007" s="1" t="s">
        <v>3841</v>
      </c>
      <c r="H1007" s="1" t="s">
        <v>3842</v>
      </c>
      <c r="I1007" s="1">
        <v>23012</v>
      </c>
      <c r="J1007" s="1" t="s">
        <v>2921</v>
      </c>
      <c r="K1007" s="1" t="s">
        <v>3843</v>
      </c>
      <c r="L1007" s="2">
        <v>85.666110000000003</v>
      </c>
      <c r="M1007" s="2">
        <v>27.884519999999998</v>
      </c>
      <c r="N1007" s="1">
        <v>427</v>
      </c>
      <c r="O1007" s="2">
        <v>230011</v>
      </c>
      <c r="P1007" s="1">
        <v>23</v>
      </c>
      <c r="Q1007" s="1">
        <v>5</v>
      </c>
      <c r="R1007" s="2">
        <v>21.12274</v>
      </c>
      <c r="S1007" s="2">
        <v>230011</v>
      </c>
      <c r="T1007" s="1" t="s">
        <v>2508</v>
      </c>
      <c r="U1007" s="1" t="str">
        <f>VLOOKUP(T1007,VOCAB!$A$2:$A$15,1,0)</f>
        <v>Sindhupalchok</v>
      </c>
      <c r="V1007" s="1" t="s">
        <v>1110</v>
      </c>
      <c r="W1007" s="1" t="s">
        <v>160</v>
      </c>
      <c r="X1007" s="1" t="s">
        <v>2513</v>
      </c>
      <c r="Y1007" s="1" t="s">
        <v>2755</v>
      </c>
      <c r="Z1007" s="1" t="s">
        <v>3842</v>
      </c>
    </row>
    <row r="1008" spans="1:26" hidden="1" x14ac:dyDescent="0.25">
      <c r="A1008" s="1">
        <v>1007</v>
      </c>
      <c r="B1008" s="1">
        <v>544</v>
      </c>
      <c r="C1008" s="1">
        <v>544</v>
      </c>
      <c r="D1008" s="1" t="s">
        <v>155</v>
      </c>
      <c r="E1008" s="2">
        <v>324382619.63700002</v>
      </c>
      <c r="F1008" s="1" t="s">
        <v>1718</v>
      </c>
      <c r="G1008" s="1" t="s">
        <v>3844</v>
      </c>
      <c r="H1008" s="1" t="s">
        <v>3845</v>
      </c>
      <c r="I1008" s="1">
        <v>22016</v>
      </c>
      <c r="J1008" s="1" t="s">
        <v>1953</v>
      </c>
      <c r="K1008" s="1" t="s">
        <v>3846</v>
      </c>
      <c r="L1008" s="2">
        <v>86.408439999999999</v>
      </c>
      <c r="M1008" s="2">
        <v>27.884689999999999</v>
      </c>
      <c r="N1008" s="1">
        <v>385</v>
      </c>
      <c r="O1008" s="2">
        <v>220018</v>
      </c>
      <c r="P1008" s="1">
        <v>22</v>
      </c>
      <c r="Q1008" s="1">
        <v>4</v>
      </c>
      <c r="R1008" s="2">
        <v>324.38022999999998</v>
      </c>
      <c r="S1008" s="2">
        <v>220018</v>
      </c>
      <c r="T1008" s="1" t="s">
        <v>1718</v>
      </c>
      <c r="U1008" s="1" t="str">
        <f>VLOOKUP(T1008,VOCAB!$A$2:$A$15,1,0)</f>
        <v>Dolakha</v>
      </c>
      <c r="V1008" s="1" t="s">
        <v>155</v>
      </c>
      <c r="W1008" s="1" t="s">
        <v>160</v>
      </c>
      <c r="X1008" s="1" t="s">
        <v>1723</v>
      </c>
      <c r="Y1008" s="1" t="s">
        <v>1721</v>
      </c>
      <c r="Z1008" s="1" t="s">
        <v>3845</v>
      </c>
    </row>
    <row r="1009" spans="1:26" x14ac:dyDescent="0.25">
      <c r="A1009" s="1">
        <v>1008</v>
      </c>
      <c r="B1009" s="1">
        <v>1636</v>
      </c>
      <c r="C1009" s="1">
        <v>1636</v>
      </c>
      <c r="D1009" s="1" t="s">
        <v>1189</v>
      </c>
      <c r="E1009" s="2">
        <v>52594354.142999999</v>
      </c>
      <c r="F1009" s="1" t="s">
        <v>3343</v>
      </c>
      <c r="G1009" s="1" t="s">
        <v>3847</v>
      </c>
      <c r="H1009" s="1" t="s">
        <v>3847</v>
      </c>
      <c r="I1009" s="1">
        <v>50019</v>
      </c>
      <c r="J1009" s="1" t="s">
        <v>3848</v>
      </c>
      <c r="K1009" s="1" t="s">
        <v>3849</v>
      </c>
      <c r="L1009" s="2">
        <v>83.031890000000004</v>
      </c>
      <c r="M1009" s="2">
        <v>27.885200000000001</v>
      </c>
      <c r="N1009" s="1">
        <v>1323</v>
      </c>
      <c r="O1009" s="2">
        <v>510019</v>
      </c>
      <c r="P1009" s="1">
        <v>51</v>
      </c>
      <c r="Q1009" s="1">
        <v>8</v>
      </c>
      <c r="R1009" s="2">
        <v>52.594009999999997</v>
      </c>
      <c r="S1009" s="2">
        <v>510019</v>
      </c>
      <c r="T1009" s="1" t="s">
        <v>3343</v>
      </c>
      <c r="U1009" s="1" t="e">
        <f>VLOOKUP(T1009,VOCAB!$A$2:$A$15,1,0)</f>
        <v>#N/A</v>
      </c>
      <c r="V1009" s="1" t="s">
        <v>1189</v>
      </c>
      <c r="W1009" s="1" t="s">
        <v>1195</v>
      </c>
      <c r="X1009" s="1" t="s">
        <v>3348</v>
      </c>
      <c r="Y1009" s="1" t="s">
        <v>3850</v>
      </c>
      <c r="Z1009" s="1" t="s">
        <v>3847</v>
      </c>
    </row>
    <row r="1010" spans="1:26" hidden="1" x14ac:dyDescent="0.25">
      <c r="A1010" s="1">
        <v>1009</v>
      </c>
      <c r="B1010" s="1">
        <v>1177</v>
      </c>
      <c r="C1010" s="1">
        <v>1177</v>
      </c>
      <c r="D1010" s="1" t="s">
        <v>3309</v>
      </c>
      <c r="E1010" s="2">
        <v>19994258.361000001</v>
      </c>
      <c r="F1010" s="1" t="s">
        <v>3467</v>
      </c>
      <c r="G1010" s="1" t="s">
        <v>3851</v>
      </c>
      <c r="H1010" s="1" t="s">
        <v>3851</v>
      </c>
      <c r="I1010" s="1">
        <v>36063</v>
      </c>
      <c r="J1010" s="1" t="s">
        <v>3852</v>
      </c>
      <c r="K1010" s="1" t="s">
        <v>3853</v>
      </c>
      <c r="L1010" s="2">
        <v>84.679940000000002</v>
      </c>
      <c r="M1010" s="2">
        <v>27.885639999999999</v>
      </c>
      <c r="N1010" s="1">
        <v>845</v>
      </c>
      <c r="O1010" s="2">
        <v>360062</v>
      </c>
      <c r="P1010" s="1">
        <v>36</v>
      </c>
      <c r="Q1010" s="1">
        <v>7</v>
      </c>
      <c r="R1010" s="2">
        <v>19.994</v>
      </c>
      <c r="S1010" s="2">
        <v>360062</v>
      </c>
      <c r="T1010" s="1" t="s">
        <v>3467</v>
      </c>
      <c r="U1010" s="1" t="str">
        <f>VLOOKUP(T1010,VOCAB!$A$2:$A$15,1,0)</f>
        <v>Gorkha</v>
      </c>
      <c r="V1010" s="1" t="s">
        <v>3309</v>
      </c>
      <c r="W1010" s="1" t="s">
        <v>1195</v>
      </c>
      <c r="X1010" s="1" t="s">
        <v>3471</v>
      </c>
      <c r="Y1010" s="1" t="s">
        <v>3854</v>
      </c>
      <c r="Z1010" s="1" t="s">
        <v>3851</v>
      </c>
    </row>
    <row r="1011" spans="1:26" x14ac:dyDescent="0.25">
      <c r="A1011" s="1">
        <v>1010</v>
      </c>
      <c r="B1011" s="1">
        <v>1631</v>
      </c>
      <c r="C1011" s="1">
        <v>1631</v>
      </c>
      <c r="D1011" s="1" t="s">
        <v>1189</v>
      </c>
      <c r="E1011" s="2">
        <v>18721972.259</v>
      </c>
      <c r="F1011" s="1" t="s">
        <v>3343</v>
      </c>
      <c r="G1011" s="1" t="s">
        <v>3855</v>
      </c>
      <c r="H1011" s="1" t="s">
        <v>3856</v>
      </c>
      <c r="I1011" s="1">
        <v>50013</v>
      </c>
      <c r="J1011" s="1" t="s">
        <v>3857</v>
      </c>
      <c r="K1011" s="1" t="s">
        <v>3858</v>
      </c>
      <c r="L1011" s="2">
        <v>83.209289999999996</v>
      </c>
      <c r="M1011" s="2">
        <v>27.886140000000001</v>
      </c>
      <c r="N1011" s="1">
        <v>1319</v>
      </c>
      <c r="O1011" s="2">
        <v>510014</v>
      </c>
      <c r="P1011" s="1">
        <v>51</v>
      </c>
      <c r="Q1011" s="1">
        <v>8</v>
      </c>
      <c r="R1011" s="2">
        <v>18.722380000000001</v>
      </c>
      <c r="S1011" s="2">
        <v>510014</v>
      </c>
      <c r="T1011" s="1" t="s">
        <v>3343</v>
      </c>
      <c r="U1011" s="1" t="e">
        <f>VLOOKUP(T1011,VOCAB!$A$2:$A$15,1,0)</f>
        <v>#N/A</v>
      </c>
      <c r="V1011" s="1" t="s">
        <v>1189</v>
      </c>
      <c r="W1011" s="1" t="s">
        <v>1195</v>
      </c>
      <c r="X1011" s="1" t="s">
        <v>3348</v>
      </c>
      <c r="Y1011" s="1" t="s">
        <v>3859</v>
      </c>
      <c r="Z1011" s="1" t="s">
        <v>3856</v>
      </c>
    </row>
    <row r="1012" spans="1:26" x14ac:dyDescent="0.25">
      <c r="A1012" s="1">
        <v>1011</v>
      </c>
      <c r="B1012" s="1">
        <v>1482</v>
      </c>
      <c r="C1012" s="1">
        <v>1482</v>
      </c>
      <c r="D1012" s="1" t="s">
        <v>1189</v>
      </c>
      <c r="E1012" s="2">
        <v>9470171.3059999999</v>
      </c>
      <c r="F1012" s="1" t="s">
        <v>2864</v>
      </c>
      <c r="G1012" s="1" t="s">
        <v>3860</v>
      </c>
      <c r="H1012" s="1" t="s">
        <v>3860</v>
      </c>
      <c r="I1012" s="1">
        <v>46007</v>
      </c>
      <c r="J1012" s="1" t="s">
        <v>3861</v>
      </c>
      <c r="K1012" s="1" t="s">
        <v>3862</v>
      </c>
      <c r="L1012" s="2">
        <v>83.550820000000002</v>
      </c>
      <c r="M1012" s="2">
        <v>27.887229999999999</v>
      </c>
      <c r="N1012" s="1">
        <v>1187</v>
      </c>
      <c r="O1012" s="2">
        <v>470006</v>
      </c>
      <c r="P1012" s="1">
        <v>47</v>
      </c>
      <c r="Q1012" s="1">
        <v>8</v>
      </c>
      <c r="R1012" s="2">
        <v>9.4701400000000007</v>
      </c>
      <c r="S1012" s="2">
        <v>470006</v>
      </c>
      <c r="T1012" s="1" t="s">
        <v>2864</v>
      </c>
      <c r="U1012" s="1" t="e">
        <f>VLOOKUP(T1012,VOCAB!$A$2:$A$15,1,0)</f>
        <v>#N/A</v>
      </c>
      <c r="V1012" s="1" t="s">
        <v>1189</v>
      </c>
      <c r="W1012" s="1" t="s">
        <v>1195</v>
      </c>
      <c r="X1012" s="1" t="s">
        <v>2868</v>
      </c>
      <c r="Y1012" s="1" t="s">
        <v>3863</v>
      </c>
      <c r="Z1012" s="1" t="s">
        <v>3860</v>
      </c>
    </row>
    <row r="1013" spans="1:26" hidden="1" x14ac:dyDescent="0.25">
      <c r="A1013" s="1">
        <v>1012</v>
      </c>
      <c r="B1013" s="1">
        <v>18</v>
      </c>
      <c r="C1013" s="1">
        <v>18</v>
      </c>
      <c r="D1013" s="1" t="s">
        <v>1110</v>
      </c>
      <c r="E1013" s="2">
        <v>85357732.243000001</v>
      </c>
      <c r="F1013" s="1" t="s">
        <v>2508</v>
      </c>
      <c r="G1013" s="1" t="s">
        <v>3864</v>
      </c>
      <c r="H1013" s="1" t="s">
        <v>3865</v>
      </c>
      <c r="I1013" s="1">
        <v>23052</v>
      </c>
      <c r="J1013" s="1" t="s">
        <v>3701</v>
      </c>
      <c r="K1013" s="1" t="s">
        <v>3866</v>
      </c>
      <c r="L1013" s="2">
        <v>85.983590000000007</v>
      </c>
      <c r="M1013" s="2">
        <v>27.888760000000001</v>
      </c>
      <c r="N1013" s="1">
        <v>434</v>
      </c>
      <c r="O1013" s="2">
        <v>230019</v>
      </c>
      <c r="P1013" s="1">
        <v>23</v>
      </c>
      <c r="Q1013" s="1">
        <v>5</v>
      </c>
      <c r="R1013" s="2">
        <v>85.357330000000005</v>
      </c>
      <c r="S1013" s="2">
        <v>230019</v>
      </c>
      <c r="T1013" s="1" t="s">
        <v>2508</v>
      </c>
      <c r="U1013" s="1" t="str">
        <f>VLOOKUP(T1013,VOCAB!$A$2:$A$15,1,0)</f>
        <v>Sindhupalchok</v>
      </c>
      <c r="V1013" s="1" t="s">
        <v>1110</v>
      </c>
      <c r="W1013" s="1" t="s">
        <v>160</v>
      </c>
      <c r="X1013" s="1" t="s">
        <v>2513</v>
      </c>
      <c r="Y1013" s="1" t="s">
        <v>2762</v>
      </c>
      <c r="Z1013" s="1" t="s">
        <v>3865</v>
      </c>
    </row>
    <row r="1014" spans="1:26" x14ac:dyDescent="0.25">
      <c r="A1014" s="1">
        <v>1013</v>
      </c>
      <c r="B1014" s="1">
        <v>1488</v>
      </c>
      <c r="C1014" s="1">
        <v>1488</v>
      </c>
      <c r="D1014" s="1" t="s">
        <v>1189</v>
      </c>
      <c r="E1014" s="2">
        <v>5393475.5149999997</v>
      </c>
      <c r="F1014" s="1" t="s">
        <v>2864</v>
      </c>
      <c r="G1014" s="1" t="s">
        <v>3867</v>
      </c>
      <c r="H1014" s="1" t="s">
        <v>3867</v>
      </c>
      <c r="I1014" s="1">
        <v>46013</v>
      </c>
      <c r="J1014" s="1" t="s">
        <v>3868</v>
      </c>
      <c r="K1014" s="1" t="s">
        <v>3869</v>
      </c>
      <c r="L1014" s="2">
        <v>83.575630000000004</v>
      </c>
      <c r="M1014" s="2">
        <v>27.888829999999999</v>
      </c>
      <c r="N1014" s="1">
        <v>1193</v>
      </c>
      <c r="O1014" s="2">
        <v>470012</v>
      </c>
      <c r="P1014" s="1">
        <v>47</v>
      </c>
      <c r="Q1014" s="1">
        <v>8</v>
      </c>
      <c r="R1014" s="2">
        <v>5.3935199999999996</v>
      </c>
      <c r="S1014" s="2">
        <v>470012</v>
      </c>
      <c r="T1014" s="1" t="s">
        <v>2864</v>
      </c>
      <c r="U1014" s="1" t="e">
        <f>VLOOKUP(T1014,VOCAB!$A$2:$A$15,1,0)</f>
        <v>#N/A</v>
      </c>
      <c r="V1014" s="1" t="s">
        <v>1189</v>
      </c>
      <c r="W1014" s="1" t="s">
        <v>1195</v>
      </c>
      <c r="X1014" s="1" t="s">
        <v>2868</v>
      </c>
      <c r="Y1014" s="1" t="s">
        <v>3870</v>
      </c>
      <c r="Z1014" s="1" t="s">
        <v>3867</v>
      </c>
    </row>
    <row r="1015" spans="1:26" hidden="1" x14ac:dyDescent="0.25">
      <c r="A1015" s="1">
        <v>1014</v>
      </c>
      <c r="B1015" s="1">
        <v>51</v>
      </c>
      <c r="C1015" s="1">
        <v>51</v>
      </c>
      <c r="D1015" s="1" t="s">
        <v>1110</v>
      </c>
      <c r="E1015" s="2">
        <v>9798212.682</v>
      </c>
      <c r="F1015" s="1" t="s">
        <v>2508</v>
      </c>
      <c r="G1015" s="1" t="s">
        <v>3871</v>
      </c>
      <c r="H1015" s="1" t="s">
        <v>3871</v>
      </c>
      <c r="I1015" s="1">
        <v>23047</v>
      </c>
      <c r="J1015" s="1" t="s">
        <v>3012</v>
      </c>
      <c r="K1015" s="1" t="s">
        <v>3872</v>
      </c>
      <c r="L1015" s="2">
        <v>85.558840000000004</v>
      </c>
      <c r="M1015" s="2">
        <v>27.889250000000001</v>
      </c>
      <c r="N1015" s="1">
        <v>465</v>
      </c>
      <c r="O1015" s="2">
        <v>230052</v>
      </c>
      <c r="P1015" s="1">
        <v>23</v>
      </c>
      <c r="Q1015" s="1">
        <v>5</v>
      </c>
      <c r="R1015" s="2">
        <v>9.7979900000000004</v>
      </c>
      <c r="S1015" s="2">
        <v>230052</v>
      </c>
      <c r="T1015" s="1" t="s">
        <v>2508</v>
      </c>
      <c r="U1015" s="1" t="str">
        <f>VLOOKUP(T1015,VOCAB!$A$2:$A$15,1,0)</f>
        <v>Sindhupalchok</v>
      </c>
      <c r="V1015" s="1" t="s">
        <v>1110</v>
      </c>
      <c r="W1015" s="1" t="s">
        <v>160</v>
      </c>
      <c r="X1015" s="1" t="s">
        <v>2513</v>
      </c>
      <c r="Y1015" s="1" t="s">
        <v>3162</v>
      </c>
      <c r="Z1015" s="1" t="s">
        <v>3871</v>
      </c>
    </row>
    <row r="1016" spans="1:26" hidden="1" x14ac:dyDescent="0.25">
      <c r="A1016" s="1">
        <v>1015</v>
      </c>
      <c r="B1016" s="1">
        <v>342</v>
      </c>
      <c r="C1016" s="1">
        <v>342</v>
      </c>
      <c r="D1016" s="1" t="s">
        <v>1110</v>
      </c>
      <c r="E1016" s="2">
        <v>10819733.094000001</v>
      </c>
      <c r="F1016" s="1" t="s">
        <v>3291</v>
      </c>
      <c r="G1016" s="1" t="s">
        <v>3873</v>
      </c>
      <c r="H1016" s="1" t="s">
        <v>3873</v>
      </c>
      <c r="I1016" s="1">
        <v>28055</v>
      </c>
      <c r="J1016" s="1" t="s">
        <v>3874</v>
      </c>
      <c r="K1016" s="1" t="s">
        <v>3875</v>
      </c>
      <c r="L1016" s="2">
        <v>85.203990000000005</v>
      </c>
      <c r="M1016" s="2">
        <v>27.889309999999998</v>
      </c>
      <c r="N1016" s="1">
        <v>661</v>
      </c>
      <c r="O1016" s="2">
        <v>280055</v>
      </c>
      <c r="P1016" s="1">
        <v>28</v>
      </c>
      <c r="Q1016" s="1">
        <v>5</v>
      </c>
      <c r="R1016" s="2">
        <v>10.81958</v>
      </c>
      <c r="S1016" s="2">
        <v>280055</v>
      </c>
      <c r="T1016" s="1" t="s">
        <v>3291</v>
      </c>
      <c r="U1016" s="1" t="str">
        <f>VLOOKUP(T1016,VOCAB!$A$2:$A$15,1,0)</f>
        <v>Nuwakot</v>
      </c>
      <c r="V1016" s="1" t="s">
        <v>1110</v>
      </c>
      <c r="W1016" s="1" t="s">
        <v>160</v>
      </c>
      <c r="X1016" s="1" t="s">
        <v>3295</v>
      </c>
      <c r="Y1016" s="1" t="s">
        <v>3876</v>
      </c>
      <c r="Z1016" s="1" t="s">
        <v>3873</v>
      </c>
    </row>
    <row r="1017" spans="1:26" x14ac:dyDescent="0.25">
      <c r="A1017" s="1">
        <v>1016</v>
      </c>
      <c r="B1017" s="1">
        <v>1287</v>
      </c>
      <c r="C1017" s="1">
        <v>1287</v>
      </c>
      <c r="D1017" s="1" t="s">
        <v>3309</v>
      </c>
      <c r="E1017" s="2">
        <v>44604185.012999997</v>
      </c>
      <c r="F1017" s="1" t="s">
        <v>3310</v>
      </c>
      <c r="G1017" s="1" t="s">
        <v>3877</v>
      </c>
      <c r="H1017" s="1" t="s">
        <v>3878</v>
      </c>
      <c r="I1017" s="1">
        <v>40047</v>
      </c>
      <c r="J1017" s="1" t="s">
        <v>3879</v>
      </c>
      <c r="K1017" s="1" t="s">
        <v>3880</v>
      </c>
      <c r="L1017" s="2">
        <v>84.035679999999999</v>
      </c>
      <c r="M1017" s="2">
        <v>27.890460000000001</v>
      </c>
      <c r="N1017" s="1">
        <v>929</v>
      </c>
      <c r="O1017" s="2">
        <v>380044</v>
      </c>
      <c r="P1017" s="1">
        <v>38</v>
      </c>
      <c r="Q1017" s="1">
        <v>7</v>
      </c>
      <c r="R1017" s="2">
        <v>44.603769999999997</v>
      </c>
      <c r="S1017" s="2">
        <v>380044</v>
      </c>
      <c r="T1017" s="1" t="s">
        <v>3310</v>
      </c>
      <c r="U1017" s="1" t="e">
        <f>VLOOKUP(T1017,VOCAB!$A$2:$A$15,1,0)</f>
        <v>#N/A</v>
      </c>
      <c r="V1017" s="1" t="s">
        <v>3309</v>
      </c>
      <c r="W1017" s="1" t="s">
        <v>1195</v>
      </c>
      <c r="X1017" s="1" t="s">
        <v>3313</v>
      </c>
      <c r="Y1017" s="1" t="s">
        <v>3881</v>
      </c>
      <c r="Z1017" s="1" t="s">
        <v>3878</v>
      </c>
    </row>
    <row r="1018" spans="1:26" x14ac:dyDescent="0.25">
      <c r="A1018" s="1">
        <v>1017</v>
      </c>
      <c r="B1018" s="1">
        <v>1303</v>
      </c>
      <c r="C1018" s="1">
        <v>1303</v>
      </c>
      <c r="D1018" s="1" t="s">
        <v>3309</v>
      </c>
      <c r="E1018" s="2">
        <v>11544682.789999999</v>
      </c>
      <c r="F1018" s="1" t="s">
        <v>3882</v>
      </c>
      <c r="G1018" s="1" t="s">
        <v>3883</v>
      </c>
      <c r="H1018" s="1" t="s">
        <v>3883</v>
      </c>
      <c r="I1018" s="1">
        <v>41013</v>
      </c>
      <c r="J1018" s="1" t="s">
        <v>3884</v>
      </c>
      <c r="K1018" s="1" t="s">
        <v>3885</v>
      </c>
      <c r="L1018" s="2">
        <v>83.822069999999997</v>
      </c>
      <c r="M1018" s="2">
        <v>27.890689999999999</v>
      </c>
      <c r="N1018" s="1">
        <v>945</v>
      </c>
      <c r="O1018" s="2">
        <v>390013</v>
      </c>
      <c r="P1018" s="1">
        <v>39</v>
      </c>
      <c r="Q1018" s="1">
        <v>7</v>
      </c>
      <c r="R1018" s="2">
        <v>49.266539999999999</v>
      </c>
      <c r="S1018" s="2">
        <v>390013</v>
      </c>
      <c r="T1018" s="1" t="s">
        <v>3882</v>
      </c>
      <c r="U1018" s="1" t="e">
        <f>VLOOKUP(T1018,VOCAB!$A$2:$A$15,1,0)</f>
        <v>#N/A</v>
      </c>
      <c r="V1018" s="1" t="s">
        <v>3309</v>
      </c>
      <c r="W1018" s="1" t="s">
        <v>1195</v>
      </c>
      <c r="X1018" s="1" t="s">
        <v>3886</v>
      </c>
      <c r="Y1018" s="1" t="s">
        <v>3887</v>
      </c>
      <c r="Z1018" s="1" t="s">
        <v>3888</v>
      </c>
    </row>
    <row r="1019" spans="1:26" x14ac:dyDescent="0.25">
      <c r="A1019" s="1">
        <v>1018</v>
      </c>
      <c r="B1019" s="1">
        <v>1244</v>
      </c>
      <c r="C1019" s="1">
        <v>1244</v>
      </c>
      <c r="D1019" s="1" t="s">
        <v>3309</v>
      </c>
      <c r="E1019" s="2">
        <v>67302069.312999994</v>
      </c>
      <c r="F1019" s="1" t="s">
        <v>3310</v>
      </c>
      <c r="G1019" s="1" t="s">
        <v>3889</v>
      </c>
      <c r="H1019" s="1" t="s">
        <v>3889</v>
      </c>
      <c r="I1019" s="1">
        <v>40001</v>
      </c>
      <c r="J1019" s="1" t="s">
        <v>3890</v>
      </c>
      <c r="K1019" s="1" t="s">
        <v>3891</v>
      </c>
      <c r="L1019" s="2">
        <v>84.501760000000004</v>
      </c>
      <c r="M1019" s="2">
        <v>27.890879999999999</v>
      </c>
      <c r="N1019" s="1">
        <v>891</v>
      </c>
      <c r="O1019" s="2">
        <v>380001</v>
      </c>
      <c r="P1019" s="1">
        <v>38</v>
      </c>
      <c r="Q1019" s="1">
        <v>7</v>
      </c>
      <c r="R1019" s="2">
        <v>67.301280000000006</v>
      </c>
      <c r="S1019" s="2">
        <v>380001</v>
      </c>
      <c r="T1019" s="1" t="s">
        <v>3310</v>
      </c>
      <c r="U1019" s="1" t="e">
        <f>VLOOKUP(T1019,VOCAB!$A$2:$A$15,1,0)</f>
        <v>#N/A</v>
      </c>
      <c r="V1019" s="1" t="s">
        <v>3309</v>
      </c>
      <c r="W1019" s="1" t="s">
        <v>1195</v>
      </c>
      <c r="X1019" s="1" t="s">
        <v>3313</v>
      </c>
      <c r="Y1019" s="1" t="s">
        <v>3892</v>
      </c>
      <c r="Z1019" s="1" t="s">
        <v>3893</v>
      </c>
    </row>
    <row r="1020" spans="1:26" hidden="1" x14ac:dyDescent="0.25">
      <c r="A1020" s="1">
        <v>1019</v>
      </c>
      <c r="B1020" s="1">
        <v>1156</v>
      </c>
      <c r="C1020" s="1">
        <v>1156</v>
      </c>
      <c r="D1020" s="1" t="s">
        <v>3309</v>
      </c>
      <c r="E1020" s="2">
        <v>31143860.094999999</v>
      </c>
      <c r="F1020" s="1" t="s">
        <v>3467</v>
      </c>
      <c r="G1020" s="1" t="s">
        <v>3894</v>
      </c>
      <c r="H1020" s="1" t="s">
        <v>3894</v>
      </c>
      <c r="I1020" s="1">
        <v>36039</v>
      </c>
      <c r="J1020" s="1" t="s">
        <v>3895</v>
      </c>
      <c r="K1020" s="1" t="s">
        <v>3896</v>
      </c>
      <c r="L1020" s="2">
        <v>84.570679999999996</v>
      </c>
      <c r="M1020" s="2">
        <v>27.891279999999998</v>
      </c>
      <c r="N1020" s="1">
        <v>825</v>
      </c>
      <c r="O1020" s="2">
        <v>360041</v>
      </c>
      <c r="P1020" s="1">
        <v>36</v>
      </c>
      <c r="Q1020" s="1">
        <v>7</v>
      </c>
      <c r="R1020" s="2">
        <v>31.144380000000002</v>
      </c>
      <c r="S1020" s="2">
        <v>360041</v>
      </c>
      <c r="T1020" s="1" t="s">
        <v>3467</v>
      </c>
      <c r="U1020" s="1" t="str">
        <f>VLOOKUP(T1020,VOCAB!$A$2:$A$15,1,0)</f>
        <v>Gorkha</v>
      </c>
      <c r="V1020" s="1" t="s">
        <v>3309</v>
      </c>
      <c r="W1020" s="1" t="s">
        <v>1195</v>
      </c>
      <c r="X1020" s="1" t="s">
        <v>3471</v>
      </c>
      <c r="Y1020" s="1" t="s">
        <v>3897</v>
      </c>
      <c r="Z1020" s="1" t="s">
        <v>3894</v>
      </c>
    </row>
    <row r="1021" spans="1:26" x14ac:dyDescent="0.25">
      <c r="A1021" s="1">
        <v>1020</v>
      </c>
      <c r="B1021" s="1">
        <v>1494</v>
      </c>
      <c r="C1021" s="1">
        <v>1494</v>
      </c>
      <c r="D1021" s="1" t="s">
        <v>1189</v>
      </c>
      <c r="E1021" s="2">
        <v>15542820.497</v>
      </c>
      <c r="F1021" s="1" t="s">
        <v>2864</v>
      </c>
      <c r="G1021" s="1" t="s">
        <v>901</v>
      </c>
      <c r="H1021" s="1" t="s">
        <v>901</v>
      </c>
      <c r="I1021" s="1">
        <v>46019</v>
      </c>
      <c r="J1021" s="1" t="s">
        <v>3898</v>
      </c>
      <c r="K1021" s="1" t="s">
        <v>3899</v>
      </c>
      <c r="L1021" s="2">
        <v>83.451669999999993</v>
      </c>
      <c r="M1021" s="2">
        <v>27.892099999999999</v>
      </c>
      <c r="N1021" s="1">
        <v>1198</v>
      </c>
      <c r="O1021" s="2">
        <v>470018</v>
      </c>
      <c r="P1021" s="1">
        <v>47</v>
      </c>
      <c r="Q1021" s="1">
        <v>8</v>
      </c>
      <c r="R1021" s="2">
        <v>15.54242</v>
      </c>
      <c r="S1021" s="2">
        <v>470018</v>
      </c>
      <c r="T1021" s="1" t="s">
        <v>2864</v>
      </c>
      <c r="U1021" s="1" t="e">
        <f>VLOOKUP(T1021,VOCAB!$A$2:$A$15,1,0)</f>
        <v>#N/A</v>
      </c>
      <c r="V1021" s="1" t="s">
        <v>1189</v>
      </c>
      <c r="W1021" s="1" t="s">
        <v>1195</v>
      </c>
      <c r="X1021" s="1" t="s">
        <v>2868</v>
      </c>
      <c r="Y1021" s="1" t="s">
        <v>3900</v>
      </c>
      <c r="Z1021" s="1" t="s">
        <v>901</v>
      </c>
    </row>
    <row r="1022" spans="1:26" hidden="1" x14ac:dyDescent="0.25">
      <c r="A1022" s="1">
        <v>1021</v>
      </c>
      <c r="B1022" s="1">
        <v>52</v>
      </c>
      <c r="C1022" s="1">
        <v>52</v>
      </c>
      <c r="D1022" s="1" t="s">
        <v>1110</v>
      </c>
      <c r="E1022" s="2">
        <v>16173815.302999999</v>
      </c>
      <c r="F1022" s="1" t="s">
        <v>2508</v>
      </c>
      <c r="G1022" s="1" t="s">
        <v>3901</v>
      </c>
      <c r="H1022" s="1" t="s">
        <v>3901</v>
      </c>
      <c r="I1022" s="1">
        <v>23049</v>
      </c>
      <c r="J1022" s="1" t="s">
        <v>3902</v>
      </c>
      <c r="K1022" s="1" t="s">
        <v>3903</v>
      </c>
      <c r="L1022" s="2">
        <v>85.788179999999997</v>
      </c>
      <c r="M1022" s="2">
        <v>27.894459999999999</v>
      </c>
      <c r="N1022" s="1">
        <v>466</v>
      </c>
      <c r="O1022" s="2">
        <v>230053</v>
      </c>
      <c r="P1022" s="1">
        <v>23</v>
      </c>
      <c r="Q1022" s="1">
        <v>5</v>
      </c>
      <c r="R1022" s="2">
        <v>16.17362</v>
      </c>
      <c r="S1022" s="2">
        <v>230053</v>
      </c>
      <c r="T1022" s="1" t="s">
        <v>2508</v>
      </c>
      <c r="U1022" s="1" t="str">
        <f>VLOOKUP(T1022,VOCAB!$A$2:$A$15,1,0)</f>
        <v>Sindhupalchok</v>
      </c>
      <c r="V1022" s="1" t="s">
        <v>1110</v>
      </c>
      <c r="W1022" s="1" t="s">
        <v>160</v>
      </c>
      <c r="X1022" s="1" t="s">
        <v>2513</v>
      </c>
      <c r="Y1022" s="1" t="s">
        <v>3699</v>
      </c>
      <c r="Z1022" s="1" t="s">
        <v>3901</v>
      </c>
    </row>
    <row r="1023" spans="1:26" hidden="1" x14ac:dyDescent="0.25">
      <c r="A1023" s="1">
        <v>1022</v>
      </c>
      <c r="B1023" s="1">
        <v>396</v>
      </c>
      <c r="C1023" s="1">
        <v>396</v>
      </c>
      <c r="D1023" s="1" t="s">
        <v>1110</v>
      </c>
      <c r="E1023" s="2">
        <v>40262088.928999998</v>
      </c>
      <c r="F1023" s="1" t="s">
        <v>2783</v>
      </c>
      <c r="G1023" s="1" t="s">
        <v>3904</v>
      </c>
      <c r="H1023" s="1" t="s">
        <v>3904</v>
      </c>
      <c r="I1023" s="1">
        <v>30029</v>
      </c>
      <c r="J1023" s="1" t="s">
        <v>3905</v>
      </c>
      <c r="K1023" s="1" t="s">
        <v>3906</v>
      </c>
      <c r="L1023" s="2">
        <v>84.779650000000004</v>
      </c>
      <c r="M1023" s="2">
        <v>27.89489</v>
      </c>
      <c r="N1023" s="1">
        <v>715</v>
      </c>
      <c r="O1023" s="2">
        <v>300029</v>
      </c>
      <c r="P1023" s="1">
        <v>30</v>
      </c>
      <c r="Q1023" s="1">
        <v>5</v>
      </c>
      <c r="R1023" s="2">
        <v>40.261969999999998</v>
      </c>
      <c r="S1023" s="2">
        <v>300029</v>
      </c>
      <c r="T1023" s="1" t="s">
        <v>2783</v>
      </c>
      <c r="U1023" s="1" t="str">
        <f>VLOOKUP(T1023,VOCAB!$A$2:$A$15,1,0)</f>
        <v>Dhading</v>
      </c>
      <c r="V1023" s="1" t="s">
        <v>1110</v>
      </c>
      <c r="W1023" s="1" t="s">
        <v>160</v>
      </c>
      <c r="X1023" s="1" t="s">
        <v>2787</v>
      </c>
      <c r="Y1023" s="1" t="s">
        <v>3266</v>
      </c>
      <c r="Z1023" s="1" t="s">
        <v>3904</v>
      </c>
    </row>
    <row r="1024" spans="1:26" hidden="1" x14ac:dyDescent="0.25">
      <c r="A1024" s="1">
        <v>1023</v>
      </c>
      <c r="B1024" s="1">
        <v>300</v>
      </c>
      <c r="C1024" s="1">
        <v>300</v>
      </c>
      <c r="D1024" s="1" t="s">
        <v>1110</v>
      </c>
      <c r="E1024" s="2">
        <v>12904116.9</v>
      </c>
      <c r="F1024" s="1" t="s">
        <v>3291</v>
      </c>
      <c r="G1024" s="1" t="s">
        <v>3907</v>
      </c>
      <c r="H1024" s="1" t="s">
        <v>3908</v>
      </c>
      <c r="I1024" s="1">
        <v>28013</v>
      </c>
      <c r="J1024" s="1" t="s">
        <v>3909</v>
      </c>
      <c r="K1024" s="1" t="s">
        <v>3910</v>
      </c>
      <c r="L1024" s="2">
        <v>85.258420000000001</v>
      </c>
      <c r="M1024" s="2">
        <v>27.897539999999999</v>
      </c>
      <c r="N1024" s="1">
        <v>619</v>
      </c>
      <c r="O1024" s="2">
        <v>280013</v>
      </c>
      <c r="P1024" s="1">
        <v>28</v>
      </c>
      <c r="Q1024" s="1">
        <v>5</v>
      </c>
      <c r="R1024" s="2">
        <v>12.904540000000001</v>
      </c>
      <c r="S1024" s="2">
        <v>280013</v>
      </c>
      <c r="T1024" s="1" t="s">
        <v>3291</v>
      </c>
      <c r="U1024" s="1" t="str">
        <f>VLOOKUP(T1024,VOCAB!$A$2:$A$15,1,0)</f>
        <v>Nuwakot</v>
      </c>
      <c r="V1024" s="1" t="s">
        <v>1110</v>
      </c>
      <c r="W1024" s="1" t="s">
        <v>160</v>
      </c>
      <c r="X1024" s="1" t="s">
        <v>3295</v>
      </c>
      <c r="Y1024" s="1" t="s">
        <v>3874</v>
      </c>
      <c r="Z1024" s="1" t="s">
        <v>3908</v>
      </c>
    </row>
    <row r="1025" spans="1:26" x14ac:dyDescent="0.25">
      <c r="A1025" s="1">
        <v>1024</v>
      </c>
      <c r="B1025" s="1">
        <v>1337</v>
      </c>
      <c r="C1025" s="1">
        <v>1337</v>
      </c>
      <c r="D1025" s="1" t="s">
        <v>3309</v>
      </c>
      <c r="E1025" s="2">
        <v>14719192.120999999</v>
      </c>
      <c r="F1025" s="1" t="s">
        <v>3882</v>
      </c>
      <c r="G1025" s="1" t="s">
        <v>3911</v>
      </c>
      <c r="H1025" s="1" t="s">
        <v>3911</v>
      </c>
      <c r="I1025" s="1">
        <v>41048</v>
      </c>
      <c r="J1025" s="1" t="s">
        <v>3912</v>
      </c>
      <c r="K1025" s="1" t="s">
        <v>3913</v>
      </c>
      <c r="L1025" s="2">
        <v>83.84684</v>
      </c>
      <c r="M1025" s="2">
        <v>27.897559999999999</v>
      </c>
      <c r="N1025" s="1">
        <v>945</v>
      </c>
      <c r="O1025" s="2">
        <v>390013</v>
      </c>
      <c r="P1025" s="1">
        <v>39</v>
      </c>
      <c r="Q1025" s="1">
        <v>7</v>
      </c>
      <c r="R1025" s="2">
        <v>49.266539999999999</v>
      </c>
      <c r="S1025" s="2">
        <v>390013</v>
      </c>
      <c r="T1025" s="1" t="s">
        <v>3882</v>
      </c>
      <c r="U1025" s="1" t="e">
        <f>VLOOKUP(T1025,VOCAB!$A$2:$A$15,1,0)</f>
        <v>#N/A</v>
      </c>
      <c r="V1025" s="1" t="s">
        <v>3309</v>
      </c>
      <c r="W1025" s="1" t="s">
        <v>1195</v>
      </c>
      <c r="X1025" s="1" t="s">
        <v>3886</v>
      </c>
      <c r="Y1025" s="1" t="s">
        <v>3887</v>
      </c>
      <c r="Z1025" s="1" t="s">
        <v>3888</v>
      </c>
    </row>
    <row r="1026" spans="1:26" hidden="1" x14ac:dyDescent="0.25">
      <c r="A1026" s="1">
        <v>1025</v>
      </c>
      <c r="B1026" s="1">
        <v>313</v>
      </c>
      <c r="C1026" s="1">
        <v>313</v>
      </c>
      <c r="D1026" s="1" t="s">
        <v>1110</v>
      </c>
      <c r="E1026" s="2">
        <v>8946630.1960000005</v>
      </c>
      <c r="F1026" s="1" t="s">
        <v>3291</v>
      </c>
      <c r="G1026" s="1" t="s">
        <v>3237</v>
      </c>
      <c r="H1026" s="1" t="s">
        <v>3237</v>
      </c>
      <c r="I1026" s="1">
        <v>28026</v>
      </c>
      <c r="J1026" s="1" t="s">
        <v>3914</v>
      </c>
      <c r="K1026" s="1" t="s">
        <v>3915</v>
      </c>
      <c r="L1026" s="2">
        <v>85.289060000000006</v>
      </c>
      <c r="M1026" s="2">
        <v>27.89827</v>
      </c>
      <c r="N1026" s="1">
        <v>632</v>
      </c>
      <c r="O1026" s="2">
        <v>280026</v>
      </c>
      <c r="P1026" s="1">
        <v>28</v>
      </c>
      <c r="Q1026" s="1">
        <v>5</v>
      </c>
      <c r="R1026" s="2">
        <v>8.9471299999999996</v>
      </c>
      <c r="S1026" s="2">
        <v>280026</v>
      </c>
      <c r="T1026" s="1" t="s">
        <v>3291</v>
      </c>
      <c r="U1026" s="1" t="str">
        <f>VLOOKUP(T1026,VOCAB!$A$2:$A$15,1,0)</f>
        <v>Nuwakot</v>
      </c>
      <c r="V1026" s="1" t="s">
        <v>1110</v>
      </c>
      <c r="W1026" s="1" t="s">
        <v>160</v>
      </c>
      <c r="X1026" s="1" t="s">
        <v>3295</v>
      </c>
      <c r="Y1026" s="1" t="s">
        <v>3916</v>
      </c>
      <c r="Z1026" s="1" t="s">
        <v>3237</v>
      </c>
    </row>
    <row r="1027" spans="1:26" x14ac:dyDescent="0.25">
      <c r="A1027" s="1">
        <v>1026</v>
      </c>
      <c r="B1027" s="1">
        <v>1338</v>
      </c>
      <c r="C1027" s="1">
        <v>1338</v>
      </c>
      <c r="D1027" s="1" t="s">
        <v>3309</v>
      </c>
      <c r="E1027" s="2">
        <v>27352989.011</v>
      </c>
      <c r="F1027" s="1" t="s">
        <v>3882</v>
      </c>
      <c r="G1027" s="1" t="s">
        <v>3917</v>
      </c>
      <c r="H1027" s="1" t="s">
        <v>3918</v>
      </c>
      <c r="I1027" s="1">
        <v>41049</v>
      </c>
      <c r="J1027" s="1" t="s">
        <v>3919</v>
      </c>
      <c r="K1027" s="1" t="s">
        <v>3920</v>
      </c>
      <c r="L1027" s="2">
        <v>83.923810000000003</v>
      </c>
      <c r="M1027" s="2">
        <v>27.898949999999999</v>
      </c>
      <c r="N1027" s="1">
        <v>975</v>
      </c>
      <c r="O1027" s="2">
        <v>390048</v>
      </c>
      <c r="P1027" s="1">
        <v>39</v>
      </c>
      <c r="Q1027" s="1">
        <v>7</v>
      </c>
      <c r="R1027" s="2">
        <v>27.4696</v>
      </c>
      <c r="S1027" s="2">
        <v>390048</v>
      </c>
      <c r="T1027" s="1" t="s">
        <v>3882</v>
      </c>
      <c r="U1027" s="1" t="e">
        <f>VLOOKUP(T1027,VOCAB!$A$2:$A$15,1,0)</f>
        <v>#N/A</v>
      </c>
      <c r="V1027" s="1" t="s">
        <v>3309</v>
      </c>
      <c r="W1027" s="1" t="s">
        <v>1195</v>
      </c>
      <c r="X1027" s="1" t="s">
        <v>3886</v>
      </c>
      <c r="Y1027" s="1" t="s">
        <v>3921</v>
      </c>
      <c r="Z1027" s="1" t="s">
        <v>3918</v>
      </c>
    </row>
    <row r="1028" spans="1:26" x14ac:dyDescent="0.25">
      <c r="A1028" s="1">
        <v>1027</v>
      </c>
      <c r="B1028" s="1">
        <v>1486</v>
      </c>
      <c r="C1028" s="1">
        <v>1486</v>
      </c>
      <c r="D1028" s="1" t="s">
        <v>1189</v>
      </c>
      <c r="E1028" s="2">
        <v>13459394.913000001</v>
      </c>
      <c r="F1028" s="1" t="s">
        <v>2864</v>
      </c>
      <c r="G1028" s="1" t="s">
        <v>3922</v>
      </c>
      <c r="H1028" s="1" t="s">
        <v>3923</v>
      </c>
      <c r="I1028" s="1">
        <v>46012</v>
      </c>
      <c r="J1028" s="1" t="s">
        <v>3924</v>
      </c>
      <c r="K1028" s="1" t="s">
        <v>3925</v>
      </c>
      <c r="L1028" s="2">
        <v>83.504509999999996</v>
      </c>
      <c r="M1028" s="2">
        <v>27.898980000000002</v>
      </c>
      <c r="N1028" s="1">
        <v>1228</v>
      </c>
      <c r="O1028" s="2">
        <v>470051</v>
      </c>
      <c r="P1028" s="1">
        <v>47</v>
      </c>
      <c r="Q1028" s="1">
        <v>8</v>
      </c>
      <c r="R1028" s="2">
        <v>13.45969</v>
      </c>
      <c r="S1028" s="2">
        <v>470051</v>
      </c>
      <c r="T1028" s="1" t="s">
        <v>2864</v>
      </c>
      <c r="U1028" s="1" t="e">
        <f>VLOOKUP(T1028,VOCAB!$A$2:$A$15,1,0)</f>
        <v>#N/A</v>
      </c>
      <c r="V1028" s="1" t="s">
        <v>1189</v>
      </c>
      <c r="W1028" s="1" t="s">
        <v>1195</v>
      </c>
      <c r="X1028" s="1" t="s">
        <v>2868</v>
      </c>
      <c r="Y1028" s="1" t="s">
        <v>3926</v>
      </c>
      <c r="Z1028" s="1" t="s">
        <v>3576</v>
      </c>
    </row>
    <row r="1029" spans="1:26" hidden="1" x14ac:dyDescent="0.25">
      <c r="A1029" s="1">
        <v>1028</v>
      </c>
      <c r="B1029" s="1">
        <v>330</v>
      </c>
      <c r="C1029" s="1">
        <v>330</v>
      </c>
      <c r="D1029" s="1" t="s">
        <v>1110</v>
      </c>
      <c r="E1029" s="2">
        <v>8305972.7659999998</v>
      </c>
      <c r="F1029" s="1" t="s">
        <v>3291</v>
      </c>
      <c r="G1029" s="1" t="s">
        <v>3927</v>
      </c>
      <c r="H1029" s="1" t="s">
        <v>3928</v>
      </c>
      <c r="I1029" s="1">
        <v>28042</v>
      </c>
      <c r="J1029" s="1" t="s">
        <v>3929</v>
      </c>
      <c r="K1029" s="1" t="s">
        <v>3930</v>
      </c>
      <c r="L1029" s="2">
        <v>85.31738</v>
      </c>
      <c r="M1029" s="2">
        <v>27.900839999999999</v>
      </c>
      <c r="N1029" s="1">
        <v>649</v>
      </c>
      <c r="O1029" s="2">
        <v>280043</v>
      </c>
      <c r="P1029" s="1">
        <v>28</v>
      </c>
      <c r="Q1029" s="1">
        <v>5</v>
      </c>
      <c r="R1029" s="2">
        <v>8.3054900000000007</v>
      </c>
      <c r="S1029" s="2">
        <v>280043</v>
      </c>
      <c r="T1029" s="1" t="s">
        <v>3291</v>
      </c>
      <c r="U1029" s="1" t="str">
        <f>VLOOKUP(T1029,VOCAB!$A$2:$A$15,1,0)</f>
        <v>Nuwakot</v>
      </c>
      <c r="V1029" s="1" t="s">
        <v>1110</v>
      </c>
      <c r="W1029" s="1" t="s">
        <v>160</v>
      </c>
      <c r="X1029" s="1" t="s">
        <v>3295</v>
      </c>
      <c r="Y1029" s="1" t="s">
        <v>3931</v>
      </c>
      <c r="Z1029" s="1" t="s">
        <v>3928</v>
      </c>
    </row>
    <row r="1030" spans="1:26" hidden="1" x14ac:dyDescent="0.25">
      <c r="A1030" s="1">
        <v>1029</v>
      </c>
      <c r="B1030" s="1">
        <v>298</v>
      </c>
      <c r="C1030" s="1">
        <v>298</v>
      </c>
      <c r="D1030" s="1" t="s">
        <v>1110</v>
      </c>
      <c r="E1030" s="2">
        <v>18394239.901000001</v>
      </c>
      <c r="F1030" s="1" t="s">
        <v>3291</v>
      </c>
      <c r="G1030" s="1" t="s">
        <v>3932</v>
      </c>
      <c r="H1030" s="1" t="s">
        <v>3932</v>
      </c>
      <c r="I1030" s="1">
        <v>28011</v>
      </c>
      <c r="J1030" s="1" t="s">
        <v>3625</v>
      </c>
      <c r="K1030" s="1" t="s">
        <v>3933</v>
      </c>
      <c r="L1030" s="2">
        <v>85.116140000000001</v>
      </c>
      <c r="M1030" s="2">
        <v>27.901009999999999</v>
      </c>
      <c r="N1030" s="1">
        <v>617</v>
      </c>
      <c r="O1030" s="2">
        <v>280011</v>
      </c>
      <c r="P1030" s="1">
        <v>28</v>
      </c>
      <c r="Q1030" s="1">
        <v>5</v>
      </c>
      <c r="R1030" s="2">
        <v>18.394359999999999</v>
      </c>
      <c r="S1030" s="2">
        <v>280011</v>
      </c>
      <c r="T1030" s="1" t="s">
        <v>3291</v>
      </c>
      <c r="U1030" s="1" t="str">
        <f>VLOOKUP(T1030,VOCAB!$A$2:$A$15,1,0)</f>
        <v>Nuwakot</v>
      </c>
      <c r="V1030" s="1" t="s">
        <v>1110</v>
      </c>
      <c r="W1030" s="1" t="s">
        <v>160</v>
      </c>
      <c r="X1030" s="1" t="s">
        <v>3295</v>
      </c>
      <c r="Y1030" s="1" t="s">
        <v>3573</v>
      </c>
      <c r="Z1030" s="1" t="s">
        <v>3932</v>
      </c>
    </row>
    <row r="1031" spans="1:26" hidden="1" x14ac:dyDescent="0.25">
      <c r="A1031" s="1">
        <v>1030</v>
      </c>
      <c r="B1031" s="1">
        <v>311</v>
      </c>
      <c r="C1031" s="1">
        <v>311</v>
      </c>
      <c r="D1031" s="1" t="s">
        <v>1110</v>
      </c>
      <c r="E1031" s="2">
        <v>20522212.991</v>
      </c>
      <c r="F1031" s="1" t="s">
        <v>3291</v>
      </c>
      <c r="G1031" s="1" t="s">
        <v>3934</v>
      </c>
      <c r="H1031" s="1" t="s">
        <v>3934</v>
      </c>
      <c r="I1031" s="1">
        <v>28023</v>
      </c>
      <c r="J1031" s="1" t="s">
        <v>3935</v>
      </c>
      <c r="K1031" s="1" t="s">
        <v>3936</v>
      </c>
      <c r="L1031" s="2">
        <v>85.061509999999998</v>
      </c>
      <c r="M1031" s="2">
        <v>27.90127</v>
      </c>
      <c r="N1031" s="1">
        <v>630</v>
      </c>
      <c r="O1031" s="2">
        <v>280024</v>
      </c>
      <c r="P1031" s="1">
        <v>28</v>
      </c>
      <c r="Q1031" s="1">
        <v>5</v>
      </c>
      <c r="R1031" s="2">
        <v>20.522210000000001</v>
      </c>
      <c r="S1031" s="2">
        <v>280024</v>
      </c>
      <c r="T1031" s="1" t="s">
        <v>3291</v>
      </c>
      <c r="U1031" s="1" t="str">
        <f>VLOOKUP(T1031,VOCAB!$A$2:$A$15,1,0)</f>
        <v>Nuwakot</v>
      </c>
      <c r="V1031" s="1" t="s">
        <v>1110</v>
      </c>
      <c r="W1031" s="1" t="s">
        <v>160</v>
      </c>
      <c r="X1031" s="1" t="s">
        <v>3295</v>
      </c>
      <c r="Y1031" s="1" t="s">
        <v>3929</v>
      </c>
      <c r="Z1031" s="1" t="s">
        <v>3934</v>
      </c>
    </row>
    <row r="1032" spans="1:26" x14ac:dyDescent="0.25">
      <c r="A1032" s="1">
        <v>1031</v>
      </c>
      <c r="B1032" s="1">
        <v>1493</v>
      </c>
      <c r="C1032" s="1">
        <v>1493</v>
      </c>
      <c r="D1032" s="1" t="s">
        <v>1189</v>
      </c>
      <c r="E1032" s="2">
        <v>10685202.191</v>
      </c>
      <c r="F1032" s="1" t="s">
        <v>2864</v>
      </c>
      <c r="G1032" s="1" t="s">
        <v>3937</v>
      </c>
      <c r="H1032" s="1" t="s">
        <v>3937</v>
      </c>
      <c r="I1032" s="1">
        <v>46018</v>
      </c>
      <c r="J1032" s="1" t="s">
        <v>3938</v>
      </c>
      <c r="K1032" s="1" t="s">
        <v>3939</v>
      </c>
      <c r="L1032" s="2">
        <v>83.606359999999995</v>
      </c>
      <c r="M1032" s="2">
        <v>27.902339999999999</v>
      </c>
      <c r="N1032" s="1">
        <v>1197</v>
      </c>
      <c r="O1032" s="2">
        <v>470017</v>
      </c>
      <c r="P1032" s="1">
        <v>47</v>
      </c>
      <c r="Q1032" s="1">
        <v>8</v>
      </c>
      <c r="R1032" s="2">
        <v>10.6846</v>
      </c>
      <c r="S1032" s="2">
        <v>470017</v>
      </c>
      <c r="T1032" s="1" t="s">
        <v>2864</v>
      </c>
      <c r="U1032" s="1" t="e">
        <f>VLOOKUP(T1032,VOCAB!$A$2:$A$15,1,0)</f>
        <v>#N/A</v>
      </c>
      <c r="V1032" s="1" t="s">
        <v>1189</v>
      </c>
      <c r="W1032" s="1" t="s">
        <v>1195</v>
      </c>
      <c r="X1032" s="1" t="s">
        <v>2868</v>
      </c>
      <c r="Y1032" s="1" t="s">
        <v>3940</v>
      </c>
      <c r="Z1032" s="1" t="s">
        <v>3937</v>
      </c>
    </row>
    <row r="1033" spans="1:26" hidden="1" x14ac:dyDescent="0.25">
      <c r="A1033" s="1">
        <v>1032</v>
      </c>
      <c r="B1033" s="1">
        <v>292</v>
      </c>
      <c r="C1033" s="1">
        <v>292</v>
      </c>
      <c r="D1033" s="1" t="s">
        <v>1110</v>
      </c>
      <c r="E1033" s="2">
        <v>34026170.993000001</v>
      </c>
      <c r="F1033" s="1" t="s">
        <v>3291</v>
      </c>
      <c r="G1033" s="1" t="s">
        <v>1215</v>
      </c>
      <c r="H1033" s="1" t="s">
        <v>1215</v>
      </c>
      <c r="I1033" s="1">
        <v>28005</v>
      </c>
      <c r="J1033" s="1" t="s">
        <v>3941</v>
      </c>
      <c r="K1033" s="1" t="s">
        <v>3942</v>
      </c>
      <c r="L1033" s="2">
        <v>85.445160000000001</v>
      </c>
      <c r="M1033" s="2">
        <v>27.902529999999999</v>
      </c>
      <c r="N1033" s="1">
        <v>611</v>
      </c>
      <c r="O1033" s="2">
        <v>280005</v>
      </c>
      <c r="P1033" s="1">
        <v>28</v>
      </c>
      <c r="Q1033" s="1">
        <v>5</v>
      </c>
      <c r="R1033" s="2">
        <v>34.064999999999998</v>
      </c>
      <c r="S1033" s="2">
        <v>280005</v>
      </c>
      <c r="T1033" s="1" t="s">
        <v>3291</v>
      </c>
      <c r="U1033" s="1" t="str">
        <f>VLOOKUP(T1033,VOCAB!$A$2:$A$15,1,0)</f>
        <v>Nuwakot</v>
      </c>
      <c r="V1033" s="1" t="s">
        <v>1110</v>
      </c>
      <c r="W1033" s="1" t="s">
        <v>160</v>
      </c>
      <c r="X1033" s="1" t="s">
        <v>3295</v>
      </c>
      <c r="Y1033" s="1" t="s">
        <v>3332</v>
      </c>
      <c r="Z1033" s="1" t="s">
        <v>864</v>
      </c>
    </row>
    <row r="1034" spans="1:26" hidden="1" x14ac:dyDescent="0.25">
      <c r="A1034" s="1">
        <v>1033</v>
      </c>
      <c r="B1034" s="1">
        <v>3</v>
      </c>
      <c r="C1034" s="1">
        <v>3</v>
      </c>
      <c r="D1034" s="1" t="s">
        <v>1110</v>
      </c>
      <c r="E1034" s="2">
        <v>14974747.155999999</v>
      </c>
      <c r="F1034" s="1" t="s">
        <v>2508</v>
      </c>
      <c r="G1034" s="1" t="s">
        <v>3943</v>
      </c>
      <c r="H1034" s="1" t="s">
        <v>3943</v>
      </c>
      <c r="I1034" s="1">
        <v>23004</v>
      </c>
      <c r="J1034" s="1" t="s">
        <v>2900</v>
      </c>
      <c r="K1034" s="1" t="s">
        <v>3944</v>
      </c>
      <c r="L1034" s="2">
        <v>85.602549999999994</v>
      </c>
      <c r="M1034" s="2">
        <v>27.902539999999998</v>
      </c>
      <c r="N1034" s="1">
        <v>420</v>
      </c>
      <c r="O1034" s="2">
        <v>230004</v>
      </c>
      <c r="P1034" s="1">
        <v>23</v>
      </c>
      <c r="Q1034" s="1">
        <v>5</v>
      </c>
      <c r="R1034" s="2">
        <v>14.97461</v>
      </c>
      <c r="S1034" s="2">
        <v>230004</v>
      </c>
      <c r="T1034" s="1" t="s">
        <v>2508</v>
      </c>
      <c r="U1034" s="1" t="str">
        <f>VLOOKUP(T1034,VOCAB!$A$2:$A$15,1,0)</f>
        <v>Sindhupalchok</v>
      </c>
      <c r="V1034" s="1" t="s">
        <v>1110</v>
      </c>
      <c r="W1034" s="1" t="s">
        <v>160</v>
      </c>
      <c r="X1034" s="1" t="s">
        <v>2513</v>
      </c>
      <c r="Y1034" s="1" t="s">
        <v>3634</v>
      </c>
      <c r="Z1034" s="1" t="s">
        <v>3943</v>
      </c>
    </row>
    <row r="1035" spans="1:26" x14ac:dyDescent="0.25">
      <c r="A1035" s="1">
        <v>1034</v>
      </c>
      <c r="B1035" s="1">
        <v>1484</v>
      </c>
      <c r="C1035" s="1">
        <v>1484</v>
      </c>
      <c r="D1035" s="1" t="s">
        <v>1189</v>
      </c>
      <c r="E1035" s="2">
        <v>27099096.370999999</v>
      </c>
      <c r="F1035" s="1" t="s">
        <v>2864</v>
      </c>
      <c r="G1035" s="1" t="s">
        <v>3945</v>
      </c>
      <c r="H1035" s="1" t="s">
        <v>3946</v>
      </c>
      <c r="I1035" s="1">
        <v>46009</v>
      </c>
      <c r="J1035" s="1" t="s">
        <v>3947</v>
      </c>
      <c r="K1035" s="1" t="s">
        <v>3948</v>
      </c>
      <c r="L1035" s="2">
        <v>83.336680000000001</v>
      </c>
      <c r="M1035" s="2">
        <v>27.90446</v>
      </c>
      <c r="N1035" s="1">
        <v>1189</v>
      </c>
      <c r="O1035" s="2">
        <v>470008</v>
      </c>
      <c r="P1035" s="1">
        <v>47</v>
      </c>
      <c r="Q1035" s="1">
        <v>8</v>
      </c>
      <c r="R1035" s="2">
        <v>27.099519999999998</v>
      </c>
      <c r="S1035" s="2">
        <v>470008</v>
      </c>
      <c r="T1035" s="1" t="s">
        <v>2864</v>
      </c>
      <c r="U1035" s="1" t="e">
        <f>VLOOKUP(T1035,VOCAB!$A$2:$A$15,1,0)</f>
        <v>#N/A</v>
      </c>
      <c r="V1035" s="1" t="s">
        <v>1189</v>
      </c>
      <c r="W1035" s="1" t="s">
        <v>1195</v>
      </c>
      <c r="X1035" s="1" t="s">
        <v>2868</v>
      </c>
      <c r="Y1035" s="1" t="s">
        <v>3949</v>
      </c>
      <c r="Z1035" s="1" t="s">
        <v>3946</v>
      </c>
    </row>
    <row r="1036" spans="1:26" x14ac:dyDescent="0.25">
      <c r="A1036" s="1">
        <v>1035</v>
      </c>
      <c r="B1036" s="1">
        <v>1505</v>
      </c>
      <c r="C1036" s="1">
        <v>1505</v>
      </c>
      <c r="D1036" s="1" t="s">
        <v>1189</v>
      </c>
      <c r="E1036" s="2">
        <v>19477616.670000002</v>
      </c>
      <c r="F1036" s="1" t="s">
        <v>2864</v>
      </c>
      <c r="G1036" s="1" t="s">
        <v>3950</v>
      </c>
      <c r="H1036" s="1" t="s">
        <v>3950</v>
      </c>
      <c r="I1036" s="1">
        <v>46028</v>
      </c>
      <c r="J1036" s="1" t="s">
        <v>3951</v>
      </c>
      <c r="K1036" s="1" t="s">
        <v>3952</v>
      </c>
      <c r="L1036" s="2">
        <v>83.700550000000007</v>
      </c>
      <c r="M1036" s="2">
        <v>27.905159999999999</v>
      </c>
      <c r="N1036" s="1">
        <v>1207</v>
      </c>
      <c r="O1036" s="2">
        <v>470029</v>
      </c>
      <c r="P1036" s="1">
        <v>47</v>
      </c>
      <c r="Q1036" s="1">
        <v>8</v>
      </c>
      <c r="R1036" s="2">
        <v>19.478919999999999</v>
      </c>
      <c r="S1036" s="2">
        <v>470029</v>
      </c>
      <c r="T1036" s="1" t="s">
        <v>2864</v>
      </c>
      <c r="U1036" s="1" t="e">
        <f>VLOOKUP(T1036,VOCAB!$A$2:$A$15,1,0)</f>
        <v>#N/A</v>
      </c>
      <c r="V1036" s="1" t="s">
        <v>1189</v>
      </c>
      <c r="W1036" s="1" t="s">
        <v>1195</v>
      </c>
      <c r="X1036" s="1" t="s">
        <v>2868</v>
      </c>
      <c r="Y1036" s="1" t="s">
        <v>3953</v>
      </c>
      <c r="Z1036" s="1" t="s">
        <v>3950</v>
      </c>
    </row>
    <row r="1037" spans="1:26" hidden="1" x14ac:dyDescent="0.25">
      <c r="A1037" s="1">
        <v>1036</v>
      </c>
      <c r="B1037" s="1">
        <v>1173</v>
      </c>
      <c r="C1037" s="1">
        <v>1173</v>
      </c>
      <c r="D1037" s="1" t="s">
        <v>3309</v>
      </c>
      <c r="E1037" s="2">
        <v>25682351.890999999</v>
      </c>
      <c r="F1037" s="1" t="s">
        <v>3467</v>
      </c>
      <c r="G1037" s="1" t="s">
        <v>3954</v>
      </c>
      <c r="H1037" s="1" t="s">
        <v>3954</v>
      </c>
      <c r="I1037" s="1">
        <v>36059</v>
      </c>
      <c r="J1037" s="1" t="s">
        <v>3955</v>
      </c>
      <c r="K1037" s="1" t="s">
        <v>3956</v>
      </c>
      <c r="L1037" s="2">
        <v>84.624759999999995</v>
      </c>
      <c r="M1037" s="2">
        <v>27.905259999999998</v>
      </c>
      <c r="N1037" s="1">
        <v>841</v>
      </c>
      <c r="O1037" s="2">
        <v>360058</v>
      </c>
      <c r="P1037" s="1">
        <v>36</v>
      </c>
      <c r="Q1037" s="1">
        <v>7</v>
      </c>
      <c r="R1037" s="2">
        <v>25.681719999999999</v>
      </c>
      <c r="S1037" s="2">
        <v>360058</v>
      </c>
      <c r="T1037" s="1" t="s">
        <v>3467</v>
      </c>
      <c r="U1037" s="1" t="str">
        <f>VLOOKUP(T1037,VOCAB!$A$2:$A$15,1,0)</f>
        <v>Gorkha</v>
      </c>
      <c r="V1037" s="1" t="s">
        <v>3309</v>
      </c>
      <c r="W1037" s="1" t="s">
        <v>1195</v>
      </c>
      <c r="X1037" s="1" t="s">
        <v>3471</v>
      </c>
      <c r="Y1037" s="1" t="s">
        <v>3957</v>
      </c>
      <c r="Z1037" s="1" t="s">
        <v>3954</v>
      </c>
    </row>
    <row r="1038" spans="1:26" hidden="1" x14ac:dyDescent="0.25">
      <c r="A1038" s="1">
        <v>1037</v>
      </c>
      <c r="B1038" s="1">
        <v>1137</v>
      </c>
      <c r="C1038" s="1">
        <v>1137</v>
      </c>
      <c r="D1038" s="1" t="s">
        <v>3309</v>
      </c>
      <c r="E1038" s="2">
        <v>14436661.617000001</v>
      </c>
      <c r="F1038" s="1" t="s">
        <v>3467</v>
      </c>
      <c r="G1038" s="1" t="s">
        <v>3958</v>
      </c>
      <c r="H1038" s="1" t="s">
        <v>3959</v>
      </c>
      <c r="I1038" s="1">
        <v>36050</v>
      </c>
      <c r="J1038" s="1" t="s">
        <v>3960</v>
      </c>
      <c r="K1038" s="1" t="s">
        <v>3961</v>
      </c>
      <c r="L1038" s="2">
        <v>84.719560000000001</v>
      </c>
      <c r="M1038" s="2">
        <v>27.905270000000002</v>
      </c>
      <c r="N1038" s="1">
        <v>807</v>
      </c>
      <c r="O1038" s="2">
        <v>360022</v>
      </c>
      <c r="P1038" s="1">
        <v>36</v>
      </c>
      <c r="Q1038" s="1">
        <v>7</v>
      </c>
      <c r="R1038" s="2">
        <v>14.436500000000001</v>
      </c>
      <c r="S1038" s="2">
        <v>360022</v>
      </c>
      <c r="T1038" s="1" t="s">
        <v>3467</v>
      </c>
      <c r="U1038" s="1" t="str">
        <f>VLOOKUP(T1038,VOCAB!$A$2:$A$15,1,0)</f>
        <v>Gorkha</v>
      </c>
      <c r="V1038" s="1" t="s">
        <v>3309</v>
      </c>
      <c r="W1038" s="1" t="s">
        <v>1195</v>
      </c>
      <c r="X1038" s="1" t="s">
        <v>3471</v>
      </c>
      <c r="Y1038" s="1" t="s">
        <v>3962</v>
      </c>
      <c r="Z1038" s="1" t="s">
        <v>3959</v>
      </c>
    </row>
    <row r="1039" spans="1:26" hidden="1" x14ac:dyDescent="0.25">
      <c r="A1039" s="1">
        <v>1038</v>
      </c>
      <c r="B1039" s="1">
        <v>289</v>
      </c>
      <c r="C1039" s="1">
        <v>289</v>
      </c>
      <c r="D1039" s="1" t="s">
        <v>1110</v>
      </c>
      <c r="E1039" s="2">
        <v>13230965.305</v>
      </c>
      <c r="F1039" s="1" t="s">
        <v>3291</v>
      </c>
      <c r="G1039" s="1" t="s">
        <v>3963</v>
      </c>
      <c r="H1039" s="1" t="s">
        <v>3963</v>
      </c>
      <c r="I1039" s="1">
        <v>28002</v>
      </c>
      <c r="J1039" s="1" t="s">
        <v>3964</v>
      </c>
      <c r="K1039" s="1" t="s">
        <v>3965</v>
      </c>
      <c r="L1039" s="2">
        <v>85.387270000000001</v>
      </c>
      <c r="M1039" s="2">
        <v>27.905439999999999</v>
      </c>
      <c r="N1039" s="1">
        <v>608</v>
      </c>
      <c r="O1039" s="2">
        <v>280002</v>
      </c>
      <c r="P1039" s="1">
        <v>28</v>
      </c>
      <c r="Q1039" s="1">
        <v>5</v>
      </c>
      <c r="R1039" s="2">
        <v>13.231070000000001</v>
      </c>
      <c r="S1039" s="2">
        <v>280002</v>
      </c>
      <c r="T1039" s="1" t="s">
        <v>3291</v>
      </c>
      <c r="U1039" s="1" t="str">
        <f>VLOOKUP(T1039,VOCAB!$A$2:$A$15,1,0)</f>
        <v>Nuwakot</v>
      </c>
      <c r="V1039" s="1" t="s">
        <v>1110</v>
      </c>
      <c r="W1039" s="1" t="s">
        <v>160</v>
      </c>
      <c r="X1039" s="1" t="s">
        <v>3295</v>
      </c>
      <c r="Y1039" s="1" t="s">
        <v>3441</v>
      </c>
      <c r="Z1039" s="1" t="s">
        <v>3963</v>
      </c>
    </row>
    <row r="1040" spans="1:26" hidden="1" x14ac:dyDescent="0.25">
      <c r="A1040" s="1">
        <v>1039</v>
      </c>
      <c r="B1040" s="1">
        <v>347</v>
      </c>
      <c r="C1040" s="1">
        <v>347</v>
      </c>
      <c r="D1040" s="1" t="s">
        <v>1110</v>
      </c>
      <c r="E1040" s="2">
        <v>15514182.868000001</v>
      </c>
      <c r="F1040" s="1" t="s">
        <v>3291</v>
      </c>
      <c r="G1040" s="1" t="s">
        <v>3966</v>
      </c>
      <c r="H1040" s="1" t="s">
        <v>3966</v>
      </c>
      <c r="I1040" s="1">
        <v>28060</v>
      </c>
      <c r="J1040" s="1" t="s">
        <v>3916</v>
      </c>
      <c r="K1040" s="1" t="s">
        <v>3967</v>
      </c>
      <c r="L1040" s="2">
        <v>85.347679999999997</v>
      </c>
      <c r="M1040" s="2">
        <v>27.905819999999999</v>
      </c>
      <c r="N1040" s="1">
        <v>666</v>
      </c>
      <c r="O1040" s="2">
        <v>280060</v>
      </c>
      <c r="P1040" s="1">
        <v>28</v>
      </c>
      <c r="Q1040" s="1">
        <v>5</v>
      </c>
      <c r="R1040" s="2">
        <v>15.51421</v>
      </c>
      <c r="S1040" s="2">
        <v>280060</v>
      </c>
      <c r="T1040" s="1" t="s">
        <v>3291</v>
      </c>
      <c r="U1040" s="1" t="str">
        <f>VLOOKUP(T1040,VOCAB!$A$2:$A$15,1,0)</f>
        <v>Nuwakot</v>
      </c>
      <c r="V1040" s="1" t="s">
        <v>1110</v>
      </c>
      <c r="W1040" s="1" t="s">
        <v>160</v>
      </c>
      <c r="X1040" s="1" t="s">
        <v>3295</v>
      </c>
      <c r="Y1040" s="1" t="s">
        <v>3968</v>
      </c>
      <c r="Z1040" s="1" t="s">
        <v>3966</v>
      </c>
    </row>
    <row r="1041" spans="1:26" hidden="1" x14ac:dyDescent="0.25">
      <c r="A1041" s="1">
        <v>1040</v>
      </c>
      <c r="B1041" s="1">
        <v>295</v>
      </c>
      <c r="C1041" s="1">
        <v>295</v>
      </c>
      <c r="D1041" s="1" t="s">
        <v>1110</v>
      </c>
      <c r="E1041" s="2">
        <v>33479284.265999999</v>
      </c>
      <c r="F1041" s="1" t="s">
        <v>3291</v>
      </c>
      <c r="G1041" s="1" t="s">
        <v>3969</v>
      </c>
      <c r="H1041" s="1" t="s">
        <v>3970</v>
      </c>
      <c r="I1041" s="1">
        <v>28008</v>
      </c>
      <c r="J1041" s="1" t="s">
        <v>3971</v>
      </c>
      <c r="K1041" s="1" t="s">
        <v>3972</v>
      </c>
      <c r="L1041" s="2">
        <v>85.146889999999999</v>
      </c>
      <c r="M1041" s="2">
        <v>27.90672</v>
      </c>
      <c r="N1041" s="1">
        <v>614</v>
      </c>
      <c r="O1041" s="2">
        <v>280008</v>
      </c>
      <c r="P1041" s="1">
        <v>28</v>
      </c>
      <c r="Q1041" s="1">
        <v>5</v>
      </c>
      <c r="R1041" s="2">
        <v>33.479259999999996</v>
      </c>
      <c r="S1041" s="2">
        <v>280008</v>
      </c>
      <c r="T1041" s="1" t="s">
        <v>3291</v>
      </c>
      <c r="U1041" s="1" t="str">
        <f>VLOOKUP(T1041,VOCAB!$A$2:$A$15,1,0)</f>
        <v>Nuwakot</v>
      </c>
      <c r="V1041" s="1" t="s">
        <v>1110</v>
      </c>
      <c r="W1041" s="1" t="s">
        <v>160</v>
      </c>
      <c r="X1041" s="1" t="s">
        <v>3295</v>
      </c>
      <c r="Y1041" s="1" t="s">
        <v>3973</v>
      </c>
      <c r="Z1041" s="1" t="s">
        <v>3970</v>
      </c>
    </row>
    <row r="1042" spans="1:26" hidden="1" x14ac:dyDescent="0.25">
      <c r="A1042" s="1">
        <v>1041</v>
      </c>
      <c r="B1042" s="1">
        <v>402</v>
      </c>
      <c r="C1042" s="1">
        <v>402</v>
      </c>
      <c r="D1042" s="1" t="s">
        <v>1110</v>
      </c>
      <c r="E1042" s="2">
        <v>30739600.111000001</v>
      </c>
      <c r="F1042" s="1" t="s">
        <v>2783</v>
      </c>
      <c r="G1042" s="1" t="s">
        <v>3974</v>
      </c>
      <c r="H1042" s="1" t="s">
        <v>3975</v>
      </c>
      <c r="I1042" s="1">
        <v>30035</v>
      </c>
      <c r="J1042" s="1" t="s">
        <v>3504</v>
      </c>
      <c r="K1042" s="1" t="s">
        <v>3976</v>
      </c>
      <c r="L1042" s="2">
        <v>84.931370000000001</v>
      </c>
      <c r="M1042" s="2">
        <v>27.90746</v>
      </c>
      <c r="N1042" s="1">
        <v>720</v>
      </c>
      <c r="O1042" s="2">
        <v>300035</v>
      </c>
      <c r="P1042" s="1">
        <v>30</v>
      </c>
      <c r="Q1042" s="1">
        <v>5</v>
      </c>
      <c r="R1042" s="2">
        <v>107.24991</v>
      </c>
      <c r="S1042" s="2">
        <v>300035</v>
      </c>
      <c r="T1042" s="1" t="s">
        <v>2783</v>
      </c>
      <c r="U1042" s="1" t="str">
        <f>VLOOKUP(T1042,VOCAB!$A$2:$A$15,1,0)</f>
        <v>Dhading</v>
      </c>
      <c r="V1042" s="1" t="s">
        <v>1110</v>
      </c>
      <c r="W1042" s="1" t="s">
        <v>160</v>
      </c>
      <c r="X1042" s="1" t="s">
        <v>2787</v>
      </c>
      <c r="Y1042" s="1" t="s">
        <v>3761</v>
      </c>
      <c r="Z1042" s="1" t="s">
        <v>3762</v>
      </c>
    </row>
    <row r="1043" spans="1:26" x14ac:dyDescent="0.25">
      <c r="A1043" s="1">
        <v>1042</v>
      </c>
      <c r="B1043" s="1">
        <v>1643</v>
      </c>
      <c r="C1043" s="1">
        <v>1643</v>
      </c>
      <c r="D1043" s="1" t="s">
        <v>1189</v>
      </c>
      <c r="E1043" s="2">
        <v>19039703.749000002</v>
      </c>
      <c r="F1043" s="1" t="s">
        <v>3343</v>
      </c>
      <c r="G1043" s="1" t="s">
        <v>3977</v>
      </c>
      <c r="H1043" s="1" t="s">
        <v>3977</v>
      </c>
      <c r="I1043" s="1">
        <v>50024</v>
      </c>
      <c r="J1043" s="1" t="s">
        <v>3978</v>
      </c>
      <c r="K1043" s="1" t="s">
        <v>3979</v>
      </c>
      <c r="L1043" s="2">
        <v>83.281589999999994</v>
      </c>
      <c r="M1043" s="2">
        <v>27.909469999999999</v>
      </c>
      <c r="N1043" s="1">
        <v>1328</v>
      </c>
      <c r="O1043" s="2">
        <v>510026</v>
      </c>
      <c r="P1043" s="1">
        <v>51</v>
      </c>
      <c r="Q1043" s="1">
        <v>8</v>
      </c>
      <c r="R1043" s="2">
        <v>19.039339999999999</v>
      </c>
      <c r="S1043" s="2">
        <v>510026</v>
      </c>
      <c r="T1043" s="1" t="s">
        <v>3343</v>
      </c>
      <c r="U1043" s="1" t="e">
        <f>VLOOKUP(T1043,VOCAB!$A$2:$A$15,1,0)</f>
        <v>#N/A</v>
      </c>
      <c r="V1043" s="1" t="s">
        <v>1189</v>
      </c>
      <c r="W1043" s="1" t="s">
        <v>1195</v>
      </c>
      <c r="X1043" s="1" t="s">
        <v>3348</v>
      </c>
      <c r="Y1043" s="1" t="s">
        <v>3980</v>
      </c>
      <c r="Z1043" s="1" t="s">
        <v>3977</v>
      </c>
    </row>
    <row r="1044" spans="1:26" x14ac:dyDescent="0.25">
      <c r="A1044" s="1">
        <v>1043</v>
      </c>
      <c r="B1044" s="1">
        <v>1536</v>
      </c>
      <c r="C1044" s="1">
        <v>1536</v>
      </c>
      <c r="D1044" s="1" t="s">
        <v>1189</v>
      </c>
      <c r="E1044" s="2">
        <v>17530589.088</v>
      </c>
      <c r="F1044" s="1" t="s">
        <v>2864</v>
      </c>
      <c r="G1044" s="1" t="s">
        <v>3981</v>
      </c>
      <c r="H1044" s="1" t="s">
        <v>3982</v>
      </c>
      <c r="I1044" s="1">
        <v>46061</v>
      </c>
      <c r="J1044" s="1" t="s">
        <v>3983</v>
      </c>
      <c r="K1044" s="1" t="s">
        <v>3984</v>
      </c>
      <c r="L1044" s="2">
        <v>83.384180000000001</v>
      </c>
      <c r="M1044" s="2">
        <v>27.910630000000001</v>
      </c>
      <c r="N1044" s="1">
        <v>1237</v>
      </c>
      <c r="O1044" s="2">
        <v>470060</v>
      </c>
      <c r="P1044" s="1">
        <v>47</v>
      </c>
      <c r="Q1044" s="1">
        <v>8</v>
      </c>
      <c r="R1044" s="2">
        <v>17.530650000000001</v>
      </c>
      <c r="S1044" s="2">
        <v>470060</v>
      </c>
      <c r="T1044" s="1" t="s">
        <v>2864</v>
      </c>
      <c r="U1044" s="1" t="e">
        <f>VLOOKUP(T1044,VOCAB!$A$2:$A$15,1,0)</f>
        <v>#N/A</v>
      </c>
      <c r="V1044" s="1" t="s">
        <v>1189</v>
      </c>
      <c r="W1044" s="1" t="s">
        <v>1195</v>
      </c>
      <c r="X1044" s="1" t="s">
        <v>2868</v>
      </c>
      <c r="Y1044" s="1" t="s">
        <v>3985</v>
      </c>
      <c r="Z1044" s="1" t="s">
        <v>3982</v>
      </c>
    </row>
    <row r="1045" spans="1:26" x14ac:dyDescent="0.25">
      <c r="A1045" s="1">
        <v>1044</v>
      </c>
      <c r="B1045" s="1">
        <v>1285</v>
      </c>
      <c r="C1045" s="1">
        <v>1285</v>
      </c>
      <c r="D1045" s="1" t="s">
        <v>3309</v>
      </c>
      <c r="E1045" s="2">
        <v>42234664.875</v>
      </c>
      <c r="F1045" s="1" t="s">
        <v>3310</v>
      </c>
      <c r="G1045" s="1" t="s">
        <v>3986</v>
      </c>
      <c r="H1045" s="1" t="s">
        <v>3987</v>
      </c>
      <c r="I1045" s="1">
        <v>40042</v>
      </c>
      <c r="J1045" s="1" t="s">
        <v>3988</v>
      </c>
      <c r="K1045" s="1" t="s">
        <v>3989</v>
      </c>
      <c r="L1045" s="2">
        <v>84.099779999999996</v>
      </c>
      <c r="M1045" s="2">
        <v>27.910900000000002</v>
      </c>
      <c r="N1045" s="1">
        <v>927</v>
      </c>
      <c r="O1045" s="2">
        <v>380042</v>
      </c>
      <c r="P1045" s="1">
        <v>38</v>
      </c>
      <c r="Q1045" s="1">
        <v>7</v>
      </c>
      <c r="R1045" s="2">
        <v>42.23536</v>
      </c>
      <c r="S1045" s="2">
        <v>380042</v>
      </c>
      <c r="T1045" s="1" t="s">
        <v>3310</v>
      </c>
      <c r="U1045" s="1" t="e">
        <f>VLOOKUP(T1045,VOCAB!$A$2:$A$15,1,0)</f>
        <v>#N/A</v>
      </c>
      <c r="V1045" s="1" t="s">
        <v>3309</v>
      </c>
      <c r="W1045" s="1" t="s">
        <v>1195</v>
      </c>
      <c r="X1045" s="1" t="s">
        <v>3313</v>
      </c>
      <c r="Y1045" s="1" t="s">
        <v>3990</v>
      </c>
      <c r="Z1045" s="1" t="s">
        <v>3987</v>
      </c>
    </row>
    <row r="1046" spans="1:26" hidden="1" x14ac:dyDescent="0.25">
      <c r="A1046" s="1">
        <v>1045</v>
      </c>
      <c r="B1046" s="1">
        <v>71</v>
      </c>
      <c r="C1046" s="1">
        <v>71</v>
      </c>
      <c r="D1046" s="1" t="s">
        <v>1110</v>
      </c>
      <c r="E1046" s="2">
        <v>13771833.782</v>
      </c>
      <c r="F1046" s="1" t="s">
        <v>2508</v>
      </c>
      <c r="G1046" s="1" t="s">
        <v>3991</v>
      </c>
      <c r="H1046" s="1" t="s">
        <v>3992</v>
      </c>
      <c r="I1046" s="1">
        <v>23073</v>
      </c>
      <c r="J1046" s="1" t="s">
        <v>3538</v>
      </c>
      <c r="K1046" s="1" t="s">
        <v>3993</v>
      </c>
      <c r="L1046" s="2">
        <v>85.643990000000002</v>
      </c>
      <c r="M1046" s="2">
        <v>27.911149999999999</v>
      </c>
      <c r="N1046" s="1">
        <v>480</v>
      </c>
      <c r="O1046" s="2">
        <v>230072</v>
      </c>
      <c r="P1046" s="1">
        <v>23</v>
      </c>
      <c r="Q1046" s="1">
        <v>5</v>
      </c>
      <c r="R1046" s="2">
        <v>13.77182</v>
      </c>
      <c r="S1046" s="2">
        <v>230072</v>
      </c>
      <c r="T1046" s="1" t="s">
        <v>2508</v>
      </c>
      <c r="U1046" s="1" t="str">
        <f>VLOOKUP(T1046,VOCAB!$A$2:$A$15,1,0)</f>
        <v>Sindhupalchok</v>
      </c>
      <c r="V1046" s="1" t="s">
        <v>1110</v>
      </c>
      <c r="W1046" s="1" t="s">
        <v>160</v>
      </c>
      <c r="X1046" s="1" t="s">
        <v>2513</v>
      </c>
      <c r="Y1046" s="1" t="s">
        <v>3902</v>
      </c>
      <c r="Z1046" s="1" t="s">
        <v>3992</v>
      </c>
    </row>
    <row r="1047" spans="1:26" hidden="1" x14ac:dyDescent="0.25">
      <c r="A1047" s="1">
        <v>1046</v>
      </c>
      <c r="B1047" s="1">
        <v>303</v>
      </c>
      <c r="C1047" s="1">
        <v>303</v>
      </c>
      <c r="D1047" s="1" t="s">
        <v>1110</v>
      </c>
      <c r="E1047" s="2">
        <v>10340898.07</v>
      </c>
      <c r="F1047" s="1" t="s">
        <v>3291</v>
      </c>
      <c r="G1047" s="1" t="s">
        <v>3994</v>
      </c>
      <c r="H1047" s="1" t="s">
        <v>3994</v>
      </c>
      <c r="I1047" s="1">
        <v>28016</v>
      </c>
      <c r="J1047" s="1" t="s">
        <v>3995</v>
      </c>
      <c r="K1047" s="1" t="s">
        <v>3996</v>
      </c>
      <c r="L1047" s="2">
        <v>85.028760000000005</v>
      </c>
      <c r="M1047" s="2">
        <v>27.91197</v>
      </c>
      <c r="N1047" s="1">
        <v>622</v>
      </c>
      <c r="O1047" s="2">
        <v>280016</v>
      </c>
      <c r="P1047" s="1">
        <v>28</v>
      </c>
      <c r="Q1047" s="1">
        <v>5</v>
      </c>
      <c r="R1047" s="2">
        <v>10.340809999999999</v>
      </c>
      <c r="S1047" s="2">
        <v>280016</v>
      </c>
      <c r="T1047" s="1" t="s">
        <v>3291</v>
      </c>
      <c r="U1047" s="1" t="str">
        <f>VLOOKUP(T1047,VOCAB!$A$2:$A$15,1,0)</f>
        <v>Nuwakot</v>
      </c>
      <c r="V1047" s="1" t="s">
        <v>1110</v>
      </c>
      <c r="W1047" s="1" t="s">
        <v>160</v>
      </c>
      <c r="X1047" s="1" t="s">
        <v>3295</v>
      </c>
      <c r="Y1047" s="1" t="s">
        <v>3526</v>
      </c>
      <c r="Z1047" s="1" t="s">
        <v>3994</v>
      </c>
    </row>
    <row r="1048" spans="1:26" x14ac:dyDescent="0.25">
      <c r="A1048" s="1">
        <v>1047</v>
      </c>
      <c r="B1048" s="1">
        <v>1320</v>
      </c>
      <c r="C1048" s="1">
        <v>1320</v>
      </c>
      <c r="D1048" s="1" t="s">
        <v>3309</v>
      </c>
      <c r="E1048" s="2">
        <v>22888893.578000002</v>
      </c>
      <c r="F1048" s="1" t="s">
        <v>3882</v>
      </c>
      <c r="G1048" s="1" t="s">
        <v>3997</v>
      </c>
      <c r="H1048" s="1" t="s">
        <v>3997</v>
      </c>
      <c r="I1048" s="1">
        <v>41028</v>
      </c>
      <c r="J1048" s="1" t="s">
        <v>3998</v>
      </c>
      <c r="K1048" s="1" t="s">
        <v>3999</v>
      </c>
      <c r="L1048" s="2">
        <v>83.791589999999999</v>
      </c>
      <c r="M1048" s="2">
        <v>27.912269999999999</v>
      </c>
      <c r="N1048" s="1">
        <v>945</v>
      </c>
      <c r="O1048" s="2">
        <v>390013</v>
      </c>
      <c r="P1048" s="1">
        <v>39</v>
      </c>
      <c r="Q1048" s="1">
        <v>7</v>
      </c>
      <c r="R1048" s="2">
        <v>49.266539999999999</v>
      </c>
      <c r="S1048" s="2">
        <v>390013</v>
      </c>
      <c r="T1048" s="1" t="s">
        <v>3882</v>
      </c>
      <c r="U1048" s="1" t="e">
        <f>VLOOKUP(T1048,VOCAB!$A$2:$A$15,1,0)</f>
        <v>#N/A</v>
      </c>
      <c r="V1048" s="1" t="s">
        <v>3309</v>
      </c>
      <c r="W1048" s="1" t="s">
        <v>1195</v>
      </c>
      <c r="X1048" s="1" t="s">
        <v>3886</v>
      </c>
      <c r="Y1048" s="1" t="s">
        <v>3887</v>
      </c>
      <c r="Z1048" s="1" t="s">
        <v>3888</v>
      </c>
    </row>
    <row r="1049" spans="1:26" hidden="1" x14ac:dyDescent="0.25">
      <c r="A1049" s="1">
        <v>1048</v>
      </c>
      <c r="B1049" s="1">
        <v>320</v>
      </c>
      <c r="C1049" s="1">
        <v>320</v>
      </c>
      <c r="D1049" s="1" t="s">
        <v>1110</v>
      </c>
      <c r="E1049" s="2">
        <v>15467633.095000001</v>
      </c>
      <c r="F1049" s="1" t="s">
        <v>3291</v>
      </c>
      <c r="G1049" s="1" t="s">
        <v>4000</v>
      </c>
      <c r="H1049" s="1" t="s">
        <v>4001</v>
      </c>
      <c r="I1049" s="1">
        <v>28031</v>
      </c>
      <c r="J1049" s="1" t="s">
        <v>4002</v>
      </c>
      <c r="K1049" s="1" t="s">
        <v>4003</v>
      </c>
      <c r="L1049" s="2">
        <v>85.197450000000003</v>
      </c>
      <c r="M1049" s="2">
        <v>27.913540000000001</v>
      </c>
      <c r="N1049" s="1">
        <v>639</v>
      </c>
      <c r="O1049" s="2">
        <v>280033</v>
      </c>
      <c r="P1049" s="1">
        <v>28</v>
      </c>
      <c r="Q1049" s="1">
        <v>5</v>
      </c>
      <c r="R1049" s="2">
        <v>15.46781</v>
      </c>
      <c r="S1049" s="2">
        <v>280033</v>
      </c>
      <c r="T1049" s="1" t="s">
        <v>3291</v>
      </c>
      <c r="U1049" s="1" t="str">
        <f>VLOOKUP(T1049,VOCAB!$A$2:$A$15,1,0)</f>
        <v>Nuwakot</v>
      </c>
      <c r="V1049" s="1" t="s">
        <v>1110</v>
      </c>
      <c r="W1049" s="1" t="s">
        <v>160</v>
      </c>
      <c r="X1049" s="1" t="s">
        <v>3295</v>
      </c>
      <c r="Y1049" s="1" t="s">
        <v>4004</v>
      </c>
      <c r="Z1049" s="1" t="s">
        <v>4005</v>
      </c>
    </row>
    <row r="1050" spans="1:26" x14ac:dyDescent="0.25">
      <c r="A1050" s="1">
        <v>1049</v>
      </c>
      <c r="B1050" s="1">
        <v>1268</v>
      </c>
      <c r="C1050" s="1">
        <v>1268</v>
      </c>
      <c r="D1050" s="1" t="s">
        <v>3309</v>
      </c>
      <c r="E1050" s="2">
        <v>58508093.266999997</v>
      </c>
      <c r="F1050" s="1" t="s">
        <v>3310</v>
      </c>
      <c r="G1050" s="1" t="s">
        <v>4006</v>
      </c>
      <c r="H1050" s="1" t="s">
        <v>4007</v>
      </c>
      <c r="I1050" s="1">
        <v>40024</v>
      </c>
      <c r="J1050" s="1" t="s">
        <v>4008</v>
      </c>
      <c r="K1050" s="1" t="s">
        <v>4009</v>
      </c>
      <c r="L1050" s="2">
        <v>84.257230000000007</v>
      </c>
      <c r="M1050" s="2">
        <v>27.915040000000001</v>
      </c>
      <c r="N1050" s="1">
        <v>912</v>
      </c>
      <c r="O1050" s="2">
        <v>380025</v>
      </c>
      <c r="P1050" s="1">
        <v>38</v>
      </c>
      <c r="Q1050" s="1">
        <v>7</v>
      </c>
      <c r="R1050" s="2">
        <v>58.508459999999999</v>
      </c>
      <c r="S1050" s="2">
        <v>380025</v>
      </c>
      <c r="T1050" s="1" t="s">
        <v>3310</v>
      </c>
      <c r="U1050" s="1" t="e">
        <f>VLOOKUP(T1050,VOCAB!$A$2:$A$15,1,0)</f>
        <v>#N/A</v>
      </c>
      <c r="V1050" s="1" t="s">
        <v>3309</v>
      </c>
      <c r="W1050" s="1" t="s">
        <v>1195</v>
      </c>
      <c r="X1050" s="1" t="s">
        <v>3313</v>
      </c>
      <c r="Y1050" s="1" t="s">
        <v>4010</v>
      </c>
      <c r="Z1050" s="1" t="s">
        <v>4007</v>
      </c>
    </row>
    <row r="1051" spans="1:26" x14ac:dyDescent="0.25">
      <c r="A1051" s="1">
        <v>1050</v>
      </c>
      <c r="B1051" s="1">
        <v>1515</v>
      </c>
      <c r="C1051" s="1">
        <v>1515</v>
      </c>
      <c r="D1051" s="1" t="s">
        <v>1189</v>
      </c>
      <c r="E1051" s="2">
        <v>9746227.6410000008</v>
      </c>
      <c r="F1051" s="1" t="s">
        <v>2864</v>
      </c>
      <c r="G1051" s="1" t="s">
        <v>4000</v>
      </c>
      <c r="H1051" s="1" t="s">
        <v>4011</v>
      </c>
      <c r="I1051" s="1">
        <v>46038</v>
      </c>
      <c r="J1051" s="1" t="s">
        <v>4012</v>
      </c>
      <c r="K1051" s="1" t="s">
        <v>4013</v>
      </c>
      <c r="L1051" s="2">
        <v>83.548230000000004</v>
      </c>
      <c r="M1051" s="2">
        <v>27.91517</v>
      </c>
      <c r="N1051" s="1">
        <v>1216</v>
      </c>
      <c r="O1051" s="2">
        <v>470039</v>
      </c>
      <c r="P1051" s="1">
        <v>47</v>
      </c>
      <c r="Q1051" s="1">
        <v>8</v>
      </c>
      <c r="R1051" s="2">
        <v>9.7459500000000006</v>
      </c>
      <c r="S1051" s="2">
        <v>470039</v>
      </c>
      <c r="T1051" s="1" t="s">
        <v>2864</v>
      </c>
      <c r="U1051" s="1" t="e">
        <f>VLOOKUP(T1051,VOCAB!$A$2:$A$15,1,0)</f>
        <v>#N/A</v>
      </c>
      <c r="V1051" s="1" t="s">
        <v>1189</v>
      </c>
      <c r="W1051" s="1" t="s">
        <v>1195</v>
      </c>
      <c r="X1051" s="1" t="s">
        <v>2868</v>
      </c>
      <c r="Y1051" s="1" t="s">
        <v>4014</v>
      </c>
      <c r="Z1051" s="1" t="s">
        <v>4011</v>
      </c>
    </row>
    <row r="1052" spans="1:26" x14ac:dyDescent="0.25">
      <c r="A1052" s="1">
        <v>1051</v>
      </c>
      <c r="B1052" s="1">
        <v>1323</v>
      </c>
      <c r="C1052" s="1">
        <v>1323</v>
      </c>
      <c r="D1052" s="1" t="s">
        <v>3309</v>
      </c>
      <c r="E1052" s="2">
        <v>9506236.0700000003</v>
      </c>
      <c r="F1052" s="1" t="s">
        <v>3882</v>
      </c>
      <c r="G1052" s="1" t="s">
        <v>4015</v>
      </c>
      <c r="H1052" s="1" t="s">
        <v>4015</v>
      </c>
      <c r="I1052" s="1">
        <v>41032</v>
      </c>
      <c r="J1052" s="1" t="s">
        <v>4016</v>
      </c>
      <c r="K1052" s="1" t="s">
        <v>4017</v>
      </c>
      <c r="L1052" s="2">
        <v>83.643320000000003</v>
      </c>
      <c r="M1052" s="2">
        <v>27.916340000000002</v>
      </c>
      <c r="N1052" s="1">
        <v>961</v>
      </c>
      <c r="O1052" s="2">
        <v>390033</v>
      </c>
      <c r="P1052" s="1">
        <v>39</v>
      </c>
      <c r="Q1052" s="1">
        <v>7</v>
      </c>
      <c r="R1052" s="2">
        <v>9.6345100000000006</v>
      </c>
      <c r="S1052" s="2">
        <v>390033</v>
      </c>
      <c r="T1052" s="1" t="s">
        <v>3882</v>
      </c>
      <c r="U1052" s="1" t="e">
        <f>VLOOKUP(T1052,VOCAB!$A$2:$A$15,1,0)</f>
        <v>#N/A</v>
      </c>
      <c r="V1052" s="1" t="s">
        <v>3309</v>
      </c>
      <c r="W1052" s="1" t="s">
        <v>1195</v>
      </c>
      <c r="X1052" s="1" t="s">
        <v>3886</v>
      </c>
      <c r="Y1052" s="1" t="s">
        <v>4018</v>
      </c>
      <c r="Z1052" s="1" t="s">
        <v>4015</v>
      </c>
    </row>
    <row r="1053" spans="1:26" hidden="1" x14ac:dyDescent="0.25">
      <c r="A1053" s="1">
        <v>1052</v>
      </c>
      <c r="B1053" s="1">
        <v>377</v>
      </c>
      <c r="C1053" s="1">
        <v>377</v>
      </c>
      <c r="D1053" s="1" t="s">
        <v>1110</v>
      </c>
      <c r="E1053" s="2">
        <v>18388092.392000001</v>
      </c>
      <c r="F1053" s="1" t="s">
        <v>2783</v>
      </c>
      <c r="G1053" s="1" t="s">
        <v>4019</v>
      </c>
      <c r="H1053" s="1" t="s">
        <v>4020</v>
      </c>
      <c r="I1053" s="1">
        <v>30010</v>
      </c>
      <c r="J1053" s="1" t="s">
        <v>4021</v>
      </c>
      <c r="K1053" s="1" t="s">
        <v>4022</v>
      </c>
      <c r="L1053" s="2">
        <v>84.829130000000006</v>
      </c>
      <c r="M1053" s="2">
        <v>27.917110000000001</v>
      </c>
      <c r="N1053" s="1">
        <v>696</v>
      </c>
      <c r="O1053" s="2">
        <v>300010</v>
      </c>
      <c r="P1053" s="1">
        <v>30</v>
      </c>
      <c r="Q1053" s="1">
        <v>5</v>
      </c>
      <c r="R1053" s="2">
        <v>18.388580000000001</v>
      </c>
      <c r="S1053" s="2">
        <v>300010</v>
      </c>
      <c r="T1053" s="1" t="s">
        <v>2783</v>
      </c>
      <c r="U1053" s="1" t="str">
        <f>VLOOKUP(T1053,VOCAB!$A$2:$A$15,1,0)</f>
        <v>Dhading</v>
      </c>
      <c r="V1053" s="1" t="s">
        <v>1110</v>
      </c>
      <c r="W1053" s="1" t="s">
        <v>160</v>
      </c>
      <c r="X1053" s="1" t="s">
        <v>2787</v>
      </c>
      <c r="Y1053" s="1" t="s">
        <v>4023</v>
      </c>
      <c r="Z1053" s="1" t="s">
        <v>4020</v>
      </c>
    </row>
    <row r="1054" spans="1:26" x14ac:dyDescent="0.25">
      <c r="A1054" s="1">
        <v>1053</v>
      </c>
      <c r="B1054" s="1">
        <v>1487</v>
      </c>
      <c r="C1054" s="1">
        <v>1487</v>
      </c>
      <c r="D1054" s="1" t="s">
        <v>1189</v>
      </c>
      <c r="E1054" s="2">
        <v>12084508.75</v>
      </c>
      <c r="F1054" s="1" t="s">
        <v>2864</v>
      </c>
      <c r="G1054" s="1" t="s">
        <v>4024</v>
      </c>
      <c r="H1054" s="1" t="s">
        <v>4025</v>
      </c>
      <c r="I1054" s="1">
        <v>46011</v>
      </c>
      <c r="J1054" s="1" t="s">
        <v>4026</v>
      </c>
      <c r="K1054" s="1" t="s">
        <v>4027</v>
      </c>
      <c r="L1054" s="2">
        <v>83.519080000000002</v>
      </c>
      <c r="M1054" s="2">
        <v>27.917120000000001</v>
      </c>
      <c r="N1054" s="1">
        <v>1192</v>
      </c>
      <c r="O1054" s="2">
        <v>470011</v>
      </c>
      <c r="P1054" s="1">
        <v>47</v>
      </c>
      <c r="Q1054" s="1">
        <v>8</v>
      </c>
      <c r="R1054" s="2">
        <v>12.08433</v>
      </c>
      <c r="S1054" s="2">
        <v>470011</v>
      </c>
      <c r="T1054" s="1" t="s">
        <v>2864</v>
      </c>
      <c r="U1054" s="1" t="e">
        <f>VLOOKUP(T1054,VOCAB!$A$2:$A$15,1,0)</f>
        <v>#N/A</v>
      </c>
      <c r="V1054" s="1" t="s">
        <v>1189</v>
      </c>
      <c r="W1054" s="1" t="s">
        <v>1195</v>
      </c>
      <c r="X1054" s="1" t="s">
        <v>2868</v>
      </c>
      <c r="Y1054" s="1" t="s">
        <v>4028</v>
      </c>
      <c r="Z1054" s="1" t="s">
        <v>4025</v>
      </c>
    </row>
    <row r="1055" spans="1:26" x14ac:dyDescent="0.25">
      <c r="A1055" s="1">
        <v>1054</v>
      </c>
      <c r="B1055" s="1">
        <v>1517</v>
      </c>
      <c r="C1055" s="1">
        <v>1517</v>
      </c>
      <c r="D1055" s="1" t="s">
        <v>1189</v>
      </c>
      <c r="E1055" s="2">
        <v>15211220.652000001</v>
      </c>
      <c r="F1055" s="1" t="s">
        <v>2864</v>
      </c>
      <c r="G1055" s="1" t="s">
        <v>4029</v>
      </c>
      <c r="H1055" s="1" t="s">
        <v>4029</v>
      </c>
      <c r="I1055" s="1">
        <v>46040</v>
      </c>
      <c r="J1055" s="1" t="s">
        <v>4030</v>
      </c>
      <c r="K1055" s="1" t="s">
        <v>4031</v>
      </c>
      <c r="L1055" s="2">
        <v>83.422359999999998</v>
      </c>
      <c r="M1055" s="2">
        <v>27.917300000000001</v>
      </c>
      <c r="N1055" s="1">
        <v>1218</v>
      </c>
      <c r="O1055" s="2">
        <v>470041</v>
      </c>
      <c r="P1055" s="1">
        <v>47</v>
      </c>
      <c r="Q1055" s="1">
        <v>8</v>
      </c>
      <c r="R1055" s="2">
        <v>15.208679999999999</v>
      </c>
      <c r="S1055" s="2">
        <v>470041</v>
      </c>
      <c r="T1055" s="1" t="s">
        <v>2864</v>
      </c>
      <c r="U1055" s="1" t="e">
        <f>VLOOKUP(T1055,VOCAB!$A$2:$A$15,1,0)</f>
        <v>#N/A</v>
      </c>
      <c r="V1055" s="1" t="s">
        <v>1189</v>
      </c>
      <c r="W1055" s="1" t="s">
        <v>1195</v>
      </c>
      <c r="X1055" s="1" t="s">
        <v>2868</v>
      </c>
      <c r="Y1055" s="1" t="s">
        <v>4032</v>
      </c>
      <c r="Z1055" s="1" t="s">
        <v>4029</v>
      </c>
    </row>
    <row r="1056" spans="1:26" x14ac:dyDescent="0.25">
      <c r="A1056" s="1">
        <v>1055</v>
      </c>
      <c r="B1056" s="1">
        <v>1340</v>
      </c>
      <c r="C1056" s="1">
        <v>1340</v>
      </c>
      <c r="D1056" s="1" t="s">
        <v>3309</v>
      </c>
      <c r="E1056" s="2">
        <v>22252885.738000002</v>
      </c>
      <c r="F1056" s="1" t="s">
        <v>3882</v>
      </c>
      <c r="G1056" s="1" t="s">
        <v>4033</v>
      </c>
      <c r="H1056" s="1" t="s">
        <v>4033</v>
      </c>
      <c r="I1056" s="1">
        <v>41051</v>
      </c>
      <c r="J1056" s="1" t="s">
        <v>4034</v>
      </c>
      <c r="K1056" s="1" t="s">
        <v>4035</v>
      </c>
      <c r="L1056" s="2">
        <v>83.878720000000001</v>
      </c>
      <c r="M1056" s="2">
        <v>27.91779</v>
      </c>
      <c r="N1056" s="1">
        <v>977</v>
      </c>
      <c r="O1056" s="2">
        <v>390050</v>
      </c>
      <c r="P1056" s="1">
        <v>39</v>
      </c>
      <c r="Q1056" s="1">
        <v>7</v>
      </c>
      <c r="R1056" s="2">
        <v>22.426100000000002</v>
      </c>
      <c r="S1056" s="2">
        <v>390050</v>
      </c>
      <c r="T1056" s="1" t="s">
        <v>3882</v>
      </c>
      <c r="U1056" s="1" t="e">
        <f>VLOOKUP(T1056,VOCAB!$A$2:$A$15,1,0)</f>
        <v>#N/A</v>
      </c>
      <c r="V1056" s="1" t="s">
        <v>3309</v>
      </c>
      <c r="W1056" s="1" t="s">
        <v>1195</v>
      </c>
      <c r="X1056" s="1" t="s">
        <v>3886</v>
      </c>
      <c r="Y1056" s="1" t="s">
        <v>4036</v>
      </c>
      <c r="Z1056" s="1" t="s">
        <v>4033</v>
      </c>
    </row>
    <row r="1057" spans="1:26" hidden="1" x14ac:dyDescent="0.25">
      <c r="A1057" s="1">
        <v>1056</v>
      </c>
      <c r="B1057" s="1">
        <v>307</v>
      </c>
      <c r="C1057" s="1">
        <v>307</v>
      </c>
      <c r="D1057" s="1" t="s">
        <v>1110</v>
      </c>
      <c r="E1057" s="2">
        <v>9123075.5539999995</v>
      </c>
      <c r="F1057" s="1" t="s">
        <v>3291</v>
      </c>
      <c r="G1057" s="1" t="s">
        <v>4037</v>
      </c>
      <c r="H1057" s="1" t="s">
        <v>4038</v>
      </c>
      <c r="I1057" s="1">
        <v>28019</v>
      </c>
      <c r="J1057" s="1" t="s">
        <v>3708</v>
      </c>
      <c r="K1057" s="1" t="s">
        <v>4039</v>
      </c>
      <c r="L1057" s="2">
        <v>85.24888</v>
      </c>
      <c r="M1057" s="2">
        <v>27.918279999999999</v>
      </c>
      <c r="N1057" s="1">
        <v>626</v>
      </c>
      <c r="O1057" s="2">
        <v>280020</v>
      </c>
      <c r="P1057" s="1">
        <v>28</v>
      </c>
      <c r="Q1057" s="1">
        <v>5</v>
      </c>
      <c r="R1057" s="2">
        <v>9.1230100000000007</v>
      </c>
      <c r="S1057" s="2">
        <v>280020</v>
      </c>
      <c r="T1057" s="1" t="s">
        <v>3291</v>
      </c>
      <c r="U1057" s="1" t="str">
        <f>VLOOKUP(T1057,VOCAB!$A$2:$A$15,1,0)</f>
        <v>Nuwakot</v>
      </c>
      <c r="V1057" s="1" t="s">
        <v>1110</v>
      </c>
      <c r="W1057" s="1" t="s">
        <v>160</v>
      </c>
      <c r="X1057" s="1" t="s">
        <v>3295</v>
      </c>
      <c r="Y1057" s="1" t="s">
        <v>3623</v>
      </c>
      <c r="Z1057" s="1" t="s">
        <v>4038</v>
      </c>
    </row>
    <row r="1058" spans="1:26" hidden="1" x14ac:dyDescent="0.25">
      <c r="A1058" s="1">
        <v>1057</v>
      </c>
      <c r="B1058" s="1">
        <v>42</v>
      </c>
      <c r="C1058" s="1">
        <v>42</v>
      </c>
      <c r="D1058" s="1" t="s">
        <v>1110</v>
      </c>
      <c r="E1058" s="2">
        <v>50492011.776000001</v>
      </c>
      <c r="F1058" s="1" t="s">
        <v>2508</v>
      </c>
      <c r="G1058" s="1" t="s">
        <v>4040</v>
      </c>
      <c r="H1058" s="1" t="s">
        <v>4041</v>
      </c>
      <c r="I1058" s="1">
        <v>23040</v>
      </c>
      <c r="J1058" s="1" t="s">
        <v>4042</v>
      </c>
      <c r="K1058" s="1" t="s">
        <v>4043</v>
      </c>
      <c r="L1058" s="2">
        <v>85.877809999999997</v>
      </c>
      <c r="M1058" s="2">
        <v>27.919450000000001</v>
      </c>
      <c r="N1058" s="1">
        <v>456</v>
      </c>
      <c r="O1058" s="2">
        <v>230043</v>
      </c>
      <c r="P1058" s="1">
        <v>23</v>
      </c>
      <c r="Q1058" s="1">
        <v>5</v>
      </c>
      <c r="R1058" s="2">
        <v>50.492539999999998</v>
      </c>
      <c r="S1058" s="2">
        <v>230043</v>
      </c>
      <c r="T1058" s="1" t="s">
        <v>2508</v>
      </c>
      <c r="U1058" s="1" t="str">
        <f>VLOOKUP(T1058,VOCAB!$A$2:$A$15,1,0)</f>
        <v>Sindhupalchok</v>
      </c>
      <c r="V1058" s="1" t="s">
        <v>1110</v>
      </c>
      <c r="W1058" s="1" t="s">
        <v>160</v>
      </c>
      <c r="X1058" s="1" t="s">
        <v>2513</v>
      </c>
      <c r="Y1058" s="1" t="s">
        <v>3003</v>
      </c>
      <c r="Z1058" s="1" t="s">
        <v>4041</v>
      </c>
    </row>
    <row r="1059" spans="1:26" x14ac:dyDescent="0.25">
      <c r="A1059" s="1">
        <v>1058</v>
      </c>
      <c r="B1059" s="1">
        <v>1542</v>
      </c>
      <c r="C1059" s="1">
        <v>1542</v>
      </c>
      <c r="D1059" s="1" t="s">
        <v>1189</v>
      </c>
      <c r="E1059" s="2">
        <v>13703728.164000001</v>
      </c>
      <c r="F1059" s="1" t="s">
        <v>2864</v>
      </c>
      <c r="G1059" s="1" t="s">
        <v>4044</v>
      </c>
      <c r="H1059" s="1" t="s">
        <v>4044</v>
      </c>
      <c r="I1059" s="1">
        <v>46066</v>
      </c>
      <c r="J1059" s="1" t="s">
        <v>4045</v>
      </c>
      <c r="K1059" s="1" t="s">
        <v>4046</v>
      </c>
      <c r="L1059" s="2">
        <v>83.587779999999995</v>
      </c>
      <c r="M1059" s="2">
        <v>27.92108</v>
      </c>
      <c r="N1059" s="1">
        <v>1243</v>
      </c>
      <c r="O1059" s="2">
        <v>470066</v>
      </c>
      <c r="P1059" s="1">
        <v>47</v>
      </c>
      <c r="Q1059" s="1">
        <v>8</v>
      </c>
      <c r="R1059" s="2">
        <v>13.70384</v>
      </c>
      <c r="S1059" s="2">
        <v>470066</v>
      </c>
      <c r="T1059" s="1" t="s">
        <v>2864</v>
      </c>
      <c r="U1059" s="1" t="e">
        <f>VLOOKUP(T1059,VOCAB!$A$2:$A$15,1,0)</f>
        <v>#N/A</v>
      </c>
      <c r="V1059" s="1" t="s">
        <v>1189</v>
      </c>
      <c r="W1059" s="1" t="s">
        <v>1195</v>
      </c>
      <c r="X1059" s="1" t="s">
        <v>2868</v>
      </c>
      <c r="Y1059" s="1" t="s">
        <v>4047</v>
      </c>
      <c r="Z1059" s="1" t="s">
        <v>4044</v>
      </c>
    </row>
    <row r="1060" spans="1:26" x14ac:dyDescent="0.25">
      <c r="A1060" s="1">
        <v>1059</v>
      </c>
      <c r="B1060" s="1">
        <v>1269</v>
      </c>
      <c r="C1060" s="1">
        <v>1269</v>
      </c>
      <c r="D1060" s="1" t="s">
        <v>3309</v>
      </c>
      <c r="E1060" s="2">
        <v>37824693.695</v>
      </c>
      <c r="F1060" s="1" t="s">
        <v>3310</v>
      </c>
      <c r="G1060" s="1" t="s">
        <v>4048</v>
      </c>
      <c r="H1060" s="1" t="s">
        <v>4048</v>
      </c>
      <c r="I1060" s="1">
        <v>40025</v>
      </c>
      <c r="J1060" s="1" t="s">
        <v>4049</v>
      </c>
      <c r="K1060" s="1" t="s">
        <v>4050</v>
      </c>
      <c r="L1060" s="2">
        <v>84.347579999999994</v>
      </c>
      <c r="M1060" s="2">
        <v>27.922190000000001</v>
      </c>
      <c r="N1060" s="1">
        <v>913</v>
      </c>
      <c r="O1060" s="2">
        <v>380026</v>
      </c>
      <c r="P1060" s="1">
        <v>38</v>
      </c>
      <c r="Q1060" s="1">
        <v>7</v>
      </c>
      <c r="R1060" s="2">
        <v>37.824939999999998</v>
      </c>
      <c r="S1060" s="2">
        <v>380026</v>
      </c>
      <c r="T1060" s="1" t="s">
        <v>3310</v>
      </c>
      <c r="U1060" s="1" t="e">
        <f>VLOOKUP(T1060,VOCAB!$A$2:$A$15,1,0)</f>
        <v>#N/A</v>
      </c>
      <c r="V1060" s="1" t="s">
        <v>3309</v>
      </c>
      <c r="W1060" s="1" t="s">
        <v>1195</v>
      </c>
      <c r="X1060" s="1" t="s">
        <v>3313</v>
      </c>
      <c r="Y1060" s="1" t="s">
        <v>4051</v>
      </c>
      <c r="Z1060" s="1" t="s">
        <v>4048</v>
      </c>
    </row>
    <row r="1061" spans="1:26" hidden="1" x14ac:dyDescent="0.25">
      <c r="A1061" s="1">
        <v>1060</v>
      </c>
      <c r="B1061" s="1">
        <v>399</v>
      </c>
      <c r="C1061" s="1">
        <v>399</v>
      </c>
      <c r="D1061" s="1" t="s">
        <v>1110</v>
      </c>
      <c r="E1061" s="2">
        <v>22570456.368000001</v>
      </c>
      <c r="F1061" s="1" t="s">
        <v>2783</v>
      </c>
      <c r="G1061" s="1" t="s">
        <v>4052</v>
      </c>
      <c r="H1061" s="1" t="s">
        <v>4053</v>
      </c>
      <c r="I1061" s="1">
        <v>30032</v>
      </c>
      <c r="J1061" s="1" t="s">
        <v>2925</v>
      </c>
      <c r="K1061" s="1" t="s">
        <v>4054</v>
      </c>
      <c r="L1061" s="2">
        <v>84.865099999999998</v>
      </c>
      <c r="M1061" s="2">
        <v>27.92315</v>
      </c>
      <c r="N1061" s="1">
        <v>720</v>
      </c>
      <c r="O1061" s="2">
        <v>300035</v>
      </c>
      <c r="P1061" s="1">
        <v>30</v>
      </c>
      <c r="Q1061" s="1">
        <v>5</v>
      </c>
      <c r="R1061" s="2">
        <v>107.24991</v>
      </c>
      <c r="S1061" s="2">
        <v>300035</v>
      </c>
      <c r="T1061" s="1" t="s">
        <v>2783</v>
      </c>
      <c r="U1061" s="1" t="str">
        <f>VLOOKUP(T1061,VOCAB!$A$2:$A$15,1,0)</f>
        <v>Dhading</v>
      </c>
      <c r="V1061" s="1" t="s">
        <v>1110</v>
      </c>
      <c r="W1061" s="1" t="s">
        <v>160</v>
      </c>
      <c r="X1061" s="1" t="s">
        <v>2787</v>
      </c>
      <c r="Y1061" s="1" t="s">
        <v>3761</v>
      </c>
      <c r="Z1061" s="1" t="s">
        <v>3762</v>
      </c>
    </row>
    <row r="1062" spans="1:26" x14ac:dyDescent="0.25">
      <c r="A1062" s="1">
        <v>1061</v>
      </c>
      <c r="B1062" s="1">
        <v>1273</v>
      </c>
      <c r="C1062" s="1">
        <v>1273</v>
      </c>
      <c r="D1062" s="1" t="s">
        <v>3309</v>
      </c>
      <c r="E1062" s="2">
        <v>41295885.164999999</v>
      </c>
      <c r="F1062" s="1" t="s">
        <v>3310</v>
      </c>
      <c r="G1062" s="1" t="s">
        <v>4055</v>
      </c>
      <c r="H1062" s="1" t="s">
        <v>4055</v>
      </c>
      <c r="I1062" s="1">
        <v>40029</v>
      </c>
      <c r="J1062" s="1" t="s">
        <v>4056</v>
      </c>
      <c r="K1062" s="1" t="s">
        <v>4057</v>
      </c>
      <c r="L1062" s="2">
        <v>84.188379999999995</v>
      </c>
      <c r="M1062" s="2">
        <v>27.923159999999999</v>
      </c>
      <c r="N1062" s="1">
        <v>916</v>
      </c>
      <c r="O1062" s="2">
        <v>380030</v>
      </c>
      <c r="P1062" s="1">
        <v>38</v>
      </c>
      <c r="Q1062" s="1">
        <v>7</v>
      </c>
      <c r="R1062" s="2">
        <v>41.29618</v>
      </c>
      <c r="S1062" s="2">
        <v>380030</v>
      </c>
      <c r="T1062" s="1" t="s">
        <v>3310</v>
      </c>
      <c r="U1062" s="1" t="e">
        <f>VLOOKUP(T1062,VOCAB!$A$2:$A$15,1,0)</f>
        <v>#N/A</v>
      </c>
      <c r="V1062" s="1" t="s">
        <v>3309</v>
      </c>
      <c r="W1062" s="1" t="s">
        <v>1195</v>
      </c>
      <c r="X1062" s="1" t="s">
        <v>3313</v>
      </c>
      <c r="Y1062" s="1" t="s">
        <v>4058</v>
      </c>
      <c r="Z1062" s="1" t="s">
        <v>4055</v>
      </c>
    </row>
    <row r="1063" spans="1:26" hidden="1" x14ac:dyDescent="0.25">
      <c r="A1063" s="1">
        <v>1062</v>
      </c>
      <c r="B1063" s="1">
        <v>25</v>
      </c>
      <c r="C1063" s="1">
        <v>25</v>
      </c>
      <c r="D1063" s="1" t="s">
        <v>1110</v>
      </c>
      <c r="E1063" s="2">
        <v>24243468.245999999</v>
      </c>
      <c r="F1063" s="1" t="s">
        <v>2508</v>
      </c>
      <c r="G1063" s="1" t="s">
        <v>4059</v>
      </c>
      <c r="H1063" s="1" t="s">
        <v>4060</v>
      </c>
      <c r="I1063" s="1">
        <v>23023</v>
      </c>
      <c r="J1063" s="1" t="s">
        <v>4061</v>
      </c>
      <c r="K1063" s="1" t="s">
        <v>4062</v>
      </c>
      <c r="L1063" s="2">
        <v>85.692800000000005</v>
      </c>
      <c r="M1063" s="2">
        <v>27.923279999999998</v>
      </c>
      <c r="N1063" s="1">
        <v>441</v>
      </c>
      <c r="O1063" s="2">
        <v>230026</v>
      </c>
      <c r="P1063" s="1">
        <v>23</v>
      </c>
      <c r="Q1063" s="1">
        <v>5</v>
      </c>
      <c r="R1063" s="2">
        <v>24.24324</v>
      </c>
      <c r="S1063" s="2">
        <v>230026</v>
      </c>
      <c r="T1063" s="1" t="s">
        <v>2508</v>
      </c>
      <c r="U1063" s="1" t="str">
        <f>VLOOKUP(T1063,VOCAB!$A$2:$A$15,1,0)</f>
        <v>Sindhupalchok</v>
      </c>
      <c r="V1063" s="1" t="s">
        <v>1110</v>
      </c>
      <c r="W1063" s="1" t="s">
        <v>160</v>
      </c>
      <c r="X1063" s="1" t="s">
        <v>2513</v>
      </c>
      <c r="Y1063" s="1" t="s">
        <v>2928</v>
      </c>
      <c r="Z1063" s="1" t="s">
        <v>4060</v>
      </c>
    </row>
    <row r="1064" spans="1:26" x14ac:dyDescent="0.25">
      <c r="A1064" s="1">
        <v>1063</v>
      </c>
      <c r="B1064" s="1">
        <v>1478</v>
      </c>
      <c r="C1064" s="1">
        <v>1478</v>
      </c>
      <c r="D1064" s="1" t="s">
        <v>1189</v>
      </c>
      <c r="E1064" s="2">
        <v>10830798.867000001</v>
      </c>
      <c r="F1064" s="1" t="s">
        <v>2864</v>
      </c>
      <c r="G1064" s="1" t="s">
        <v>4063</v>
      </c>
      <c r="H1064" s="1" t="s">
        <v>4063</v>
      </c>
      <c r="I1064" s="1">
        <v>46002</v>
      </c>
      <c r="J1064" s="1" t="s">
        <v>4064</v>
      </c>
      <c r="K1064" s="1" t="s">
        <v>4065</v>
      </c>
      <c r="L1064" s="2">
        <v>83.460970000000003</v>
      </c>
      <c r="M1064" s="2">
        <v>27.923670000000001</v>
      </c>
      <c r="N1064" s="1">
        <v>1183</v>
      </c>
      <c r="O1064" s="2">
        <v>470002</v>
      </c>
      <c r="P1064" s="1">
        <v>47</v>
      </c>
      <c r="Q1064" s="1">
        <v>8</v>
      </c>
      <c r="R1064" s="2">
        <v>10.83433</v>
      </c>
      <c r="S1064" s="2">
        <v>470002</v>
      </c>
      <c r="T1064" s="1" t="s">
        <v>2864</v>
      </c>
      <c r="U1064" s="1" t="e">
        <f>VLOOKUP(T1064,VOCAB!$A$2:$A$15,1,0)</f>
        <v>#N/A</v>
      </c>
      <c r="V1064" s="1" t="s">
        <v>1189</v>
      </c>
      <c r="W1064" s="1" t="s">
        <v>1195</v>
      </c>
      <c r="X1064" s="1" t="s">
        <v>2868</v>
      </c>
      <c r="Y1064" s="1" t="s">
        <v>4066</v>
      </c>
      <c r="Z1064" s="1" t="s">
        <v>4063</v>
      </c>
    </row>
    <row r="1065" spans="1:26" x14ac:dyDescent="0.25">
      <c r="A1065" s="1">
        <v>1064</v>
      </c>
      <c r="B1065" s="1">
        <v>1647</v>
      </c>
      <c r="C1065" s="1">
        <v>1647</v>
      </c>
      <c r="D1065" s="1" t="s">
        <v>1189</v>
      </c>
      <c r="E1065" s="2">
        <v>19430989.243000001</v>
      </c>
      <c r="F1065" s="1" t="s">
        <v>3343</v>
      </c>
      <c r="G1065" s="1" t="s">
        <v>4067</v>
      </c>
      <c r="H1065" s="1" t="s">
        <v>4067</v>
      </c>
      <c r="I1065" s="1">
        <v>50029</v>
      </c>
      <c r="J1065" s="1" t="s">
        <v>4068</v>
      </c>
      <c r="K1065" s="1" t="s">
        <v>4069</v>
      </c>
      <c r="L1065" s="2">
        <v>83.159980000000004</v>
      </c>
      <c r="M1065" s="2">
        <v>27.924700000000001</v>
      </c>
      <c r="N1065" s="1">
        <v>1337</v>
      </c>
      <c r="O1065" s="2">
        <v>510036</v>
      </c>
      <c r="P1065" s="1">
        <v>51</v>
      </c>
      <c r="Q1065" s="1">
        <v>8</v>
      </c>
      <c r="R1065" s="2">
        <v>127.05727</v>
      </c>
      <c r="S1065" s="2">
        <v>510036</v>
      </c>
      <c r="T1065" s="1" t="s">
        <v>3343</v>
      </c>
      <c r="U1065" s="1" t="e">
        <f>VLOOKUP(T1065,VOCAB!$A$2:$A$15,1,0)</f>
        <v>#N/A</v>
      </c>
      <c r="V1065" s="1" t="s">
        <v>1189</v>
      </c>
      <c r="W1065" s="1" t="s">
        <v>1195</v>
      </c>
      <c r="X1065" s="1" t="s">
        <v>3348</v>
      </c>
      <c r="Y1065" s="1" t="s">
        <v>4070</v>
      </c>
      <c r="Z1065" s="1" t="s">
        <v>4071</v>
      </c>
    </row>
    <row r="1066" spans="1:26" x14ac:dyDescent="0.25">
      <c r="A1066" s="1">
        <v>1065</v>
      </c>
      <c r="B1066" s="1">
        <v>1618</v>
      </c>
      <c r="C1066" s="1">
        <v>1618</v>
      </c>
      <c r="D1066" s="1" t="s">
        <v>1189</v>
      </c>
      <c r="E1066" s="2">
        <v>18531078.971000001</v>
      </c>
      <c r="F1066" s="1" t="s">
        <v>3343</v>
      </c>
      <c r="G1066" s="1" t="s">
        <v>4072</v>
      </c>
      <c r="H1066" s="1" t="s">
        <v>4073</v>
      </c>
      <c r="I1066" s="1">
        <v>50001</v>
      </c>
      <c r="J1066" s="1" t="s">
        <v>4074</v>
      </c>
      <c r="K1066" s="1" t="s">
        <v>4075</v>
      </c>
      <c r="L1066" s="2">
        <v>83.18929</v>
      </c>
      <c r="M1066" s="2">
        <v>27.925750000000001</v>
      </c>
      <c r="N1066" s="1">
        <v>1308</v>
      </c>
      <c r="O1066" s="2">
        <v>510001</v>
      </c>
      <c r="P1066" s="1">
        <v>51</v>
      </c>
      <c r="Q1066" s="1">
        <v>8</v>
      </c>
      <c r="R1066" s="2">
        <v>18.531020000000002</v>
      </c>
      <c r="S1066" s="2">
        <v>510001</v>
      </c>
      <c r="T1066" s="1" t="s">
        <v>3343</v>
      </c>
      <c r="U1066" s="1" t="e">
        <f>VLOOKUP(T1066,VOCAB!$A$2:$A$15,1,0)</f>
        <v>#N/A</v>
      </c>
      <c r="V1066" s="1" t="s">
        <v>1189</v>
      </c>
      <c r="W1066" s="1" t="s">
        <v>1195</v>
      </c>
      <c r="X1066" s="1" t="s">
        <v>3348</v>
      </c>
      <c r="Y1066" s="1" t="s">
        <v>4076</v>
      </c>
      <c r="Z1066" s="1" t="s">
        <v>4073</v>
      </c>
    </row>
    <row r="1067" spans="1:26" x14ac:dyDescent="0.25">
      <c r="A1067" s="1">
        <v>1066</v>
      </c>
      <c r="B1067" s="1">
        <v>1641</v>
      </c>
      <c r="C1067" s="1">
        <v>1641</v>
      </c>
      <c r="D1067" s="1" t="s">
        <v>1189</v>
      </c>
      <c r="E1067" s="2">
        <v>15630765.364</v>
      </c>
      <c r="F1067" s="1" t="s">
        <v>3343</v>
      </c>
      <c r="G1067" s="1" t="s">
        <v>4077</v>
      </c>
      <c r="H1067" s="1" t="s">
        <v>4077</v>
      </c>
      <c r="I1067" s="1">
        <v>50022</v>
      </c>
      <c r="J1067" s="1" t="s">
        <v>4078</v>
      </c>
      <c r="K1067" s="1" t="s">
        <v>4079</v>
      </c>
      <c r="L1067" s="2">
        <v>83.132729999999995</v>
      </c>
      <c r="M1067" s="2">
        <v>27.926159999999999</v>
      </c>
      <c r="N1067" s="1">
        <v>1337</v>
      </c>
      <c r="O1067" s="2">
        <v>510036</v>
      </c>
      <c r="P1067" s="1">
        <v>51</v>
      </c>
      <c r="Q1067" s="1">
        <v>8</v>
      </c>
      <c r="R1067" s="2">
        <v>127.05727</v>
      </c>
      <c r="S1067" s="2">
        <v>510036</v>
      </c>
      <c r="T1067" s="1" t="s">
        <v>3343</v>
      </c>
      <c r="U1067" s="1" t="e">
        <f>VLOOKUP(T1067,VOCAB!$A$2:$A$15,1,0)</f>
        <v>#N/A</v>
      </c>
      <c r="V1067" s="1" t="s">
        <v>1189</v>
      </c>
      <c r="W1067" s="1" t="s">
        <v>1195</v>
      </c>
      <c r="X1067" s="1" t="s">
        <v>3348</v>
      </c>
      <c r="Y1067" s="1" t="s">
        <v>4070</v>
      </c>
      <c r="Z1067" s="1" t="s">
        <v>4071</v>
      </c>
    </row>
    <row r="1068" spans="1:26" hidden="1" x14ac:dyDescent="0.25">
      <c r="A1068" s="1">
        <v>1067</v>
      </c>
      <c r="B1068" s="1">
        <v>1140</v>
      </c>
      <c r="C1068" s="1">
        <v>1140</v>
      </c>
      <c r="D1068" s="1" t="s">
        <v>3309</v>
      </c>
      <c r="E1068" s="2">
        <v>20803772.734999999</v>
      </c>
      <c r="F1068" s="1" t="s">
        <v>3467</v>
      </c>
      <c r="G1068" s="1" t="s">
        <v>4080</v>
      </c>
      <c r="H1068" s="1" t="s">
        <v>4080</v>
      </c>
      <c r="I1068" s="1">
        <v>36024</v>
      </c>
      <c r="J1068" s="1" t="s">
        <v>4081</v>
      </c>
      <c r="K1068" s="1" t="s">
        <v>4082</v>
      </c>
      <c r="L1068" s="2">
        <v>84.661749999999998</v>
      </c>
      <c r="M1068" s="2">
        <v>27.92719</v>
      </c>
      <c r="N1068" s="1">
        <v>809</v>
      </c>
      <c r="O1068" s="2">
        <v>360025</v>
      </c>
      <c r="P1068" s="1">
        <v>36</v>
      </c>
      <c r="Q1068" s="1">
        <v>7</v>
      </c>
      <c r="R1068" s="2">
        <v>20.80406</v>
      </c>
      <c r="S1068" s="2">
        <v>360025</v>
      </c>
      <c r="T1068" s="1" t="s">
        <v>3467</v>
      </c>
      <c r="U1068" s="1" t="str">
        <f>VLOOKUP(T1068,VOCAB!$A$2:$A$15,1,0)</f>
        <v>Gorkha</v>
      </c>
      <c r="V1068" s="1" t="s">
        <v>3309</v>
      </c>
      <c r="W1068" s="1" t="s">
        <v>1195</v>
      </c>
      <c r="X1068" s="1" t="s">
        <v>3471</v>
      </c>
      <c r="Y1068" s="1" t="s">
        <v>4083</v>
      </c>
      <c r="Z1068" s="1" t="s">
        <v>4080</v>
      </c>
    </row>
    <row r="1069" spans="1:26" x14ac:dyDescent="0.25">
      <c r="A1069" s="1">
        <v>1068</v>
      </c>
      <c r="B1069" s="1">
        <v>1247</v>
      </c>
      <c r="C1069" s="1">
        <v>1247</v>
      </c>
      <c r="D1069" s="1" t="s">
        <v>3309</v>
      </c>
      <c r="E1069" s="2">
        <v>43668960.454999998</v>
      </c>
      <c r="F1069" s="1" t="s">
        <v>3310</v>
      </c>
      <c r="G1069" s="1" t="s">
        <v>4084</v>
      </c>
      <c r="H1069" s="1" t="s">
        <v>4084</v>
      </c>
      <c r="I1069" s="1">
        <v>40004</v>
      </c>
      <c r="J1069" s="1" t="s">
        <v>4085</v>
      </c>
      <c r="K1069" s="1" t="s">
        <v>4086</v>
      </c>
      <c r="L1069" s="2">
        <v>84.407700000000006</v>
      </c>
      <c r="M1069" s="2">
        <v>27.927350000000001</v>
      </c>
      <c r="N1069" s="1">
        <v>894</v>
      </c>
      <c r="O1069" s="2">
        <v>380004</v>
      </c>
      <c r="P1069" s="1">
        <v>38</v>
      </c>
      <c r="Q1069" s="1">
        <v>7</v>
      </c>
      <c r="R1069" s="2">
        <v>74.137590000000003</v>
      </c>
      <c r="S1069" s="2">
        <v>380004</v>
      </c>
      <c r="T1069" s="1" t="s">
        <v>3310</v>
      </c>
      <c r="U1069" s="1" t="e">
        <f>VLOOKUP(T1069,VOCAB!$A$2:$A$15,1,0)</f>
        <v>#N/A</v>
      </c>
      <c r="V1069" s="1" t="s">
        <v>3309</v>
      </c>
      <c r="W1069" s="1" t="s">
        <v>1195</v>
      </c>
      <c r="X1069" s="1" t="s">
        <v>3313</v>
      </c>
      <c r="Y1069" s="1" t="s">
        <v>3801</v>
      </c>
      <c r="Z1069" s="1" t="s">
        <v>3802</v>
      </c>
    </row>
    <row r="1070" spans="1:26" x14ac:dyDescent="0.25">
      <c r="A1070" s="1">
        <v>1069</v>
      </c>
      <c r="B1070" s="1">
        <v>1629</v>
      </c>
      <c r="C1070" s="1">
        <v>1629</v>
      </c>
      <c r="D1070" s="1" t="s">
        <v>1189</v>
      </c>
      <c r="E1070" s="2">
        <v>21142648.625</v>
      </c>
      <c r="F1070" s="1" t="s">
        <v>3343</v>
      </c>
      <c r="G1070" s="1" t="s">
        <v>4087</v>
      </c>
      <c r="H1070" s="1" t="s">
        <v>4087</v>
      </c>
      <c r="I1070" s="1">
        <v>50011</v>
      </c>
      <c r="J1070" s="1" t="s">
        <v>4088</v>
      </c>
      <c r="K1070" s="1" t="s">
        <v>4089</v>
      </c>
      <c r="L1070" s="2">
        <v>83.052359999999993</v>
      </c>
      <c r="M1070" s="2">
        <v>27.92821</v>
      </c>
      <c r="N1070" s="1">
        <v>1317</v>
      </c>
      <c r="O1070" s="2">
        <v>510012</v>
      </c>
      <c r="P1070" s="1">
        <v>51</v>
      </c>
      <c r="Q1070" s="1">
        <v>8</v>
      </c>
      <c r="R1070" s="2">
        <v>21.142849999999999</v>
      </c>
      <c r="S1070" s="2">
        <v>510012</v>
      </c>
      <c r="T1070" s="1" t="s">
        <v>3343</v>
      </c>
      <c r="U1070" s="1" t="e">
        <f>VLOOKUP(T1070,VOCAB!$A$2:$A$15,1,0)</f>
        <v>#N/A</v>
      </c>
      <c r="V1070" s="1" t="s">
        <v>1189</v>
      </c>
      <c r="W1070" s="1" t="s">
        <v>1195</v>
      </c>
      <c r="X1070" s="1" t="s">
        <v>3348</v>
      </c>
      <c r="Y1070" s="1" t="s">
        <v>4090</v>
      </c>
      <c r="Z1070" s="1" t="s">
        <v>4087</v>
      </c>
    </row>
    <row r="1071" spans="1:26" x14ac:dyDescent="0.25">
      <c r="A1071" s="1">
        <v>1070</v>
      </c>
      <c r="B1071" s="1">
        <v>818</v>
      </c>
      <c r="C1071" s="1">
        <v>818</v>
      </c>
      <c r="D1071" s="1" t="s">
        <v>67</v>
      </c>
      <c r="E1071" s="2">
        <v>431308204.88999999</v>
      </c>
      <c r="F1071" s="1" t="s">
        <v>1076</v>
      </c>
      <c r="G1071" s="1" t="s">
        <v>4091</v>
      </c>
      <c r="H1071" s="1" t="s">
        <v>4091</v>
      </c>
      <c r="I1071" s="1">
        <v>11021</v>
      </c>
      <c r="J1071" s="1" t="s">
        <v>3024</v>
      </c>
      <c r="K1071" s="1" t="s">
        <v>4092</v>
      </c>
      <c r="L1071" s="2">
        <v>86.60951</v>
      </c>
      <c r="M1071" s="2">
        <v>27.928629999999998</v>
      </c>
      <c r="N1071" s="1">
        <v>135</v>
      </c>
      <c r="O1071" s="2">
        <v>110024</v>
      </c>
      <c r="P1071" s="1">
        <v>11</v>
      </c>
      <c r="Q1071" s="1">
        <v>3</v>
      </c>
      <c r="R1071" s="2">
        <v>431.30223000000001</v>
      </c>
      <c r="S1071" s="2">
        <v>110024</v>
      </c>
      <c r="T1071" s="1" t="s">
        <v>1076</v>
      </c>
      <c r="U1071" s="1" t="e">
        <f>VLOOKUP(T1071,VOCAB!$A$2:$A$15,1,0)</f>
        <v>#N/A</v>
      </c>
      <c r="V1071" s="1" t="s">
        <v>67</v>
      </c>
      <c r="W1071" s="1" t="s">
        <v>31</v>
      </c>
      <c r="X1071" s="1" t="s">
        <v>1081</v>
      </c>
      <c r="Y1071" s="1" t="s">
        <v>1537</v>
      </c>
      <c r="Z1071" s="1" t="s">
        <v>4091</v>
      </c>
    </row>
    <row r="1072" spans="1:26" hidden="1" x14ac:dyDescent="0.25">
      <c r="A1072" s="1">
        <v>1071</v>
      </c>
      <c r="B1072" s="1">
        <v>37</v>
      </c>
      <c r="C1072" s="1">
        <v>37</v>
      </c>
      <c r="D1072" s="1" t="s">
        <v>1110</v>
      </c>
      <c r="E1072" s="2">
        <v>26091481.73</v>
      </c>
      <c r="F1072" s="1" t="s">
        <v>2508</v>
      </c>
      <c r="G1072" s="1" t="s">
        <v>4093</v>
      </c>
      <c r="H1072" s="1" t="s">
        <v>4094</v>
      </c>
      <c r="I1072" s="1">
        <v>23035</v>
      </c>
      <c r="J1072" s="1" t="s">
        <v>4095</v>
      </c>
      <c r="K1072" s="1" t="s">
        <v>4096</v>
      </c>
      <c r="L1072" s="2">
        <v>85.57835</v>
      </c>
      <c r="M1072" s="2">
        <v>27.930330000000001</v>
      </c>
      <c r="N1072" s="1">
        <v>452</v>
      </c>
      <c r="O1072" s="2">
        <v>230038</v>
      </c>
      <c r="P1072" s="1">
        <v>23</v>
      </c>
      <c r="Q1072" s="1">
        <v>5</v>
      </c>
      <c r="R1072" s="2">
        <v>26.091570000000001</v>
      </c>
      <c r="S1072" s="2">
        <v>230038</v>
      </c>
      <c r="T1072" s="1" t="s">
        <v>2508</v>
      </c>
      <c r="U1072" s="1" t="str">
        <f>VLOOKUP(T1072,VOCAB!$A$2:$A$15,1,0)</f>
        <v>Sindhupalchok</v>
      </c>
      <c r="V1072" s="1" t="s">
        <v>1110</v>
      </c>
      <c r="W1072" s="1" t="s">
        <v>160</v>
      </c>
      <c r="X1072" s="1" t="s">
        <v>2513</v>
      </c>
      <c r="Y1072" s="1" t="s">
        <v>3053</v>
      </c>
      <c r="Z1072" s="1" t="s">
        <v>4094</v>
      </c>
    </row>
    <row r="1073" spans="1:26" hidden="1" x14ac:dyDescent="0.25">
      <c r="A1073" s="1">
        <v>1072</v>
      </c>
      <c r="B1073" s="1">
        <v>319</v>
      </c>
      <c r="C1073" s="1">
        <v>319</v>
      </c>
      <c r="D1073" s="1" t="s">
        <v>1110</v>
      </c>
      <c r="E1073" s="2">
        <v>4329524.3210000005</v>
      </c>
      <c r="F1073" s="1" t="s">
        <v>3291</v>
      </c>
      <c r="G1073" s="1" t="s">
        <v>4097</v>
      </c>
      <c r="H1073" s="1" t="s">
        <v>4097</v>
      </c>
      <c r="I1073" s="1">
        <v>28032</v>
      </c>
      <c r="J1073" s="1" t="s">
        <v>4098</v>
      </c>
      <c r="K1073" s="1" t="s">
        <v>4099</v>
      </c>
      <c r="L1073" s="2">
        <v>85.311089999999993</v>
      </c>
      <c r="M1073" s="2">
        <v>27.930409999999998</v>
      </c>
      <c r="N1073" s="1">
        <v>638</v>
      </c>
      <c r="O1073" s="2">
        <v>280032</v>
      </c>
      <c r="P1073" s="1">
        <v>28</v>
      </c>
      <c r="Q1073" s="1">
        <v>5</v>
      </c>
      <c r="R1073" s="2">
        <v>4.3294600000000001</v>
      </c>
      <c r="S1073" s="2">
        <v>280032</v>
      </c>
      <c r="T1073" s="1" t="s">
        <v>3291</v>
      </c>
      <c r="U1073" s="1" t="str">
        <f>VLOOKUP(T1073,VOCAB!$A$2:$A$15,1,0)</f>
        <v>Nuwakot</v>
      </c>
      <c r="V1073" s="1" t="s">
        <v>1110</v>
      </c>
      <c r="W1073" s="1" t="s">
        <v>160</v>
      </c>
      <c r="X1073" s="1" t="s">
        <v>3295</v>
      </c>
      <c r="Y1073" s="1" t="s">
        <v>4100</v>
      </c>
      <c r="Z1073" s="1" t="s">
        <v>4097</v>
      </c>
    </row>
    <row r="1074" spans="1:26" hidden="1" x14ac:dyDescent="0.25">
      <c r="A1074" s="1">
        <v>1073</v>
      </c>
      <c r="B1074" s="1">
        <v>29</v>
      </c>
      <c r="C1074" s="1">
        <v>29</v>
      </c>
      <c r="D1074" s="1" t="s">
        <v>1110</v>
      </c>
      <c r="E1074" s="2">
        <v>37198499.629000001</v>
      </c>
      <c r="F1074" s="1" t="s">
        <v>2508</v>
      </c>
      <c r="G1074" s="1" t="s">
        <v>4101</v>
      </c>
      <c r="H1074" s="1" t="s">
        <v>4101</v>
      </c>
      <c r="I1074" s="1">
        <v>23027</v>
      </c>
      <c r="J1074" s="1" t="s">
        <v>2713</v>
      </c>
      <c r="K1074" s="1" t="s">
        <v>4102</v>
      </c>
      <c r="L1074" s="2">
        <v>85.513499999999993</v>
      </c>
      <c r="M1074" s="2">
        <v>27.931640000000002</v>
      </c>
      <c r="N1074" s="1">
        <v>445</v>
      </c>
      <c r="O1074" s="2">
        <v>230030</v>
      </c>
      <c r="P1074" s="1">
        <v>23</v>
      </c>
      <c r="Q1074" s="1">
        <v>5</v>
      </c>
      <c r="R1074" s="2">
        <v>37.133870000000002</v>
      </c>
      <c r="S1074" s="2">
        <v>230030</v>
      </c>
      <c r="T1074" s="1" t="s">
        <v>2508</v>
      </c>
      <c r="U1074" s="1" t="str">
        <f>VLOOKUP(T1074,VOCAB!$A$2:$A$15,1,0)</f>
        <v>Sindhupalchok</v>
      </c>
      <c r="V1074" s="1" t="s">
        <v>1110</v>
      </c>
      <c r="W1074" s="1" t="s">
        <v>160</v>
      </c>
      <c r="X1074" s="1" t="s">
        <v>2513</v>
      </c>
      <c r="Y1074" s="1" t="s">
        <v>3137</v>
      </c>
      <c r="Z1074" s="1" t="s">
        <v>4101</v>
      </c>
    </row>
    <row r="1075" spans="1:26" hidden="1" x14ac:dyDescent="0.25">
      <c r="A1075" s="1">
        <v>1074</v>
      </c>
      <c r="B1075" s="1">
        <v>315</v>
      </c>
      <c r="C1075" s="1">
        <v>315</v>
      </c>
      <c r="D1075" s="1" t="s">
        <v>1110</v>
      </c>
      <c r="E1075" s="2">
        <v>9464132.4230000004</v>
      </c>
      <c r="F1075" s="1" t="s">
        <v>3291</v>
      </c>
      <c r="G1075" s="1" t="s">
        <v>4103</v>
      </c>
      <c r="H1075" s="1" t="s">
        <v>4104</v>
      </c>
      <c r="I1075" s="1">
        <v>28024</v>
      </c>
      <c r="J1075" s="1" t="s">
        <v>3776</v>
      </c>
      <c r="K1075" s="1" t="s">
        <v>4105</v>
      </c>
      <c r="L1075" s="2">
        <v>85.239879999999999</v>
      </c>
      <c r="M1075" s="2">
        <v>27.93244</v>
      </c>
      <c r="N1075" s="1">
        <v>634</v>
      </c>
      <c r="O1075" s="2">
        <v>280028</v>
      </c>
      <c r="P1075" s="1">
        <v>28</v>
      </c>
      <c r="Q1075" s="1">
        <v>5</v>
      </c>
      <c r="R1075" s="2">
        <v>9.4641400000000004</v>
      </c>
      <c r="S1075" s="2">
        <v>280028</v>
      </c>
      <c r="T1075" s="1" t="s">
        <v>3291</v>
      </c>
      <c r="U1075" s="1" t="str">
        <f>VLOOKUP(T1075,VOCAB!$A$2:$A$15,1,0)</f>
        <v>Nuwakot</v>
      </c>
      <c r="V1075" s="1" t="s">
        <v>1110</v>
      </c>
      <c r="W1075" s="1" t="s">
        <v>160</v>
      </c>
      <c r="X1075" s="1" t="s">
        <v>3295</v>
      </c>
      <c r="Y1075" s="1" t="s">
        <v>3909</v>
      </c>
      <c r="Z1075" s="1" t="s">
        <v>4104</v>
      </c>
    </row>
    <row r="1076" spans="1:26" x14ac:dyDescent="0.25">
      <c r="A1076" s="1">
        <v>1075</v>
      </c>
      <c r="B1076" s="1">
        <v>1328</v>
      </c>
      <c r="C1076" s="1">
        <v>1328</v>
      </c>
      <c r="D1076" s="1" t="s">
        <v>3309</v>
      </c>
      <c r="E1076" s="2">
        <v>25949097.796999998</v>
      </c>
      <c r="F1076" s="1" t="s">
        <v>3882</v>
      </c>
      <c r="G1076" s="1" t="s">
        <v>4106</v>
      </c>
      <c r="H1076" s="1" t="s">
        <v>4106</v>
      </c>
      <c r="I1076" s="1">
        <v>41037</v>
      </c>
      <c r="J1076" s="1" t="s">
        <v>4107</v>
      </c>
      <c r="K1076" s="1" t="s">
        <v>4108</v>
      </c>
      <c r="L1076" s="2">
        <v>83.745369999999994</v>
      </c>
      <c r="M1076" s="2">
        <v>27.932469999999999</v>
      </c>
      <c r="N1076" s="1">
        <v>966</v>
      </c>
      <c r="O1076" s="2">
        <v>390038</v>
      </c>
      <c r="P1076" s="1">
        <v>39</v>
      </c>
      <c r="Q1076" s="1">
        <v>7</v>
      </c>
      <c r="R1076" s="2">
        <v>26.11392</v>
      </c>
      <c r="S1076" s="2">
        <v>390038</v>
      </c>
      <c r="T1076" s="1" t="s">
        <v>3882</v>
      </c>
      <c r="U1076" s="1" t="e">
        <f>VLOOKUP(T1076,VOCAB!$A$2:$A$15,1,0)</f>
        <v>#N/A</v>
      </c>
      <c r="V1076" s="1" t="s">
        <v>3309</v>
      </c>
      <c r="W1076" s="1" t="s">
        <v>1195</v>
      </c>
      <c r="X1076" s="1" t="s">
        <v>3886</v>
      </c>
      <c r="Y1076" s="1" t="s">
        <v>4109</v>
      </c>
      <c r="Z1076" s="1" t="s">
        <v>4106</v>
      </c>
    </row>
    <row r="1077" spans="1:26" hidden="1" x14ac:dyDescent="0.25">
      <c r="A1077" s="1">
        <v>1076</v>
      </c>
      <c r="B1077" s="1">
        <v>340</v>
      </c>
      <c r="C1077" s="1">
        <v>340</v>
      </c>
      <c r="D1077" s="1" t="s">
        <v>1110</v>
      </c>
      <c r="E1077" s="2">
        <v>6202657.5240000002</v>
      </c>
      <c r="F1077" s="1" t="s">
        <v>3291</v>
      </c>
      <c r="G1077" s="1" t="s">
        <v>4110</v>
      </c>
      <c r="H1077" s="1" t="s">
        <v>4110</v>
      </c>
      <c r="I1077" s="1">
        <v>28053</v>
      </c>
      <c r="J1077" s="1" t="s">
        <v>4111</v>
      </c>
      <c r="K1077" s="1" t="s">
        <v>4112</v>
      </c>
      <c r="L1077" s="2">
        <v>85.359620000000007</v>
      </c>
      <c r="M1077" s="2">
        <v>27.933050000000001</v>
      </c>
      <c r="N1077" s="1">
        <v>659</v>
      </c>
      <c r="O1077" s="2">
        <v>280053</v>
      </c>
      <c r="P1077" s="1">
        <v>28</v>
      </c>
      <c r="Q1077" s="1">
        <v>5</v>
      </c>
      <c r="R1077" s="2">
        <v>6.2027400000000004</v>
      </c>
      <c r="S1077" s="2">
        <v>280053</v>
      </c>
      <c r="T1077" s="1" t="s">
        <v>3291</v>
      </c>
      <c r="U1077" s="1" t="str">
        <f>VLOOKUP(T1077,VOCAB!$A$2:$A$15,1,0)</f>
        <v>Nuwakot</v>
      </c>
      <c r="V1077" s="1" t="s">
        <v>1110</v>
      </c>
      <c r="W1077" s="1" t="s">
        <v>160</v>
      </c>
      <c r="X1077" s="1" t="s">
        <v>3295</v>
      </c>
      <c r="Y1077" s="1" t="s">
        <v>4113</v>
      </c>
      <c r="Z1077" s="1" t="s">
        <v>4110</v>
      </c>
    </row>
    <row r="1078" spans="1:26" hidden="1" x14ac:dyDescent="0.25">
      <c r="A1078" s="1">
        <v>1077</v>
      </c>
      <c r="B1078" s="1">
        <v>337</v>
      </c>
      <c r="C1078" s="1">
        <v>337</v>
      </c>
      <c r="D1078" s="1" t="s">
        <v>1110</v>
      </c>
      <c r="E1078" s="2">
        <v>6207310.4299999997</v>
      </c>
      <c r="F1078" s="1" t="s">
        <v>3291</v>
      </c>
      <c r="G1078" s="1" t="s">
        <v>4114</v>
      </c>
      <c r="H1078" s="1" t="s">
        <v>4115</v>
      </c>
      <c r="I1078" s="1">
        <v>28050</v>
      </c>
      <c r="J1078" s="1" t="s">
        <v>4100</v>
      </c>
      <c r="K1078" s="1" t="s">
        <v>4116</v>
      </c>
      <c r="L1078" s="2">
        <v>85.381619999999998</v>
      </c>
      <c r="M1078" s="2">
        <v>27.933759999999999</v>
      </c>
      <c r="N1078" s="1">
        <v>656</v>
      </c>
      <c r="O1078" s="2">
        <v>280050</v>
      </c>
      <c r="P1078" s="1">
        <v>28</v>
      </c>
      <c r="Q1078" s="1">
        <v>5</v>
      </c>
      <c r="R1078" s="2">
        <v>6.2072500000000002</v>
      </c>
      <c r="S1078" s="2">
        <v>280050</v>
      </c>
      <c r="T1078" s="1" t="s">
        <v>3291</v>
      </c>
      <c r="U1078" s="1" t="str">
        <f>VLOOKUP(T1078,VOCAB!$A$2:$A$15,1,0)</f>
        <v>Nuwakot</v>
      </c>
      <c r="V1078" s="1" t="s">
        <v>1110</v>
      </c>
      <c r="W1078" s="1" t="s">
        <v>160</v>
      </c>
      <c r="X1078" s="1" t="s">
        <v>3295</v>
      </c>
      <c r="Y1078" s="1" t="s">
        <v>4117</v>
      </c>
      <c r="Z1078" s="1" t="s">
        <v>4115</v>
      </c>
    </row>
    <row r="1079" spans="1:26" x14ac:dyDescent="0.25">
      <c r="A1079" s="1">
        <v>1078</v>
      </c>
      <c r="B1079" s="1">
        <v>1321</v>
      </c>
      <c r="C1079" s="1">
        <v>1321</v>
      </c>
      <c r="D1079" s="1" t="s">
        <v>3309</v>
      </c>
      <c r="E1079" s="2">
        <v>24960339.162999999</v>
      </c>
      <c r="F1079" s="1" t="s">
        <v>3882</v>
      </c>
      <c r="G1079" s="1" t="s">
        <v>4118</v>
      </c>
      <c r="H1079" s="1" t="s">
        <v>4118</v>
      </c>
      <c r="I1079" s="1">
        <v>41029</v>
      </c>
      <c r="J1079" s="1" t="s">
        <v>4119</v>
      </c>
      <c r="K1079" s="1" t="s">
        <v>4120</v>
      </c>
      <c r="L1079" s="2">
        <v>83.946960000000004</v>
      </c>
      <c r="M1079" s="2">
        <v>27.934419999999999</v>
      </c>
      <c r="N1079" s="1">
        <v>959</v>
      </c>
      <c r="O1079" s="2">
        <v>390031</v>
      </c>
      <c r="P1079" s="1">
        <v>39</v>
      </c>
      <c r="Q1079" s="1">
        <v>7</v>
      </c>
      <c r="R1079" s="2">
        <v>25.07629</v>
      </c>
      <c r="S1079" s="2">
        <v>390031</v>
      </c>
      <c r="T1079" s="1" t="s">
        <v>3882</v>
      </c>
      <c r="U1079" s="1" t="e">
        <f>VLOOKUP(T1079,VOCAB!$A$2:$A$15,1,0)</f>
        <v>#N/A</v>
      </c>
      <c r="V1079" s="1" t="s">
        <v>3309</v>
      </c>
      <c r="W1079" s="1" t="s">
        <v>1195</v>
      </c>
      <c r="X1079" s="1" t="s">
        <v>3886</v>
      </c>
      <c r="Y1079" s="1" t="s">
        <v>4121</v>
      </c>
      <c r="Z1079" s="1" t="s">
        <v>4118</v>
      </c>
    </row>
    <row r="1080" spans="1:26" x14ac:dyDescent="0.25">
      <c r="A1080" s="1">
        <v>1079</v>
      </c>
      <c r="B1080" s="1">
        <v>1349</v>
      </c>
      <c r="C1080" s="1">
        <v>1349</v>
      </c>
      <c r="D1080" s="1" t="s">
        <v>3309</v>
      </c>
      <c r="E1080" s="2">
        <v>11951336.082</v>
      </c>
      <c r="F1080" s="1" t="s">
        <v>3882</v>
      </c>
      <c r="G1080" s="1" t="s">
        <v>4122</v>
      </c>
      <c r="H1080" s="1" t="s">
        <v>4123</v>
      </c>
      <c r="I1080" s="1">
        <v>41060</v>
      </c>
      <c r="J1080" s="1" t="s">
        <v>4124</v>
      </c>
      <c r="K1080" s="1" t="s">
        <v>4125</v>
      </c>
      <c r="L1080" s="2">
        <v>83.698520000000002</v>
      </c>
      <c r="M1080" s="2">
        <v>27.934529999999999</v>
      </c>
      <c r="N1080" s="1">
        <v>986</v>
      </c>
      <c r="O1080" s="2">
        <v>390059</v>
      </c>
      <c r="P1080" s="1">
        <v>39</v>
      </c>
      <c r="Q1080" s="1">
        <v>7</v>
      </c>
      <c r="R1080" s="2">
        <v>11.84257</v>
      </c>
      <c r="S1080" s="2">
        <v>390059</v>
      </c>
      <c r="T1080" s="1" t="s">
        <v>3882</v>
      </c>
      <c r="U1080" s="1" t="e">
        <f>VLOOKUP(T1080,VOCAB!$A$2:$A$15,1,0)</f>
        <v>#N/A</v>
      </c>
      <c r="V1080" s="1" t="s">
        <v>3309</v>
      </c>
      <c r="W1080" s="1" t="s">
        <v>1195</v>
      </c>
      <c r="X1080" s="1" t="s">
        <v>3886</v>
      </c>
      <c r="Y1080" s="1" t="s">
        <v>4126</v>
      </c>
      <c r="Z1080" s="1" t="s">
        <v>4123</v>
      </c>
    </row>
    <row r="1081" spans="1:26" hidden="1" x14ac:dyDescent="0.25">
      <c r="A1081" s="1">
        <v>1080</v>
      </c>
      <c r="B1081" s="1">
        <v>328</v>
      </c>
      <c r="C1081" s="1">
        <v>328</v>
      </c>
      <c r="D1081" s="1" t="s">
        <v>1110</v>
      </c>
      <c r="E1081" s="2">
        <v>13819657.844000001</v>
      </c>
      <c r="F1081" s="1" t="s">
        <v>3291</v>
      </c>
      <c r="G1081" s="1" t="s">
        <v>4127</v>
      </c>
      <c r="H1081" s="1" t="s">
        <v>4127</v>
      </c>
      <c r="I1081" s="1">
        <v>28040</v>
      </c>
      <c r="J1081" s="1" t="s">
        <v>3931</v>
      </c>
      <c r="K1081" s="1" t="s">
        <v>4128</v>
      </c>
      <c r="L1081" s="2">
        <v>85.285309999999996</v>
      </c>
      <c r="M1081" s="2">
        <v>27.934660000000001</v>
      </c>
      <c r="N1081" s="1">
        <v>647</v>
      </c>
      <c r="O1081" s="2">
        <v>280041</v>
      </c>
      <c r="P1081" s="1">
        <v>28</v>
      </c>
      <c r="Q1081" s="1">
        <v>5</v>
      </c>
      <c r="R1081" s="2">
        <v>13.8195</v>
      </c>
      <c r="S1081" s="2">
        <v>280041</v>
      </c>
      <c r="T1081" s="1" t="s">
        <v>3291</v>
      </c>
      <c r="U1081" s="1" t="str">
        <f>VLOOKUP(T1081,VOCAB!$A$2:$A$15,1,0)</f>
        <v>Nuwakot</v>
      </c>
      <c r="V1081" s="1" t="s">
        <v>1110</v>
      </c>
      <c r="W1081" s="1" t="s">
        <v>160</v>
      </c>
      <c r="X1081" s="1" t="s">
        <v>3295</v>
      </c>
      <c r="Y1081" s="1" t="s">
        <v>4098</v>
      </c>
      <c r="Z1081" s="1" t="s">
        <v>4127</v>
      </c>
    </row>
    <row r="1082" spans="1:26" hidden="1" x14ac:dyDescent="0.25">
      <c r="A1082" s="1">
        <v>1081</v>
      </c>
      <c r="B1082" s="1">
        <v>379</v>
      </c>
      <c r="C1082" s="1">
        <v>379</v>
      </c>
      <c r="D1082" s="1" t="s">
        <v>1110</v>
      </c>
      <c r="E1082" s="2">
        <v>23999864.587000001</v>
      </c>
      <c r="F1082" s="1" t="s">
        <v>2783</v>
      </c>
      <c r="G1082" s="1" t="s">
        <v>4129</v>
      </c>
      <c r="H1082" s="1" t="s">
        <v>4129</v>
      </c>
      <c r="I1082" s="1">
        <v>30012</v>
      </c>
      <c r="J1082" s="1" t="s">
        <v>4130</v>
      </c>
      <c r="K1082" s="1" t="s">
        <v>4131</v>
      </c>
      <c r="L1082" s="2">
        <v>84.978769999999997</v>
      </c>
      <c r="M1082" s="2">
        <v>27.934760000000001</v>
      </c>
      <c r="N1082" s="1">
        <v>698</v>
      </c>
      <c r="O1082" s="2">
        <v>300012</v>
      </c>
      <c r="P1082" s="1">
        <v>30</v>
      </c>
      <c r="Q1082" s="1">
        <v>5</v>
      </c>
      <c r="R1082" s="2">
        <v>24.000589999999999</v>
      </c>
      <c r="S1082" s="2">
        <v>300012</v>
      </c>
      <c r="T1082" s="1" t="s">
        <v>2783</v>
      </c>
      <c r="U1082" s="1" t="str">
        <f>VLOOKUP(T1082,VOCAB!$A$2:$A$15,1,0)</f>
        <v>Dhading</v>
      </c>
      <c r="V1082" s="1" t="s">
        <v>1110</v>
      </c>
      <c r="W1082" s="1" t="s">
        <v>160</v>
      </c>
      <c r="X1082" s="1" t="s">
        <v>2787</v>
      </c>
      <c r="Y1082" s="1" t="s">
        <v>4132</v>
      </c>
      <c r="Z1082" s="1" t="s">
        <v>4129</v>
      </c>
    </row>
    <row r="1083" spans="1:26" x14ac:dyDescent="0.25">
      <c r="A1083" s="1">
        <v>1082</v>
      </c>
      <c r="B1083" s="1">
        <v>1632</v>
      </c>
      <c r="C1083" s="1">
        <v>1632</v>
      </c>
      <c r="D1083" s="1" t="s">
        <v>1189</v>
      </c>
      <c r="E1083" s="2">
        <v>20829784.533</v>
      </c>
      <c r="F1083" s="1" t="s">
        <v>3343</v>
      </c>
      <c r="G1083" s="1" t="s">
        <v>4133</v>
      </c>
      <c r="H1083" s="1" t="s">
        <v>4133</v>
      </c>
      <c r="I1083" s="1">
        <v>50014</v>
      </c>
      <c r="J1083" s="1" t="s">
        <v>4134</v>
      </c>
      <c r="K1083" s="1" t="s">
        <v>4135</v>
      </c>
      <c r="L1083" s="2">
        <v>83.099410000000006</v>
      </c>
      <c r="M1083" s="2">
        <v>27.935199999999998</v>
      </c>
      <c r="N1083" s="1">
        <v>1320</v>
      </c>
      <c r="O1083" s="2">
        <v>510015</v>
      </c>
      <c r="P1083" s="1">
        <v>51</v>
      </c>
      <c r="Q1083" s="1">
        <v>8</v>
      </c>
      <c r="R1083" s="2">
        <v>20.830200000000001</v>
      </c>
      <c r="S1083" s="2">
        <v>510015</v>
      </c>
      <c r="T1083" s="1" t="s">
        <v>3343</v>
      </c>
      <c r="U1083" s="1" t="e">
        <f>VLOOKUP(T1083,VOCAB!$A$2:$A$15,1,0)</f>
        <v>#N/A</v>
      </c>
      <c r="V1083" s="1" t="s">
        <v>1189</v>
      </c>
      <c r="W1083" s="1" t="s">
        <v>1195</v>
      </c>
      <c r="X1083" s="1" t="s">
        <v>3348</v>
      </c>
      <c r="Y1083" s="1" t="s">
        <v>4136</v>
      </c>
      <c r="Z1083" s="1" t="s">
        <v>4133</v>
      </c>
    </row>
    <row r="1084" spans="1:26" x14ac:dyDescent="0.25">
      <c r="A1084" s="1">
        <v>1083</v>
      </c>
      <c r="B1084" s="1">
        <v>1649</v>
      </c>
      <c r="C1084" s="1">
        <v>1649</v>
      </c>
      <c r="D1084" s="1" t="s">
        <v>1189</v>
      </c>
      <c r="E1084" s="2">
        <v>15266465.727</v>
      </c>
      <c r="F1084" s="1" t="s">
        <v>3343</v>
      </c>
      <c r="G1084" s="1" t="s">
        <v>4137</v>
      </c>
      <c r="H1084" s="1" t="s">
        <v>4137</v>
      </c>
      <c r="I1084" s="1">
        <v>50031</v>
      </c>
      <c r="J1084" s="1" t="s">
        <v>4138</v>
      </c>
      <c r="K1084" s="1" t="s">
        <v>4139</v>
      </c>
      <c r="L1084" s="2">
        <v>83.226759999999999</v>
      </c>
      <c r="M1084" s="2">
        <v>27.935580000000002</v>
      </c>
      <c r="N1084" s="1">
        <v>1333</v>
      </c>
      <c r="O1084" s="2">
        <v>510032</v>
      </c>
      <c r="P1084" s="1">
        <v>51</v>
      </c>
      <c r="Q1084" s="1">
        <v>8</v>
      </c>
      <c r="R1084" s="2">
        <v>15.266579999999999</v>
      </c>
      <c r="S1084" s="2">
        <v>510032</v>
      </c>
      <c r="T1084" s="1" t="s">
        <v>3343</v>
      </c>
      <c r="U1084" s="1" t="e">
        <f>VLOOKUP(T1084,VOCAB!$A$2:$A$15,1,0)</f>
        <v>#N/A</v>
      </c>
      <c r="V1084" s="1" t="s">
        <v>1189</v>
      </c>
      <c r="W1084" s="1" t="s">
        <v>1195</v>
      </c>
      <c r="X1084" s="1" t="s">
        <v>3348</v>
      </c>
      <c r="Y1084" s="1" t="s">
        <v>4140</v>
      </c>
      <c r="Z1084" s="1" t="s">
        <v>4137</v>
      </c>
    </row>
    <row r="1085" spans="1:26" hidden="1" x14ac:dyDescent="0.25">
      <c r="A1085" s="1">
        <v>1084</v>
      </c>
      <c r="B1085" s="1">
        <v>1122</v>
      </c>
      <c r="C1085" s="1">
        <v>1122</v>
      </c>
      <c r="D1085" s="1" t="s">
        <v>3309</v>
      </c>
      <c r="E1085" s="2">
        <v>26846996.421999998</v>
      </c>
      <c r="F1085" s="1" t="s">
        <v>3467</v>
      </c>
      <c r="G1085" s="1" t="s">
        <v>4141</v>
      </c>
      <c r="H1085" s="1" t="s">
        <v>4141</v>
      </c>
      <c r="I1085" s="1">
        <v>36007</v>
      </c>
      <c r="J1085" s="1" t="s">
        <v>4142</v>
      </c>
      <c r="K1085" s="1" t="s">
        <v>4143</v>
      </c>
      <c r="L1085" s="2">
        <v>84.592339999999993</v>
      </c>
      <c r="M1085" s="2">
        <v>27.935680000000001</v>
      </c>
      <c r="N1085" s="1">
        <v>794</v>
      </c>
      <c r="O1085" s="2">
        <v>360007</v>
      </c>
      <c r="P1085" s="1">
        <v>36</v>
      </c>
      <c r="Q1085" s="1">
        <v>7</v>
      </c>
      <c r="R1085" s="2">
        <v>25.398820000000001</v>
      </c>
      <c r="S1085" s="2">
        <v>360007</v>
      </c>
      <c r="T1085" s="1" t="s">
        <v>3467</v>
      </c>
      <c r="U1085" s="1" t="str">
        <f>VLOOKUP(T1085,VOCAB!$A$2:$A$15,1,0)</f>
        <v>Gorkha</v>
      </c>
      <c r="V1085" s="1" t="s">
        <v>3309</v>
      </c>
      <c r="W1085" s="1" t="s">
        <v>1195</v>
      </c>
      <c r="X1085" s="1" t="s">
        <v>3471</v>
      </c>
      <c r="Y1085" s="1" t="s">
        <v>4144</v>
      </c>
      <c r="Z1085" s="1" t="s">
        <v>4141</v>
      </c>
    </row>
    <row r="1086" spans="1:26" hidden="1" x14ac:dyDescent="0.25">
      <c r="A1086" s="1">
        <v>1085</v>
      </c>
      <c r="B1086" s="1">
        <v>391</v>
      </c>
      <c r="C1086" s="1">
        <v>391</v>
      </c>
      <c r="D1086" s="1" t="s">
        <v>1110</v>
      </c>
      <c r="E1086" s="2">
        <v>30223270.5</v>
      </c>
      <c r="F1086" s="1" t="s">
        <v>2783</v>
      </c>
      <c r="G1086" s="1" t="s">
        <v>4145</v>
      </c>
      <c r="H1086" s="1" t="s">
        <v>4145</v>
      </c>
      <c r="I1086" s="1">
        <v>30024</v>
      </c>
      <c r="J1086" s="1" t="s">
        <v>3110</v>
      </c>
      <c r="K1086" s="1" t="s">
        <v>4146</v>
      </c>
      <c r="L1086" s="2">
        <v>84.776079999999993</v>
      </c>
      <c r="M1086" s="2">
        <v>27.936219999999999</v>
      </c>
      <c r="N1086" s="1">
        <v>710</v>
      </c>
      <c r="O1086" s="2">
        <v>300024</v>
      </c>
      <c r="P1086" s="1">
        <v>30</v>
      </c>
      <c r="Q1086" s="1">
        <v>5</v>
      </c>
      <c r="R1086" s="2">
        <v>30.222919999999998</v>
      </c>
      <c r="S1086" s="2">
        <v>300024</v>
      </c>
      <c r="T1086" s="1" t="s">
        <v>2783</v>
      </c>
      <c r="U1086" s="1" t="str">
        <f>VLOOKUP(T1086,VOCAB!$A$2:$A$15,1,0)</f>
        <v>Dhading</v>
      </c>
      <c r="V1086" s="1" t="s">
        <v>1110</v>
      </c>
      <c r="W1086" s="1" t="s">
        <v>160</v>
      </c>
      <c r="X1086" s="1" t="s">
        <v>2787</v>
      </c>
      <c r="Y1086" s="1" t="s">
        <v>3905</v>
      </c>
      <c r="Z1086" s="1" t="s">
        <v>4145</v>
      </c>
    </row>
    <row r="1087" spans="1:26" hidden="1" x14ac:dyDescent="0.25">
      <c r="A1087" s="1">
        <v>1086</v>
      </c>
      <c r="B1087" s="1">
        <v>1160</v>
      </c>
      <c r="C1087" s="1">
        <v>1160</v>
      </c>
      <c r="D1087" s="1" t="s">
        <v>3309</v>
      </c>
      <c r="E1087" s="2">
        <v>16292985.882999999</v>
      </c>
      <c r="F1087" s="1" t="s">
        <v>3467</v>
      </c>
      <c r="G1087" s="1" t="s">
        <v>4147</v>
      </c>
      <c r="H1087" s="1" t="s">
        <v>4147</v>
      </c>
      <c r="I1087" s="1">
        <v>36044</v>
      </c>
      <c r="J1087" s="1" t="s">
        <v>4144</v>
      </c>
      <c r="K1087" s="1" t="s">
        <v>4148</v>
      </c>
      <c r="L1087" s="2">
        <v>84.707239999999999</v>
      </c>
      <c r="M1087" s="2">
        <v>27.93638</v>
      </c>
      <c r="N1087" s="1">
        <v>829</v>
      </c>
      <c r="O1087" s="2">
        <v>360045</v>
      </c>
      <c r="P1087" s="1">
        <v>36</v>
      </c>
      <c r="Q1087" s="1">
        <v>7</v>
      </c>
      <c r="R1087" s="2">
        <v>16.292200000000001</v>
      </c>
      <c r="S1087" s="2">
        <v>360045</v>
      </c>
      <c r="T1087" s="1" t="s">
        <v>3467</v>
      </c>
      <c r="U1087" s="1" t="str">
        <f>VLOOKUP(T1087,VOCAB!$A$2:$A$15,1,0)</f>
        <v>Gorkha</v>
      </c>
      <c r="V1087" s="1" t="s">
        <v>3309</v>
      </c>
      <c r="W1087" s="1" t="s">
        <v>1195</v>
      </c>
      <c r="X1087" s="1" t="s">
        <v>3471</v>
      </c>
      <c r="Y1087" s="1" t="s">
        <v>4149</v>
      </c>
      <c r="Z1087" s="1" t="s">
        <v>4147</v>
      </c>
    </row>
    <row r="1088" spans="1:26" x14ac:dyDescent="0.25">
      <c r="A1088" s="1">
        <v>1087</v>
      </c>
      <c r="B1088" s="1">
        <v>812</v>
      </c>
      <c r="C1088" s="1">
        <v>812</v>
      </c>
      <c r="D1088" s="1" t="s">
        <v>67</v>
      </c>
      <c r="E1088" s="2">
        <v>702155429.99600005</v>
      </c>
      <c r="F1088" s="1" t="s">
        <v>1076</v>
      </c>
      <c r="G1088" s="1" t="s">
        <v>4150</v>
      </c>
      <c r="H1088" s="1" t="s">
        <v>4150</v>
      </c>
      <c r="I1088" s="1">
        <v>11018</v>
      </c>
      <c r="J1088" s="1" t="s">
        <v>2707</v>
      </c>
      <c r="K1088" s="1" t="s">
        <v>4151</v>
      </c>
      <c r="L1088" s="2">
        <v>86.790409999999994</v>
      </c>
      <c r="M1088" s="2">
        <v>27.93665</v>
      </c>
      <c r="N1088" s="1">
        <v>129</v>
      </c>
      <c r="O1088" s="2">
        <v>110018</v>
      </c>
      <c r="P1088" s="1">
        <v>11</v>
      </c>
      <c r="Q1088" s="1">
        <v>3</v>
      </c>
      <c r="R1088" s="2">
        <v>702.14824999999996</v>
      </c>
      <c r="S1088" s="2">
        <v>110018</v>
      </c>
      <c r="T1088" s="1" t="s">
        <v>1076</v>
      </c>
      <c r="U1088" s="1" t="e">
        <f>VLOOKUP(T1088,VOCAB!$A$2:$A$15,1,0)</f>
        <v>#N/A</v>
      </c>
      <c r="V1088" s="1" t="s">
        <v>67</v>
      </c>
      <c r="W1088" s="1" t="s">
        <v>31</v>
      </c>
      <c r="X1088" s="1" t="s">
        <v>1081</v>
      </c>
      <c r="Y1088" s="1" t="s">
        <v>1307</v>
      </c>
      <c r="Z1088" s="1" t="s">
        <v>4150</v>
      </c>
    </row>
    <row r="1089" spans="1:26" hidden="1" x14ac:dyDescent="0.25">
      <c r="A1089" s="1">
        <v>1088</v>
      </c>
      <c r="B1089" s="1">
        <v>1133</v>
      </c>
      <c r="C1089" s="1">
        <v>1133</v>
      </c>
      <c r="D1089" s="1" t="s">
        <v>3309</v>
      </c>
      <c r="E1089" s="2">
        <v>31159580.796999998</v>
      </c>
      <c r="F1089" s="1" t="s">
        <v>3467</v>
      </c>
      <c r="G1089" s="1" t="s">
        <v>901</v>
      </c>
      <c r="H1089" s="1" t="s">
        <v>901</v>
      </c>
      <c r="I1089" s="1">
        <v>36018</v>
      </c>
      <c r="J1089" s="1" t="s">
        <v>4152</v>
      </c>
      <c r="K1089" s="1" t="s">
        <v>4153</v>
      </c>
      <c r="L1089" s="2">
        <v>84.520939999999996</v>
      </c>
      <c r="M1089" s="2">
        <v>27.936720000000001</v>
      </c>
      <c r="N1089" s="1">
        <v>804</v>
      </c>
      <c r="O1089" s="2">
        <v>360018</v>
      </c>
      <c r="P1089" s="1">
        <v>36</v>
      </c>
      <c r="Q1089" s="1">
        <v>7</v>
      </c>
      <c r="R1089" s="2">
        <v>31.166540000000001</v>
      </c>
      <c r="S1089" s="2">
        <v>360018</v>
      </c>
      <c r="T1089" s="1" t="s">
        <v>3467</v>
      </c>
      <c r="U1089" s="1" t="str">
        <f>VLOOKUP(T1089,VOCAB!$A$2:$A$15,1,0)</f>
        <v>Gorkha</v>
      </c>
      <c r="V1089" s="1" t="s">
        <v>3309</v>
      </c>
      <c r="W1089" s="1" t="s">
        <v>1195</v>
      </c>
      <c r="X1089" s="1" t="s">
        <v>3471</v>
      </c>
      <c r="Y1089" s="1" t="s">
        <v>4154</v>
      </c>
      <c r="Z1089" s="1" t="s">
        <v>901</v>
      </c>
    </row>
    <row r="1090" spans="1:26" hidden="1" x14ac:dyDescent="0.25">
      <c r="A1090" s="1">
        <v>1089</v>
      </c>
      <c r="B1090" s="1">
        <v>333</v>
      </c>
      <c r="C1090" s="1">
        <v>333</v>
      </c>
      <c r="D1090" s="1" t="s">
        <v>1110</v>
      </c>
      <c r="E1090" s="2">
        <v>12221763.992000001</v>
      </c>
      <c r="F1090" s="1" t="s">
        <v>3291</v>
      </c>
      <c r="G1090" s="1" t="s">
        <v>4155</v>
      </c>
      <c r="H1090" s="1" t="s">
        <v>4155</v>
      </c>
      <c r="I1090" s="1">
        <v>28046</v>
      </c>
      <c r="J1090" s="1" t="s">
        <v>3575</v>
      </c>
      <c r="K1090" s="1" t="s">
        <v>4156</v>
      </c>
      <c r="L1090" s="2">
        <v>85.409059999999997</v>
      </c>
      <c r="M1090" s="2">
        <v>27.936800000000002</v>
      </c>
      <c r="N1090" s="1">
        <v>627</v>
      </c>
      <c r="O1090" s="2">
        <v>280021</v>
      </c>
      <c r="P1090" s="1">
        <v>28</v>
      </c>
      <c r="Q1090" s="1">
        <v>5</v>
      </c>
      <c r="R1090" s="2">
        <v>22.457080000000001</v>
      </c>
      <c r="S1090" s="2">
        <v>280021</v>
      </c>
      <c r="T1090" s="1" t="s">
        <v>3291</v>
      </c>
      <c r="U1090" s="1" t="str">
        <f>VLOOKUP(T1090,VOCAB!$A$2:$A$15,1,0)</f>
        <v>Nuwakot</v>
      </c>
      <c r="V1090" s="1" t="s">
        <v>1110</v>
      </c>
      <c r="W1090" s="1" t="s">
        <v>160</v>
      </c>
      <c r="X1090" s="1" t="s">
        <v>3295</v>
      </c>
      <c r="Y1090" s="1" t="s">
        <v>3964</v>
      </c>
      <c r="Z1090" s="1" t="s">
        <v>4157</v>
      </c>
    </row>
    <row r="1091" spans="1:26" x14ac:dyDescent="0.25">
      <c r="A1091" s="1">
        <v>1090</v>
      </c>
      <c r="B1091" s="1">
        <v>1314</v>
      </c>
      <c r="C1091" s="1">
        <v>1314</v>
      </c>
      <c r="D1091" s="1" t="s">
        <v>3309</v>
      </c>
      <c r="E1091" s="2">
        <v>15089509.657</v>
      </c>
      <c r="F1091" s="1" t="s">
        <v>3882</v>
      </c>
      <c r="G1091" s="1" t="s">
        <v>4158</v>
      </c>
      <c r="H1091" s="1" t="s">
        <v>4158</v>
      </c>
      <c r="I1091" s="1">
        <v>41022</v>
      </c>
      <c r="J1091" s="1" t="s">
        <v>4159</v>
      </c>
      <c r="K1091" s="1" t="s">
        <v>4160</v>
      </c>
      <c r="L1091" s="2">
        <v>83.650310000000005</v>
      </c>
      <c r="M1091" s="2">
        <v>27.938079999999999</v>
      </c>
      <c r="N1091" s="1">
        <v>954</v>
      </c>
      <c r="O1091" s="2">
        <v>390024</v>
      </c>
      <c r="P1091" s="1">
        <v>39</v>
      </c>
      <c r="Q1091" s="1">
        <v>7</v>
      </c>
      <c r="R1091" s="2">
        <v>15.22461</v>
      </c>
      <c r="S1091" s="2">
        <v>390024</v>
      </c>
      <c r="T1091" s="1" t="s">
        <v>3882</v>
      </c>
      <c r="U1091" s="1" t="e">
        <f>VLOOKUP(T1091,VOCAB!$A$2:$A$15,1,0)</f>
        <v>#N/A</v>
      </c>
      <c r="V1091" s="1" t="s">
        <v>3309</v>
      </c>
      <c r="W1091" s="1" t="s">
        <v>1195</v>
      </c>
      <c r="X1091" s="1" t="s">
        <v>3886</v>
      </c>
      <c r="Y1091" s="1" t="s">
        <v>4161</v>
      </c>
      <c r="Z1091" s="1" t="s">
        <v>4158</v>
      </c>
    </row>
    <row r="1092" spans="1:26" x14ac:dyDescent="0.25">
      <c r="A1092" s="1">
        <v>1091</v>
      </c>
      <c r="B1092" s="1">
        <v>1421</v>
      </c>
      <c r="C1092" s="1">
        <v>1421</v>
      </c>
      <c r="D1092" s="1" t="s">
        <v>1189</v>
      </c>
      <c r="E1092" s="2">
        <v>19120207.199000001</v>
      </c>
      <c r="F1092" s="1" t="s">
        <v>4162</v>
      </c>
      <c r="G1092" s="1" t="s">
        <v>4163</v>
      </c>
      <c r="H1092" s="1" t="s">
        <v>4164</v>
      </c>
      <c r="I1092" s="1">
        <v>51025</v>
      </c>
      <c r="J1092" s="1" t="s">
        <v>4165</v>
      </c>
      <c r="K1092" s="1" t="s">
        <v>4166</v>
      </c>
      <c r="L1092" s="2">
        <v>83.314549999999997</v>
      </c>
      <c r="M1092" s="2">
        <v>27.938829999999999</v>
      </c>
      <c r="N1092" s="1">
        <v>1129</v>
      </c>
      <c r="O1092" s="2">
        <v>460024</v>
      </c>
      <c r="P1092" s="1">
        <v>46</v>
      </c>
      <c r="Q1092" s="1">
        <v>8</v>
      </c>
      <c r="R1092" s="2">
        <v>19.12011</v>
      </c>
      <c r="S1092" s="2">
        <v>460024</v>
      </c>
      <c r="T1092" s="1" t="s">
        <v>4162</v>
      </c>
      <c r="U1092" s="1" t="e">
        <f>VLOOKUP(T1092,VOCAB!$A$2:$A$15,1,0)</f>
        <v>#N/A</v>
      </c>
      <c r="V1092" s="1" t="s">
        <v>1189</v>
      </c>
      <c r="W1092" s="1" t="s">
        <v>1195</v>
      </c>
      <c r="X1092" s="1" t="s">
        <v>4167</v>
      </c>
      <c r="Y1092" s="1" t="s">
        <v>4168</v>
      </c>
      <c r="Z1092" s="1" t="s">
        <v>4164</v>
      </c>
    </row>
    <row r="1093" spans="1:26" hidden="1" x14ac:dyDescent="0.25">
      <c r="A1093" s="1">
        <v>1092</v>
      </c>
      <c r="B1093" s="1">
        <v>409</v>
      </c>
      <c r="C1093" s="1">
        <v>409</v>
      </c>
      <c r="D1093" s="1" t="s">
        <v>1110</v>
      </c>
      <c r="E1093" s="2">
        <v>27325075.75</v>
      </c>
      <c r="F1093" s="1" t="s">
        <v>2783</v>
      </c>
      <c r="G1093" s="1" t="s">
        <v>4169</v>
      </c>
      <c r="H1093" s="1" t="s">
        <v>4170</v>
      </c>
      <c r="I1093" s="1">
        <v>30042</v>
      </c>
      <c r="J1093" s="1" t="s">
        <v>4171</v>
      </c>
      <c r="K1093" s="1" t="s">
        <v>4172</v>
      </c>
      <c r="L1093" s="2">
        <v>84.909509999999997</v>
      </c>
      <c r="M1093" s="2">
        <v>27.939879999999999</v>
      </c>
      <c r="N1093" s="1">
        <v>720</v>
      </c>
      <c r="O1093" s="2">
        <v>300035</v>
      </c>
      <c r="P1093" s="1">
        <v>30</v>
      </c>
      <c r="Q1093" s="1">
        <v>5</v>
      </c>
      <c r="R1093" s="2">
        <v>107.24991</v>
      </c>
      <c r="S1093" s="2">
        <v>300035</v>
      </c>
      <c r="T1093" s="1" t="s">
        <v>2783</v>
      </c>
      <c r="U1093" s="1" t="str">
        <f>VLOOKUP(T1093,VOCAB!$A$2:$A$15,1,0)</f>
        <v>Dhading</v>
      </c>
      <c r="V1093" s="1" t="s">
        <v>1110</v>
      </c>
      <c r="W1093" s="1" t="s">
        <v>160</v>
      </c>
      <c r="X1093" s="1" t="s">
        <v>2787</v>
      </c>
      <c r="Y1093" s="1" t="s">
        <v>3761</v>
      </c>
      <c r="Z1093" s="1" t="s">
        <v>3762</v>
      </c>
    </row>
    <row r="1094" spans="1:26" x14ac:dyDescent="0.25">
      <c r="A1094" s="1">
        <v>1093</v>
      </c>
      <c r="B1094" s="1">
        <v>1271</v>
      </c>
      <c r="C1094" s="1">
        <v>1271</v>
      </c>
      <c r="D1094" s="1" t="s">
        <v>3309</v>
      </c>
      <c r="E1094" s="2">
        <v>18401164.43</v>
      </c>
      <c r="F1094" s="1" t="s">
        <v>3310</v>
      </c>
      <c r="G1094" s="1" t="s">
        <v>4173</v>
      </c>
      <c r="H1094" s="1" t="s">
        <v>4173</v>
      </c>
      <c r="I1094" s="1">
        <v>40027</v>
      </c>
      <c r="J1094" s="1" t="s">
        <v>4174</v>
      </c>
      <c r="K1094" s="1" t="s">
        <v>4175</v>
      </c>
      <c r="L1094" s="2">
        <v>83.988820000000004</v>
      </c>
      <c r="M1094" s="2">
        <v>27.940380000000001</v>
      </c>
      <c r="N1094" s="1">
        <v>914</v>
      </c>
      <c r="O1094" s="2">
        <v>380028</v>
      </c>
      <c r="P1094" s="1">
        <v>38</v>
      </c>
      <c r="Q1094" s="1">
        <v>7</v>
      </c>
      <c r="R1094" s="2">
        <v>18.401070000000001</v>
      </c>
      <c r="S1094" s="2">
        <v>380028</v>
      </c>
      <c r="T1094" s="1" t="s">
        <v>3310</v>
      </c>
      <c r="U1094" s="1" t="e">
        <f>VLOOKUP(T1094,VOCAB!$A$2:$A$15,1,0)</f>
        <v>#N/A</v>
      </c>
      <c r="V1094" s="1" t="s">
        <v>3309</v>
      </c>
      <c r="W1094" s="1" t="s">
        <v>1195</v>
      </c>
      <c r="X1094" s="1" t="s">
        <v>3313</v>
      </c>
      <c r="Y1094" s="1" t="s">
        <v>4176</v>
      </c>
      <c r="Z1094" s="1" t="s">
        <v>4173</v>
      </c>
    </row>
    <row r="1095" spans="1:26" hidden="1" x14ac:dyDescent="0.25">
      <c r="A1095" s="1">
        <v>1094</v>
      </c>
      <c r="B1095" s="1">
        <v>308</v>
      </c>
      <c r="C1095" s="1">
        <v>308</v>
      </c>
      <c r="D1095" s="1" t="s">
        <v>1110</v>
      </c>
      <c r="E1095" s="2">
        <v>22414230.282000002</v>
      </c>
      <c r="F1095" s="1" t="s">
        <v>3291</v>
      </c>
      <c r="G1095" s="1" t="s">
        <v>4157</v>
      </c>
      <c r="H1095" s="1" t="s">
        <v>4157</v>
      </c>
      <c r="I1095" s="1">
        <v>28020</v>
      </c>
      <c r="J1095" s="1" t="s">
        <v>4177</v>
      </c>
      <c r="K1095" s="1" t="s">
        <v>4178</v>
      </c>
      <c r="L1095" s="2">
        <v>85.449799999999996</v>
      </c>
      <c r="M1095" s="2">
        <v>27.94116</v>
      </c>
      <c r="N1095" s="1">
        <v>627</v>
      </c>
      <c r="O1095" s="2">
        <v>280021</v>
      </c>
      <c r="P1095" s="1">
        <v>28</v>
      </c>
      <c r="Q1095" s="1">
        <v>5</v>
      </c>
      <c r="R1095" s="2">
        <v>22.457080000000001</v>
      </c>
      <c r="S1095" s="2">
        <v>280021</v>
      </c>
      <c r="T1095" s="1" t="s">
        <v>3291</v>
      </c>
      <c r="U1095" s="1" t="str">
        <f>VLOOKUP(T1095,VOCAB!$A$2:$A$15,1,0)</f>
        <v>Nuwakot</v>
      </c>
      <c r="V1095" s="1" t="s">
        <v>1110</v>
      </c>
      <c r="W1095" s="1" t="s">
        <v>160</v>
      </c>
      <c r="X1095" s="1" t="s">
        <v>3295</v>
      </c>
      <c r="Y1095" s="1" t="s">
        <v>3964</v>
      </c>
      <c r="Z1095" s="1" t="s">
        <v>4157</v>
      </c>
    </row>
    <row r="1096" spans="1:26" x14ac:dyDescent="0.25">
      <c r="A1096" s="1">
        <v>1095</v>
      </c>
      <c r="B1096" s="1">
        <v>1317</v>
      </c>
      <c r="C1096" s="1">
        <v>1317</v>
      </c>
      <c r="D1096" s="1" t="s">
        <v>3309</v>
      </c>
      <c r="E1096" s="2">
        <v>13426060.293</v>
      </c>
      <c r="F1096" s="1" t="s">
        <v>3882</v>
      </c>
      <c r="G1096" s="1" t="s">
        <v>4179</v>
      </c>
      <c r="H1096" s="1" t="s">
        <v>4180</v>
      </c>
      <c r="I1096" s="1">
        <v>41024</v>
      </c>
      <c r="J1096" s="1" t="s">
        <v>4181</v>
      </c>
      <c r="K1096" s="1" t="s">
        <v>4182</v>
      </c>
      <c r="L1096" s="2">
        <v>83.804699999999997</v>
      </c>
      <c r="M1096" s="2">
        <v>27.942029999999999</v>
      </c>
      <c r="N1096" s="1">
        <v>957</v>
      </c>
      <c r="O1096" s="2">
        <v>390027</v>
      </c>
      <c r="P1096" s="1">
        <v>39</v>
      </c>
      <c r="Q1096" s="1">
        <v>7</v>
      </c>
      <c r="R1096" s="2">
        <v>13.12257</v>
      </c>
      <c r="S1096" s="2">
        <v>390027</v>
      </c>
      <c r="T1096" s="1" t="s">
        <v>3882</v>
      </c>
      <c r="U1096" s="1" t="e">
        <f>VLOOKUP(T1096,VOCAB!$A$2:$A$15,1,0)</f>
        <v>#N/A</v>
      </c>
      <c r="V1096" s="1" t="s">
        <v>3309</v>
      </c>
      <c r="W1096" s="1" t="s">
        <v>1195</v>
      </c>
      <c r="X1096" s="1" t="s">
        <v>3886</v>
      </c>
      <c r="Y1096" s="1" t="s">
        <v>4183</v>
      </c>
      <c r="Z1096" s="1" t="s">
        <v>4180</v>
      </c>
    </row>
    <row r="1097" spans="1:26" hidden="1" x14ac:dyDescent="0.25">
      <c r="A1097" s="1">
        <v>1096</v>
      </c>
      <c r="B1097" s="1">
        <v>316</v>
      </c>
      <c r="C1097" s="1">
        <v>316</v>
      </c>
      <c r="D1097" s="1" t="s">
        <v>1110</v>
      </c>
      <c r="E1097" s="2">
        <v>24001790.960999999</v>
      </c>
      <c r="F1097" s="1" t="s">
        <v>3291</v>
      </c>
      <c r="G1097" s="1" t="s">
        <v>1370</v>
      </c>
      <c r="H1097" s="1" t="s">
        <v>1370</v>
      </c>
      <c r="I1097" s="1">
        <v>28028</v>
      </c>
      <c r="J1097" s="1" t="s">
        <v>4113</v>
      </c>
      <c r="K1097" s="1" t="s">
        <v>4184</v>
      </c>
      <c r="L1097" s="2">
        <v>85.097849999999994</v>
      </c>
      <c r="M1097" s="2">
        <v>27.94284</v>
      </c>
      <c r="N1097" s="1">
        <v>635</v>
      </c>
      <c r="O1097" s="2">
        <v>280029</v>
      </c>
      <c r="P1097" s="1">
        <v>28</v>
      </c>
      <c r="Q1097" s="1">
        <v>5</v>
      </c>
      <c r="R1097" s="2">
        <v>24.001639999999998</v>
      </c>
      <c r="S1097" s="2">
        <v>280029</v>
      </c>
      <c r="T1097" s="1" t="s">
        <v>3291</v>
      </c>
      <c r="U1097" s="1" t="str">
        <f>VLOOKUP(T1097,VOCAB!$A$2:$A$15,1,0)</f>
        <v>Nuwakot</v>
      </c>
      <c r="V1097" s="1" t="s">
        <v>1110</v>
      </c>
      <c r="W1097" s="1" t="s">
        <v>160</v>
      </c>
      <c r="X1097" s="1" t="s">
        <v>3295</v>
      </c>
      <c r="Y1097" s="1" t="s">
        <v>3914</v>
      </c>
      <c r="Z1097" s="1" t="s">
        <v>1370</v>
      </c>
    </row>
    <row r="1098" spans="1:26" x14ac:dyDescent="0.25">
      <c r="A1098" s="1">
        <v>1097</v>
      </c>
      <c r="B1098" s="1">
        <v>1534</v>
      </c>
      <c r="C1098" s="1">
        <v>1534</v>
      </c>
      <c r="D1098" s="1" t="s">
        <v>1189</v>
      </c>
      <c r="E1098" s="2">
        <v>11442598.465</v>
      </c>
      <c r="F1098" s="1" t="s">
        <v>2864</v>
      </c>
      <c r="G1098" s="1" t="s">
        <v>4185</v>
      </c>
      <c r="H1098" s="1" t="s">
        <v>687</v>
      </c>
      <c r="I1098" s="1">
        <v>46059</v>
      </c>
      <c r="J1098" s="1" t="s">
        <v>4186</v>
      </c>
      <c r="K1098" s="1" t="s">
        <v>4187</v>
      </c>
      <c r="L1098" s="2">
        <v>83.368470000000002</v>
      </c>
      <c r="M1098" s="2">
        <v>27.943079999999998</v>
      </c>
      <c r="N1098" s="1">
        <v>1235</v>
      </c>
      <c r="O1098" s="2">
        <v>470058</v>
      </c>
      <c r="P1098" s="1">
        <v>47</v>
      </c>
      <c r="Q1098" s="1">
        <v>8</v>
      </c>
      <c r="R1098" s="2">
        <v>11.44256</v>
      </c>
      <c r="S1098" s="2">
        <v>470058</v>
      </c>
      <c r="T1098" s="1" t="s">
        <v>2864</v>
      </c>
      <c r="U1098" s="1" t="e">
        <f>VLOOKUP(T1098,VOCAB!$A$2:$A$15,1,0)</f>
        <v>#N/A</v>
      </c>
      <c r="V1098" s="1" t="s">
        <v>1189</v>
      </c>
      <c r="W1098" s="1" t="s">
        <v>1195</v>
      </c>
      <c r="X1098" s="1" t="s">
        <v>2868</v>
      </c>
      <c r="Y1098" s="1" t="s">
        <v>4188</v>
      </c>
      <c r="Z1098" s="1" t="s">
        <v>688</v>
      </c>
    </row>
    <row r="1099" spans="1:26" x14ac:dyDescent="0.25">
      <c r="A1099" s="1">
        <v>1098</v>
      </c>
      <c r="B1099" s="1">
        <v>1302</v>
      </c>
      <c r="C1099" s="1">
        <v>1302</v>
      </c>
      <c r="D1099" s="1" t="s">
        <v>3309</v>
      </c>
      <c r="E1099" s="2">
        <v>19316135.734999999</v>
      </c>
      <c r="F1099" s="1" t="s">
        <v>3882</v>
      </c>
      <c r="G1099" s="1" t="s">
        <v>3430</v>
      </c>
      <c r="H1099" s="1" t="s">
        <v>3431</v>
      </c>
      <c r="I1099" s="1">
        <v>41012</v>
      </c>
      <c r="J1099" s="1" t="s">
        <v>4189</v>
      </c>
      <c r="K1099" s="1" t="s">
        <v>4190</v>
      </c>
      <c r="L1099" s="2">
        <v>83.476110000000006</v>
      </c>
      <c r="M1099" s="2">
        <v>27.94406</v>
      </c>
      <c r="N1099" s="1">
        <v>944</v>
      </c>
      <c r="O1099" s="2">
        <v>390012</v>
      </c>
      <c r="P1099" s="1">
        <v>39</v>
      </c>
      <c r="Q1099" s="1">
        <v>7</v>
      </c>
      <c r="R1099" s="2">
        <v>19.28227</v>
      </c>
      <c r="S1099" s="2">
        <v>390012</v>
      </c>
      <c r="T1099" s="1" t="s">
        <v>3882</v>
      </c>
      <c r="U1099" s="1" t="e">
        <f>VLOOKUP(T1099,VOCAB!$A$2:$A$15,1,0)</f>
        <v>#N/A</v>
      </c>
      <c r="V1099" s="1" t="s">
        <v>3309</v>
      </c>
      <c r="W1099" s="1" t="s">
        <v>1195</v>
      </c>
      <c r="X1099" s="1" t="s">
        <v>3886</v>
      </c>
      <c r="Y1099" s="1" t="s">
        <v>4191</v>
      </c>
      <c r="Z1099" s="1" t="s">
        <v>3431</v>
      </c>
    </row>
    <row r="1100" spans="1:26" x14ac:dyDescent="0.25">
      <c r="A1100" s="1">
        <v>1099</v>
      </c>
      <c r="B1100" s="1">
        <v>1277</v>
      </c>
      <c r="C1100" s="1">
        <v>1277</v>
      </c>
      <c r="D1100" s="1" t="s">
        <v>3309</v>
      </c>
      <c r="E1100" s="2">
        <v>26067635.164999999</v>
      </c>
      <c r="F1100" s="1" t="s">
        <v>3310</v>
      </c>
      <c r="G1100" s="1" t="s">
        <v>4192</v>
      </c>
      <c r="H1100" s="1" t="s">
        <v>4193</v>
      </c>
      <c r="I1100" s="1">
        <v>40035</v>
      </c>
      <c r="J1100" s="1" t="s">
        <v>4194</v>
      </c>
      <c r="K1100" s="1" t="s">
        <v>4195</v>
      </c>
      <c r="L1100" s="2">
        <v>84.304760000000002</v>
      </c>
      <c r="M1100" s="2">
        <v>27.945630000000001</v>
      </c>
      <c r="N1100" s="1">
        <v>900</v>
      </c>
      <c r="O1100" s="2">
        <v>380011</v>
      </c>
      <c r="P1100" s="1">
        <v>38</v>
      </c>
      <c r="Q1100" s="1">
        <v>7</v>
      </c>
      <c r="R1100" s="2">
        <v>86.085070000000002</v>
      </c>
      <c r="S1100" s="2">
        <v>380011</v>
      </c>
      <c r="T1100" s="1" t="s">
        <v>3310</v>
      </c>
      <c r="U1100" s="1" t="e">
        <f>VLOOKUP(T1100,VOCAB!$A$2:$A$15,1,0)</f>
        <v>#N/A</v>
      </c>
      <c r="V1100" s="1" t="s">
        <v>3309</v>
      </c>
      <c r="W1100" s="1" t="s">
        <v>1195</v>
      </c>
      <c r="X1100" s="1" t="s">
        <v>3313</v>
      </c>
      <c r="Y1100" s="1" t="s">
        <v>4196</v>
      </c>
      <c r="Z1100" s="1" t="s">
        <v>4197</v>
      </c>
    </row>
    <row r="1101" spans="1:26" x14ac:dyDescent="0.25">
      <c r="A1101" s="1">
        <v>1100</v>
      </c>
      <c r="B1101" s="1">
        <v>1275</v>
      </c>
      <c r="C1101" s="1">
        <v>1275</v>
      </c>
      <c r="D1101" s="1" t="s">
        <v>3309</v>
      </c>
      <c r="E1101" s="2">
        <v>41928931.215000004</v>
      </c>
      <c r="F1101" s="1" t="s">
        <v>3310</v>
      </c>
      <c r="G1101" s="1" t="s">
        <v>4198</v>
      </c>
      <c r="H1101" s="1" t="s">
        <v>4199</v>
      </c>
      <c r="I1101" s="1">
        <v>40031</v>
      </c>
      <c r="J1101" s="1" t="s">
        <v>4200</v>
      </c>
      <c r="K1101" s="1" t="s">
        <v>4201</v>
      </c>
      <c r="L1101" s="2">
        <v>84.061890000000005</v>
      </c>
      <c r="M1101" s="2">
        <v>27.94595</v>
      </c>
      <c r="N1101" s="1">
        <v>918</v>
      </c>
      <c r="O1101" s="2">
        <v>380032</v>
      </c>
      <c r="P1101" s="1">
        <v>38</v>
      </c>
      <c r="Q1101" s="1">
        <v>7</v>
      </c>
      <c r="R1101" s="2">
        <v>41.927889999999998</v>
      </c>
      <c r="S1101" s="2">
        <v>380032</v>
      </c>
      <c r="T1101" s="1" t="s">
        <v>3310</v>
      </c>
      <c r="U1101" s="1" t="e">
        <f>VLOOKUP(T1101,VOCAB!$A$2:$A$15,1,0)</f>
        <v>#N/A</v>
      </c>
      <c r="V1101" s="1" t="s">
        <v>3309</v>
      </c>
      <c r="W1101" s="1" t="s">
        <v>1195</v>
      </c>
      <c r="X1101" s="1" t="s">
        <v>3313</v>
      </c>
      <c r="Y1101" s="1" t="s">
        <v>4202</v>
      </c>
      <c r="Z1101" s="1" t="s">
        <v>4199</v>
      </c>
    </row>
    <row r="1102" spans="1:26" x14ac:dyDescent="0.25">
      <c r="A1102" s="1">
        <v>1101</v>
      </c>
      <c r="B1102" s="1">
        <v>1467</v>
      </c>
      <c r="C1102" s="1">
        <v>1467</v>
      </c>
      <c r="D1102" s="1" t="s">
        <v>1189</v>
      </c>
      <c r="E1102" s="2">
        <v>11468708.768999999</v>
      </c>
      <c r="F1102" s="1" t="s">
        <v>4162</v>
      </c>
      <c r="G1102" s="1" t="s">
        <v>4203</v>
      </c>
      <c r="H1102" s="1" t="s">
        <v>4203</v>
      </c>
      <c r="I1102" s="1">
        <v>51069</v>
      </c>
      <c r="J1102" s="1" t="s">
        <v>4204</v>
      </c>
      <c r="K1102" s="1" t="s">
        <v>4205</v>
      </c>
      <c r="L1102" s="2">
        <v>83.419589999999999</v>
      </c>
      <c r="M1102" s="2">
        <v>27.946149999999999</v>
      </c>
      <c r="N1102" s="1">
        <v>1174</v>
      </c>
      <c r="O1102" s="2">
        <v>460070</v>
      </c>
      <c r="P1102" s="1">
        <v>46</v>
      </c>
      <c r="Q1102" s="1">
        <v>8</v>
      </c>
      <c r="R1102" s="2">
        <v>11.46856</v>
      </c>
      <c r="S1102" s="2">
        <v>460070</v>
      </c>
      <c r="T1102" s="1" t="s">
        <v>4162</v>
      </c>
      <c r="U1102" s="1" t="e">
        <f>VLOOKUP(T1102,VOCAB!$A$2:$A$15,1,0)</f>
        <v>#N/A</v>
      </c>
      <c r="V1102" s="1" t="s">
        <v>1189</v>
      </c>
      <c r="W1102" s="1" t="s">
        <v>1195</v>
      </c>
      <c r="X1102" s="1" t="s">
        <v>4167</v>
      </c>
      <c r="Y1102" s="1" t="s">
        <v>4206</v>
      </c>
      <c r="Z1102" s="1" t="s">
        <v>4203</v>
      </c>
    </row>
    <row r="1103" spans="1:26" hidden="1" x14ac:dyDescent="0.25">
      <c r="A1103" s="1">
        <v>1102</v>
      </c>
      <c r="B1103" s="1">
        <v>331</v>
      </c>
      <c r="C1103" s="1">
        <v>331</v>
      </c>
      <c r="D1103" s="1" t="s">
        <v>1110</v>
      </c>
      <c r="E1103" s="2">
        <v>18301870.048</v>
      </c>
      <c r="F1103" s="1" t="s">
        <v>3291</v>
      </c>
      <c r="G1103" s="1" t="s">
        <v>4207</v>
      </c>
      <c r="H1103" s="1" t="s">
        <v>4207</v>
      </c>
      <c r="I1103" s="1">
        <v>28044</v>
      </c>
      <c r="J1103" s="1" t="s">
        <v>3831</v>
      </c>
      <c r="K1103" s="1" t="s">
        <v>4208</v>
      </c>
      <c r="L1103" s="2">
        <v>85.337289999999996</v>
      </c>
      <c r="M1103" s="2">
        <v>27.946169999999999</v>
      </c>
      <c r="N1103" s="1">
        <v>650</v>
      </c>
      <c r="O1103" s="2">
        <v>280044</v>
      </c>
      <c r="P1103" s="1">
        <v>28</v>
      </c>
      <c r="Q1103" s="1">
        <v>5</v>
      </c>
      <c r="R1103" s="2">
        <v>18.301970000000001</v>
      </c>
      <c r="S1103" s="2">
        <v>280044</v>
      </c>
      <c r="T1103" s="1" t="s">
        <v>3291</v>
      </c>
      <c r="U1103" s="1" t="str">
        <f>VLOOKUP(T1103,VOCAB!$A$2:$A$15,1,0)</f>
        <v>Nuwakot</v>
      </c>
      <c r="V1103" s="1" t="s">
        <v>1110</v>
      </c>
      <c r="W1103" s="1" t="s">
        <v>160</v>
      </c>
      <c r="X1103" s="1" t="s">
        <v>3295</v>
      </c>
      <c r="Y1103" s="1" t="s">
        <v>3792</v>
      </c>
      <c r="Z1103" s="1" t="s">
        <v>4207</v>
      </c>
    </row>
    <row r="1104" spans="1:26" x14ac:dyDescent="0.25">
      <c r="A1104" s="1">
        <v>1103</v>
      </c>
      <c r="B1104" s="1">
        <v>1324</v>
      </c>
      <c r="C1104" s="1">
        <v>1324</v>
      </c>
      <c r="D1104" s="1" t="s">
        <v>3309</v>
      </c>
      <c r="E1104" s="2">
        <v>21415236.190000001</v>
      </c>
      <c r="F1104" s="1" t="s">
        <v>3882</v>
      </c>
      <c r="G1104" s="1" t="s">
        <v>4209</v>
      </c>
      <c r="H1104" s="1" t="s">
        <v>4209</v>
      </c>
      <c r="I1104" s="1">
        <v>41033</v>
      </c>
      <c r="J1104" s="1" t="s">
        <v>4210</v>
      </c>
      <c r="K1104" s="1" t="s">
        <v>4211</v>
      </c>
      <c r="L1104" s="2">
        <v>83.84854</v>
      </c>
      <c r="M1104" s="2">
        <v>27.948399999999999</v>
      </c>
      <c r="N1104" s="1">
        <v>962</v>
      </c>
      <c r="O1104" s="2">
        <v>390034</v>
      </c>
      <c r="P1104" s="1">
        <v>39</v>
      </c>
      <c r="Q1104" s="1">
        <v>7</v>
      </c>
      <c r="R1104" s="2">
        <v>21.953679999999999</v>
      </c>
      <c r="S1104" s="2">
        <v>390034</v>
      </c>
      <c r="T1104" s="1" t="s">
        <v>3882</v>
      </c>
      <c r="U1104" s="1" t="e">
        <f>VLOOKUP(T1104,VOCAB!$A$2:$A$15,1,0)</f>
        <v>#N/A</v>
      </c>
      <c r="V1104" s="1" t="s">
        <v>3309</v>
      </c>
      <c r="W1104" s="1" t="s">
        <v>1195</v>
      </c>
      <c r="X1104" s="1" t="s">
        <v>3886</v>
      </c>
      <c r="Y1104" s="1" t="s">
        <v>4212</v>
      </c>
      <c r="Z1104" s="1" t="s">
        <v>4209</v>
      </c>
    </row>
    <row r="1105" spans="1:26" x14ac:dyDescent="0.25">
      <c r="A1105" s="1">
        <v>1104</v>
      </c>
      <c r="B1105" s="1">
        <v>1281</v>
      </c>
      <c r="C1105" s="1">
        <v>1281</v>
      </c>
      <c r="D1105" s="1" t="s">
        <v>3309</v>
      </c>
      <c r="E1105" s="2">
        <v>22855349.953000002</v>
      </c>
      <c r="F1105" s="1" t="s">
        <v>3310</v>
      </c>
      <c r="G1105" s="1" t="s">
        <v>4213</v>
      </c>
      <c r="H1105" s="1" t="s">
        <v>4214</v>
      </c>
      <c r="I1105" s="1">
        <v>40039</v>
      </c>
      <c r="J1105" s="1" t="s">
        <v>4215</v>
      </c>
      <c r="K1105" s="1" t="s">
        <v>4216</v>
      </c>
      <c r="L1105" s="2">
        <v>84.144069999999999</v>
      </c>
      <c r="M1105" s="2">
        <v>27.948409999999999</v>
      </c>
      <c r="N1105" s="1">
        <v>923</v>
      </c>
      <c r="O1105" s="2">
        <v>380038</v>
      </c>
      <c r="P1105" s="1">
        <v>38</v>
      </c>
      <c r="Q1105" s="1">
        <v>7</v>
      </c>
      <c r="R1105" s="2">
        <v>22.855370000000001</v>
      </c>
      <c r="S1105" s="2">
        <v>380038</v>
      </c>
      <c r="T1105" s="1" t="s">
        <v>3310</v>
      </c>
      <c r="U1105" s="1" t="e">
        <f>VLOOKUP(T1105,VOCAB!$A$2:$A$15,1,0)</f>
        <v>#N/A</v>
      </c>
      <c r="V1105" s="1" t="s">
        <v>3309</v>
      </c>
      <c r="W1105" s="1" t="s">
        <v>1195</v>
      </c>
      <c r="X1105" s="1" t="s">
        <v>3313</v>
      </c>
      <c r="Y1105" s="1" t="s">
        <v>4217</v>
      </c>
      <c r="Z1105" s="1" t="s">
        <v>4214</v>
      </c>
    </row>
    <row r="1106" spans="1:26" hidden="1" x14ac:dyDescent="0.25">
      <c r="A1106" s="1">
        <v>1105</v>
      </c>
      <c r="B1106" s="1">
        <v>72</v>
      </c>
      <c r="C1106" s="1">
        <v>72</v>
      </c>
      <c r="D1106" s="1" t="s">
        <v>1110</v>
      </c>
      <c r="E1106" s="2">
        <v>21801404.315000001</v>
      </c>
      <c r="F1106" s="1" t="s">
        <v>2508</v>
      </c>
      <c r="G1106" s="1" t="s">
        <v>4218</v>
      </c>
      <c r="H1106" s="1" t="s">
        <v>4219</v>
      </c>
      <c r="I1106" s="1">
        <v>23072</v>
      </c>
      <c r="J1106" s="1" t="s">
        <v>4220</v>
      </c>
      <c r="K1106" s="1" t="s">
        <v>4221</v>
      </c>
      <c r="L1106" s="2">
        <v>85.684640000000002</v>
      </c>
      <c r="M1106" s="2">
        <v>27.949829999999999</v>
      </c>
      <c r="N1106" s="1">
        <v>481</v>
      </c>
      <c r="O1106" s="2">
        <v>230073</v>
      </c>
      <c r="P1106" s="1">
        <v>23</v>
      </c>
      <c r="Q1106" s="1">
        <v>5</v>
      </c>
      <c r="R1106" s="2">
        <v>21.800940000000001</v>
      </c>
      <c r="S1106" s="2">
        <v>230073</v>
      </c>
      <c r="T1106" s="1" t="s">
        <v>2508</v>
      </c>
      <c r="U1106" s="1" t="str">
        <f>VLOOKUP(T1106,VOCAB!$A$2:$A$15,1,0)</f>
        <v>Sindhupalchok</v>
      </c>
      <c r="V1106" s="1" t="s">
        <v>1110</v>
      </c>
      <c r="W1106" s="1" t="s">
        <v>160</v>
      </c>
      <c r="X1106" s="1" t="s">
        <v>2513</v>
      </c>
      <c r="Y1106" s="1" t="s">
        <v>4095</v>
      </c>
      <c r="Z1106" s="1" t="s">
        <v>4219</v>
      </c>
    </row>
    <row r="1107" spans="1:26" x14ac:dyDescent="0.25">
      <c r="A1107" s="1">
        <v>1106</v>
      </c>
      <c r="B1107" s="1">
        <v>1342</v>
      </c>
      <c r="C1107" s="1">
        <v>1342</v>
      </c>
      <c r="D1107" s="1" t="s">
        <v>3309</v>
      </c>
      <c r="E1107" s="2">
        <v>20050254.960999999</v>
      </c>
      <c r="F1107" s="1" t="s">
        <v>3882</v>
      </c>
      <c r="G1107" s="1" t="s">
        <v>4222</v>
      </c>
      <c r="H1107" s="1" t="s">
        <v>4223</v>
      </c>
      <c r="I1107" s="1">
        <v>41053</v>
      </c>
      <c r="J1107" s="1" t="s">
        <v>4224</v>
      </c>
      <c r="K1107" s="1" t="s">
        <v>4225</v>
      </c>
      <c r="L1107" s="2">
        <v>83.593739999999997</v>
      </c>
      <c r="M1107" s="2">
        <v>27.94997</v>
      </c>
      <c r="N1107" s="1">
        <v>979</v>
      </c>
      <c r="O1107" s="2">
        <v>390052</v>
      </c>
      <c r="P1107" s="1">
        <v>39</v>
      </c>
      <c r="Q1107" s="1">
        <v>7</v>
      </c>
      <c r="R1107" s="2">
        <v>19.957529999999998</v>
      </c>
      <c r="S1107" s="2">
        <v>390052</v>
      </c>
      <c r="T1107" s="1" t="s">
        <v>3882</v>
      </c>
      <c r="U1107" s="1" t="e">
        <f>VLOOKUP(T1107,VOCAB!$A$2:$A$15,1,0)</f>
        <v>#N/A</v>
      </c>
      <c r="V1107" s="1" t="s">
        <v>3309</v>
      </c>
      <c r="W1107" s="1" t="s">
        <v>1195</v>
      </c>
      <c r="X1107" s="1" t="s">
        <v>3886</v>
      </c>
      <c r="Y1107" s="1" t="s">
        <v>4226</v>
      </c>
      <c r="Z1107" s="1" t="s">
        <v>4223</v>
      </c>
    </row>
    <row r="1108" spans="1:26" hidden="1" x14ac:dyDescent="0.25">
      <c r="A1108" s="1">
        <v>1107</v>
      </c>
      <c r="B1108" s="1">
        <v>288</v>
      </c>
      <c r="C1108" s="1">
        <v>288</v>
      </c>
      <c r="D1108" s="1" t="s">
        <v>1110</v>
      </c>
      <c r="E1108" s="2">
        <v>14869673.398</v>
      </c>
      <c r="F1108" s="1" t="s">
        <v>3291</v>
      </c>
      <c r="G1108" s="1" t="s">
        <v>2733</v>
      </c>
      <c r="H1108" s="1" t="s">
        <v>4227</v>
      </c>
      <c r="I1108" s="1">
        <v>28001</v>
      </c>
      <c r="J1108" s="1" t="s">
        <v>4228</v>
      </c>
      <c r="K1108" s="1" t="s">
        <v>4229</v>
      </c>
      <c r="L1108" s="2">
        <v>85.230119999999999</v>
      </c>
      <c r="M1108" s="2">
        <v>27.95149</v>
      </c>
      <c r="N1108" s="1">
        <v>607</v>
      </c>
      <c r="O1108" s="2">
        <v>280001</v>
      </c>
      <c r="P1108" s="1">
        <v>28</v>
      </c>
      <c r="Q1108" s="1">
        <v>5</v>
      </c>
      <c r="R1108" s="2">
        <v>14.86955</v>
      </c>
      <c r="S1108" s="2">
        <v>280001</v>
      </c>
      <c r="T1108" s="1" t="s">
        <v>3291</v>
      </c>
      <c r="U1108" s="1" t="str">
        <f>VLOOKUP(T1108,VOCAB!$A$2:$A$15,1,0)</f>
        <v>Nuwakot</v>
      </c>
      <c r="V1108" s="1" t="s">
        <v>1110</v>
      </c>
      <c r="W1108" s="1" t="s">
        <v>160</v>
      </c>
      <c r="X1108" s="1" t="s">
        <v>3295</v>
      </c>
      <c r="Y1108" s="1" t="s">
        <v>3303</v>
      </c>
      <c r="Z1108" s="1" t="s">
        <v>4227</v>
      </c>
    </row>
    <row r="1109" spans="1:26" hidden="1" x14ac:dyDescent="0.25">
      <c r="A1109" s="1">
        <v>1108</v>
      </c>
      <c r="B1109" s="1">
        <v>335</v>
      </c>
      <c r="C1109" s="1">
        <v>335</v>
      </c>
      <c r="D1109" s="1" t="s">
        <v>1110</v>
      </c>
      <c r="E1109" s="2">
        <v>29167526.304000001</v>
      </c>
      <c r="F1109" s="1" t="s">
        <v>3291</v>
      </c>
      <c r="G1109" s="1" t="s">
        <v>4230</v>
      </c>
      <c r="H1109" s="1" t="s">
        <v>4230</v>
      </c>
      <c r="I1109" s="1">
        <v>28048</v>
      </c>
      <c r="J1109" s="1" t="s">
        <v>3876</v>
      </c>
      <c r="K1109" s="1" t="s">
        <v>4231</v>
      </c>
      <c r="L1109" s="2">
        <v>85.039940000000001</v>
      </c>
      <c r="M1109" s="2">
        <v>27.952819999999999</v>
      </c>
      <c r="N1109" s="1">
        <v>654</v>
      </c>
      <c r="O1109" s="2">
        <v>280048</v>
      </c>
      <c r="P1109" s="1">
        <v>28</v>
      </c>
      <c r="Q1109" s="1">
        <v>5</v>
      </c>
      <c r="R1109" s="2">
        <v>29.166720000000002</v>
      </c>
      <c r="S1109" s="2">
        <v>280048</v>
      </c>
      <c r="T1109" s="1" t="s">
        <v>3291</v>
      </c>
      <c r="U1109" s="1" t="str">
        <f>VLOOKUP(T1109,VOCAB!$A$2:$A$15,1,0)</f>
        <v>Nuwakot</v>
      </c>
      <c r="V1109" s="1" t="s">
        <v>1110</v>
      </c>
      <c r="W1109" s="1" t="s">
        <v>160</v>
      </c>
      <c r="X1109" s="1" t="s">
        <v>3295</v>
      </c>
      <c r="Y1109" s="1" t="s">
        <v>3829</v>
      </c>
      <c r="Z1109" s="1" t="s">
        <v>4230</v>
      </c>
    </row>
    <row r="1110" spans="1:26" x14ac:dyDescent="0.25">
      <c r="A1110" s="1">
        <v>1109</v>
      </c>
      <c r="B1110" s="1">
        <v>1627</v>
      </c>
      <c r="C1110" s="1">
        <v>1627</v>
      </c>
      <c r="D1110" s="1" t="s">
        <v>1189</v>
      </c>
      <c r="E1110" s="2">
        <v>14825498.119999999</v>
      </c>
      <c r="F1110" s="1" t="s">
        <v>3343</v>
      </c>
      <c r="G1110" s="1" t="s">
        <v>4232</v>
      </c>
      <c r="H1110" s="1" t="s">
        <v>4233</v>
      </c>
      <c r="I1110" s="1">
        <v>50009</v>
      </c>
      <c r="J1110" s="1" t="s">
        <v>4234</v>
      </c>
      <c r="K1110" s="1" t="s">
        <v>4235</v>
      </c>
      <c r="L1110" s="2">
        <v>83.275589999999994</v>
      </c>
      <c r="M1110" s="2">
        <v>27.95326</v>
      </c>
      <c r="N1110" s="1">
        <v>1315</v>
      </c>
      <c r="O1110" s="2">
        <v>510010</v>
      </c>
      <c r="P1110" s="1">
        <v>51</v>
      </c>
      <c r="Q1110" s="1">
        <v>8</v>
      </c>
      <c r="R1110" s="2">
        <v>14.82512</v>
      </c>
      <c r="S1110" s="2">
        <v>510010</v>
      </c>
      <c r="T1110" s="1" t="s">
        <v>3343</v>
      </c>
      <c r="U1110" s="1" t="e">
        <f>VLOOKUP(T1110,VOCAB!$A$2:$A$15,1,0)</f>
        <v>#N/A</v>
      </c>
      <c r="V1110" s="1" t="s">
        <v>1189</v>
      </c>
      <c r="W1110" s="1" t="s">
        <v>1195</v>
      </c>
      <c r="X1110" s="1" t="s">
        <v>3348</v>
      </c>
      <c r="Y1110" s="1" t="s">
        <v>4236</v>
      </c>
      <c r="Z1110" s="1" t="s">
        <v>4233</v>
      </c>
    </row>
    <row r="1111" spans="1:26" hidden="1" x14ac:dyDescent="0.25">
      <c r="A1111" s="1">
        <v>1110</v>
      </c>
      <c r="B1111" s="1">
        <v>309</v>
      </c>
      <c r="C1111" s="1">
        <v>309</v>
      </c>
      <c r="D1111" s="1" t="s">
        <v>1110</v>
      </c>
      <c r="E1111" s="2">
        <v>22611065.548</v>
      </c>
      <c r="F1111" s="1" t="s">
        <v>3291</v>
      </c>
      <c r="G1111" s="1" t="s">
        <v>4237</v>
      </c>
      <c r="H1111" s="1" t="s">
        <v>4237</v>
      </c>
      <c r="I1111" s="1">
        <v>28021</v>
      </c>
      <c r="J1111" s="1" t="s">
        <v>3670</v>
      </c>
      <c r="K1111" s="1" t="s">
        <v>4238</v>
      </c>
      <c r="L1111" s="2">
        <v>85.191199999999995</v>
      </c>
      <c r="M1111" s="2">
        <v>27.953669999999999</v>
      </c>
      <c r="N1111" s="1">
        <v>628</v>
      </c>
      <c r="O1111" s="2">
        <v>280022</v>
      </c>
      <c r="P1111" s="1">
        <v>28</v>
      </c>
      <c r="Q1111" s="1">
        <v>5</v>
      </c>
      <c r="R1111" s="2">
        <v>22.610340000000001</v>
      </c>
      <c r="S1111" s="2">
        <v>280022</v>
      </c>
      <c r="T1111" s="1" t="s">
        <v>3291</v>
      </c>
      <c r="U1111" s="1" t="str">
        <f>VLOOKUP(T1111,VOCAB!$A$2:$A$15,1,0)</f>
        <v>Nuwakot</v>
      </c>
      <c r="V1111" s="1" t="s">
        <v>1110</v>
      </c>
      <c r="W1111" s="1" t="s">
        <v>160</v>
      </c>
      <c r="X1111" s="1" t="s">
        <v>3295</v>
      </c>
      <c r="Y1111" s="1" t="s">
        <v>3941</v>
      </c>
      <c r="Z1111" s="1" t="s">
        <v>4237</v>
      </c>
    </row>
    <row r="1112" spans="1:26" x14ac:dyDescent="0.25">
      <c r="A1112" s="1">
        <v>1111</v>
      </c>
      <c r="B1112" s="1">
        <v>1300</v>
      </c>
      <c r="C1112" s="1">
        <v>1300</v>
      </c>
      <c r="D1112" s="1" t="s">
        <v>3309</v>
      </c>
      <c r="E1112" s="2">
        <v>17499380.324999999</v>
      </c>
      <c r="F1112" s="1" t="s">
        <v>3882</v>
      </c>
      <c r="G1112" s="1" t="s">
        <v>4239</v>
      </c>
      <c r="H1112" s="1" t="s">
        <v>4240</v>
      </c>
      <c r="I1112" s="1">
        <v>41010</v>
      </c>
      <c r="J1112" s="1" t="s">
        <v>4241</v>
      </c>
      <c r="K1112" s="1" t="s">
        <v>4242</v>
      </c>
      <c r="L1112" s="2">
        <v>83.553510000000003</v>
      </c>
      <c r="M1112" s="2">
        <v>27.953890000000001</v>
      </c>
      <c r="N1112" s="1">
        <v>943</v>
      </c>
      <c r="O1112" s="2">
        <v>390011</v>
      </c>
      <c r="P1112" s="1">
        <v>39</v>
      </c>
      <c r="Q1112" s="1">
        <v>7</v>
      </c>
      <c r="R1112" s="2">
        <v>17.638179999999998</v>
      </c>
      <c r="S1112" s="2">
        <v>390011</v>
      </c>
      <c r="T1112" s="1" t="s">
        <v>3882</v>
      </c>
      <c r="U1112" s="1" t="e">
        <f>VLOOKUP(T1112,VOCAB!$A$2:$A$15,1,0)</f>
        <v>#N/A</v>
      </c>
      <c r="V1112" s="1" t="s">
        <v>3309</v>
      </c>
      <c r="W1112" s="1" t="s">
        <v>1195</v>
      </c>
      <c r="X1112" s="1" t="s">
        <v>3886</v>
      </c>
      <c r="Y1112" s="1" t="s">
        <v>4243</v>
      </c>
      <c r="Z1112" s="1" t="s">
        <v>4244</v>
      </c>
    </row>
    <row r="1113" spans="1:26" x14ac:dyDescent="0.25">
      <c r="A1113" s="1">
        <v>1112</v>
      </c>
      <c r="B1113" s="1">
        <v>1291</v>
      </c>
      <c r="C1113" s="1">
        <v>1291</v>
      </c>
      <c r="D1113" s="1" t="s">
        <v>3309</v>
      </c>
      <c r="E1113" s="2">
        <v>16647938.112</v>
      </c>
      <c r="F1113" s="1" t="s">
        <v>3882</v>
      </c>
      <c r="G1113" s="1" t="s">
        <v>4245</v>
      </c>
      <c r="H1113" s="1" t="s">
        <v>4246</v>
      </c>
      <c r="I1113" s="1">
        <v>41001</v>
      </c>
      <c r="J1113" s="1" t="s">
        <v>4247</v>
      </c>
      <c r="K1113" s="1" t="s">
        <v>4248</v>
      </c>
      <c r="L1113" s="2">
        <v>83.509230000000002</v>
      </c>
      <c r="M1113" s="2">
        <v>27.956790000000002</v>
      </c>
      <c r="N1113" s="1">
        <v>933</v>
      </c>
      <c r="O1113" s="2">
        <v>390001</v>
      </c>
      <c r="P1113" s="1">
        <v>39</v>
      </c>
      <c r="Q1113" s="1">
        <v>7</v>
      </c>
      <c r="R1113" s="2">
        <v>16.63402</v>
      </c>
      <c r="S1113" s="2">
        <v>390001</v>
      </c>
      <c r="T1113" s="1" t="s">
        <v>3882</v>
      </c>
      <c r="U1113" s="1" t="e">
        <f>VLOOKUP(T1113,VOCAB!$A$2:$A$15,1,0)</f>
        <v>#N/A</v>
      </c>
      <c r="V1113" s="1" t="s">
        <v>3309</v>
      </c>
      <c r="W1113" s="1" t="s">
        <v>1195</v>
      </c>
      <c r="X1113" s="1" t="s">
        <v>3886</v>
      </c>
      <c r="Y1113" s="1" t="s">
        <v>4249</v>
      </c>
      <c r="Z1113" s="1" t="s">
        <v>4246</v>
      </c>
    </row>
    <row r="1114" spans="1:26" x14ac:dyDescent="0.25">
      <c r="A1114" s="1">
        <v>1113</v>
      </c>
      <c r="B1114" s="1">
        <v>1622</v>
      </c>
      <c r="C1114" s="1">
        <v>1622</v>
      </c>
      <c r="D1114" s="1" t="s">
        <v>1189</v>
      </c>
      <c r="E1114" s="2">
        <v>14846881.975</v>
      </c>
      <c r="F1114" s="1" t="s">
        <v>3343</v>
      </c>
      <c r="G1114" s="1" t="s">
        <v>2604</v>
      </c>
      <c r="H1114" s="1" t="s">
        <v>2604</v>
      </c>
      <c r="I1114" s="1">
        <v>50006</v>
      </c>
      <c r="J1114" s="1" t="s">
        <v>4250</v>
      </c>
      <c r="K1114" s="1" t="s">
        <v>4251</v>
      </c>
      <c r="L1114" s="2">
        <v>83.245909999999995</v>
      </c>
      <c r="M1114" s="2">
        <v>27.959859999999999</v>
      </c>
      <c r="N1114" s="1">
        <v>1311</v>
      </c>
      <c r="O1114" s="2">
        <v>510005</v>
      </c>
      <c r="P1114" s="1">
        <v>51</v>
      </c>
      <c r="Q1114" s="1">
        <v>8</v>
      </c>
      <c r="R1114" s="2">
        <v>14.8469</v>
      </c>
      <c r="S1114" s="2">
        <v>510005</v>
      </c>
      <c r="T1114" s="1" t="s">
        <v>3343</v>
      </c>
      <c r="U1114" s="1" t="e">
        <f>VLOOKUP(T1114,VOCAB!$A$2:$A$15,1,0)</f>
        <v>#N/A</v>
      </c>
      <c r="V1114" s="1" t="s">
        <v>1189</v>
      </c>
      <c r="W1114" s="1" t="s">
        <v>1195</v>
      </c>
      <c r="X1114" s="1" t="s">
        <v>3348</v>
      </c>
      <c r="Y1114" s="1" t="s">
        <v>4252</v>
      </c>
      <c r="Z1114" s="1" t="s">
        <v>2604</v>
      </c>
    </row>
    <row r="1115" spans="1:26" hidden="1" x14ac:dyDescent="0.25">
      <c r="A1115" s="1">
        <v>1114</v>
      </c>
      <c r="B1115" s="1">
        <v>374</v>
      </c>
      <c r="C1115" s="1">
        <v>374</v>
      </c>
      <c r="D1115" s="1" t="s">
        <v>1110</v>
      </c>
      <c r="E1115" s="2">
        <v>24022757.436999999</v>
      </c>
      <c r="F1115" s="1" t="s">
        <v>2783</v>
      </c>
      <c r="G1115" s="1" t="s">
        <v>899</v>
      </c>
      <c r="H1115" s="1" t="s">
        <v>899</v>
      </c>
      <c r="I1115" s="1">
        <v>30007</v>
      </c>
      <c r="J1115" s="1" t="s">
        <v>4253</v>
      </c>
      <c r="K1115" s="1" t="s">
        <v>4254</v>
      </c>
      <c r="L1115" s="2">
        <v>84.803359999999998</v>
      </c>
      <c r="M1115" s="2">
        <v>27.960419999999999</v>
      </c>
      <c r="N1115" s="1">
        <v>693</v>
      </c>
      <c r="O1115" s="2">
        <v>300007</v>
      </c>
      <c r="P1115" s="1">
        <v>30</v>
      </c>
      <c r="Q1115" s="1">
        <v>5</v>
      </c>
      <c r="R1115" s="2">
        <v>24.022200000000002</v>
      </c>
      <c r="S1115" s="2">
        <v>300007</v>
      </c>
      <c r="T1115" s="1" t="s">
        <v>2783</v>
      </c>
      <c r="U1115" s="1" t="str">
        <f>VLOOKUP(T1115,VOCAB!$A$2:$A$15,1,0)</f>
        <v>Dhading</v>
      </c>
      <c r="V1115" s="1" t="s">
        <v>1110</v>
      </c>
      <c r="W1115" s="1" t="s">
        <v>160</v>
      </c>
      <c r="X1115" s="1" t="s">
        <v>2787</v>
      </c>
      <c r="Y1115" s="1" t="s">
        <v>4130</v>
      </c>
      <c r="Z1115" s="1" t="s">
        <v>899</v>
      </c>
    </row>
    <row r="1116" spans="1:26" x14ac:dyDescent="0.25">
      <c r="A1116" s="1">
        <v>1115</v>
      </c>
      <c r="B1116" s="1">
        <v>1348</v>
      </c>
      <c r="C1116" s="1">
        <v>1348</v>
      </c>
      <c r="D1116" s="1" t="s">
        <v>3309</v>
      </c>
      <c r="E1116" s="2">
        <v>12441641.518999999</v>
      </c>
      <c r="F1116" s="1" t="s">
        <v>3882</v>
      </c>
      <c r="G1116" s="1" t="s">
        <v>4255</v>
      </c>
      <c r="H1116" s="1" t="s">
        <v>4256</v>
      </c>
      <c r="I1116" s="1">
        <v>41059</v>
      </c>
      <c r="J1116" s="1" t="s">
        <v>4257</v>
      </c>
      <c r="K1116" s="1" t="s">
        <v>4258</v>
      </c>
      <c r="L1116" s="2">
        <v>83.727559999999997</v>
      </c>
      <c r="M1116" s="2">
        <v>27.961919999999999</v>
      </c>
      <c r="N1116" s="1">
        <v>985</v>
      </c>
      <c r="O1116" s="2">
        <v>390058</v>
      </c>
      <c r="P1116" s="1">
        <v>39</v>
      </c>
      <c r="Q1116" s="1">
        <v>7</v>
      </c>
      <c r="R1116" s="2">
        <v>12.37832</v>
      </c>
      <c r="S1116" s="2">
        <v>390058</v>
      </c>
      <c r="T1116" s="1" t="s">
        <v>3882</v>
      </c>
      <c r="U1116" s="1" t="e">
        <f>VLOOKUP(T1116,VOCAB!$A$2:$A$15,1,0)</f>
        <v>#N/A</v>
      </c>
      <c r="V1116" s="1" t="s">
        <v>3309</v>
      </c>
      <c r="W1116" s="1" t="s">
        <v>1195</v>
      </c>
      <c r="X1116" s="1" t="s">
        <v>3886</v>
      </c>
      <c r="Y1116" s="1" t="s">
        <v>4259</v>
      </c>
      <c r="Z1116" s="1" t="s">
        <v>4256</v>
      </c>
    </row>
    <row r="1117" spans="1:26" hidden="1" x14ac:dyDescent="0.25">
      <c r="A1117" s="1">
        <v>1116</v>
      </c>
      <c r="B1117" s="1">
        <v>1135</v>
      </c>
      <c r="C1117" s="1">
        <v>1135</v>
      </c>
      <c r="D1117" s="1" t="s">
        <v>3309</v>
      </c>
      <c r="E1117" s="2">
        <v>19072174.337000001</v>
      </c>
      <c r="F1117" s="1" t="s">
        <v>3467</v>
      </c>
      <c r="G1117" s="1" t="s">
        <v>4129</v>
      </c>
      <c r="H1117" s="1" t="s">
        <v>4129</v>
      </c>
      <c r="I1117" s="1">
        <v>36020</v>
      </c>
      <c r="J1117" s="1" t="s">
        <v>4260</v>
      </c>
      <c r="K1117" s="1" t="s">
        <v>4261</v>
      </c>
      <c r="L1117" s="2">
        <v>84.494579999999999</v>
      </c>
      <c r="M1117" s="2">
        <v>27.96228</v>
      </c>
      <c r="N1117" s="1">
        <v>806</v>
      </c>
      <c r="O1117" s="2">
        <v>360020</v>
      </c>
      <c r="P1117" s="1">
        <v>36</v>
      </c>
      <c r="Q1117" s="1">
        <v>7</v>
      </c>
      <c r="R1117" s="2">
        <v>19.064679999999999</v>
      </c>
      <c r="S1117" s="2">
        <v>360020</v>
      </c>
      <c r="T1117" s="1" t="s">
        <v>3467</v>
      </c>
      <c r="U1117" s="1" t="str">
        <f>VLOOKUP(T1117,VOCAB!$A$2:$A$15,1,0)</f>
        <v>Gorkha</v>
      </c>
      <c r="V1117" s="1" t="s">
        <v>3309</v>
      </c>
      <c r="W1117" s="1" t="s">
        <v>1195</v>
      </c>
      <c r="X1117" s="1" t="s">
        <v>3471</v>
      </c>
      <c r="Y1117" s="1" t="s">
        <v>4262</v>
      </c>
      <c r="Z1117" s="1" t="s">
        <v>4129</v>
      </c>
    </row>
    <row r="1118" spans="1:26" hidden="1" x14ac:dyDescent="0.25">
      <c r="A1118" s="1">
        <v>1117</v>
      </c>
      <c r="B1118" s="1">
        <v>323</v>
      </c>
      <c r="C1118" s="1">
        <v>323</v>
      </c>
      <c r="D1118" s="1" t="s">
        <v>1110</v>
      </c>
      <c r="E1118" s="2">
        <v>15636224.141000001</v>
      </c>
      <c r="F1118" s="1" t="s">
        <v>3291</v>
      </c>
      <c r="G1118" s="1" t="s">
        <v>4263</v>
      </c>
      <c r="H1118" s="1" t="s">
        <v>4263</v>
      </c>
      <c r="I1118" s="1">
        <v>28035</v>
      </c>
      <c r="J1118" s="1" t="s">
        <v>3334</v>
      </c>
      <c r="K1118" s="1" t="s">
        <v>4264</v>
      </c>
      <c r="L1118" s="2">
        <v>85.2834</v>
      </c>
      <c r="M1118" s="2">
        <v>27.9636</v>
      </c>
      <c r="N1118" s="1">
        <v>642</v>
      </c>
      <c r="O1118" s="2">
        <v>280036</v>
      </c>
      <c r="P1118" s="1">
        <v>28</v>
      </c>
      <c r="Q1118" s="1">
        <v>5</v>
      </c>
      <c r="R1118" s="2">
        <v>15.63627</v>
      </c>
      <c r="S1118" s="2">
        <v>280036</v>
      </c>
      <c r="T1118" s="1" t="s">
        <v>3291</v>
      </c>
      <c r="U1118" s="1" t="str">
        <f>VLOOKUP(T1118,VOCAB!$A$2:$A$15,1,0)</f>
        <v>Nuwakot</v>
      </c>
      <c r="V1118" s="1" t="s">
        <v>1110</v>
      </c>
      <c r="W1118" s="1" t="s">
        <v>160</v>
      </c>
      <c r="X1118" s="1" t="s">
        <v>3295</v>
      </c>
      <c r="Y1118" s="1" t="s">
        <v>4228</v>
      </c>
      <c r="Z1118" s="1" t="s">
        <v>4263</v>
      </c>
    </row>
    <row r="1119" spans="1:26" x14ac:dyDescent="0.25">
      <c r="A1119" s="1">
        <v>1118</v>
      </c>
      <c r="B1119" s="1">
        <v>1648</v>
      </c>
      <c r="C1119" s="1">
        <v>1648</v>
      </c>
      <c r="D1119" s="1" t="s">
        <v>1189</v>
      </c>
      <c r="E1119" s="2">
        <v>29075954.469999999</v>
      </c>
      <c r="F1119" s="1" t="s">
        <v>3343</v>
      </c>
      <c r="G1119" s="1" t="s">
        <v>3291</v>
      </c>
      <c r="H1119" s="1" t="s">
        <v>3291</v>
      </c>
      <c r="I1119" s="1">
        <v>50030</v>
      </c>
      <c r="J1119" s="1" t="s">
        <v>4265</v>
      </c>
      <c r="K1119" s="1" t="s">
        <v>4266</v>
      </c>
      <c r="L1119" s="2">
        <v>83.052859999999995</v>
      </c>
      <c r="M1119" s="2">
        <v>27.964300000000001</v>
      </c>
      <c r="N1119" s="1">
        <v>1332</v>
      </c>
      <c r="O1119" s="2">
        <v>510031</v>
      </c>
      <c r="P1119" s="1">
        <v>51</v>
      </c>
      <c r="Q1119" s="1">
        <v>8</v>
      </c>
      <c r="R1119" s="2">
        <v>29.076250000000002</v>
      </c>
      <c r="S1119" s="2">
        <v>510031</v>
      </c>
      <c r="T1119" s="1" t="s">
        <v>3343</v>
      </c>
      <c r="U1119" s="1" t="e">
        <f>VLOOKUP(T1119,VOCAB!$A$2:$A$15,1,0)</f>
        <v>#N/A</v>
      </c>
      <c r="V1119" s="1" t="s">
        <v>1189</v>
      </c>
      <c r="W1119" s="1" t="s">
        <v>1195</v>
      </c>
      <c r="X1119" s="1" t="s">
        <v>3348</v>
      </c>
      <c r="Y1119" s="1" t="s">
        <v>4267</v>
      </c>
      <c r="Z1119" s="1" t="s">
        <v>3291</v>
      </c>
    </row>
    <row r="1120" spans="1:26" x14ac:dyDescent="0.25">
      <c r="A1120" s="1">
        <v>1119</v>
      </c>
      <c r="B1120" s="1">
        <v>1306</v>
      </c>
      <c r="C1120" s="1">
        <v>1306</v>
      </c>
      <c r="D1120" s="1" t="s">
        <v>3309</v>
      </c>
      <c r="E1120" s="2">
        <v>33288468.528000001</v>
      </c>
      <c r="F1120" s="1" t="s">
        <v>3882</v>
      </c>
      <c r="G1120" s="1" t="s">
        <v>4268</v>
      </c>
      <c r="H1120" s="1" t="s">
        <v>4268</v>
      </c>
      <c r="I1120" s="1">
        <v>41016</v>
      </c>
      <c r="J1120" s="1" t="s">
        <v>4269</v>
      </c>
      <c r="K1120" s="1" t="s">
        <v>4270</v>
      </c>
      <c r="L1120" s="2">
        <v>83.909459999999996</v>
      </c>
      <c r="M1120" s="2">
        <v>27.964739999999999</v>
      </c>
      <c r="N1120" s="1">
        <v>948</v>
      </c>
      <c r="O1120" s="2">
        <v>390016</v>
      </c>
      <c r="P1120" s="1">
        <v>39</v>
      </c>
      <c r="Q1120" s="1">
        <v>7</v>
      </c>
      <c r="R1120" s="2">
        <v>33.401350000000001</v>
      </c>
      <c r="S1120" s="2">
        <v>390016</v>
      </c>
      <c r="T1120" s="1" t="s">
        <v>3882</v>
      </c>
      <c r="U1120" s="1" t="e">
        <f>VLOOKUP(T1120,VOCAB!$A$2:$A$15,1,0)</f>
        <v>#N/A</v>
      </c>
      <c r="V1120" s="1" t="s">
        <v>3309</v>
      </c>
      <c r="W1120" s="1" t="s">
        <v>1195</v>
      </c>
      <c r="X1120" s="1" t="s">
        <v>3886</v>
      </c>
      <c r="Y1120" s="1" t="s">
        <v>4271</v>
      </c>
      <c r="Z1120" s="1" t="s">
        <v>4268</v>
      </c>
    </row>
    <row r="1121" spans="1:26" hidden="1" x14ac:dyDescent="0.25">
      <c r="A1121" s="1">
        <v>1120</v>
      </c>
      <c r="B1121" s="1">
        <v>348</v>
      </c>
      <c r="C1121" s="1">
        <v>348</v>
      </c>
      <c r="D1121" s="1" t="s">
        <v>1110</v>
      </c>
      <c r="E1121" s="2">
        <v>18965937.274</v>
      </c>
      <c r="F1121" s="1" t="s">
        <v>3291</v>
      </c>
      <c r="G1121" s="1" t="s">
        <v>4272</v>
      </c>
      <c r="H1121" s="1" t="s">
        <v>4272</v>
      </c>
      <c r="I1121" s="1">
        <v>28061</v>
      </c>
      <c r="J1121" s="1" t="s">
        <v>4273</v>
      </c>
      <c r="K1121" s="1" t="s">
        <v>4274</v>
      </c>
      <c r="L1121" s="2">
        <v>85.147880000000001</v>
      </c>
      <c r="M1121" s="2">
        <v>27.966170000000002</v>
      </c>
      <c r="N1121" s="1">
        <v>667</v>
      </c>
      <c r="O1121" s="2">
        <v>280061</v>
      </c>
      <c r="P1121" s="1">
        <v>28</v>
      </c>
      <c r="Q1121" s="1">
        <v>5</v>
      </c>
      <c r="R1121" s="2">
        <v>18.966460000000001</v>
      </c>
      <c r="S1121" s="2">
        <v>280061</v>
      </c>
      <c r="T1121" s="1" t="s">
        <v>3291</v>
      </c>
      <c r="U1121" s="1" t="str">
        <f>VLOOKUP(T1121,VOCAB!$A$2:$A$15,1,0)</f>
        <v>Nuwakot</v>
      </c>
      <c r="V1121" s="1" t="s">
        <v>1110</v>
      </c>
      <c r="W1121" s="1" t="s">
        <v>160</v>
      </c>
      <c r="X1121" s="1" t="s">
        <v>3295</v>
      </c>
      <c r="Y1121" s="1" t="s">
        <v>4273</v>
      </c>
      <c r="Z1121" s="1" t="s">
        <v>4272</v>
      </c>
    </row>
    <row r="1122" spans="1:26" x14ac:dyDescent="0.25">
      <c r="A1122" s="1">
        <v>1121</v>
      </c>
      <c r="B1122" s="1">
        <v>1331</v>
      </c>
      <c r="C1122" s="1">
        <v>1331</v>
      </c>
      <c r="D1122" s="1" t="s">
        <v>3309</v>
      </c>
      <c r="E1122" s="2">
        <v>19055248.164999999</v>
      </c>
      <c r="F1122" s="1" t="s">
        <v>3882</v>
      </c>
      <c r="G1122" s="1" t="s">
        <v>4275</v>
      </c>
      <c r="H1122" s="1" t="s">
        <v>4275</v>
      </c>
      <c r="I1122" s="1">
        <v>41040</v>
      </c>
      <c r="J1122" s="1" t="s">
        <v>4276</v>
      </c>
      <c r="K1122" s="1" t="s">
        <v>4277</v>
      </c>
      <c r="L1122" s="2">
        <v>83.677819999999997</v>
      </c>
      <c r="M1122" s="2">
        <v>27.96631</v>
      </c>
      <c r="N1122" s="1">
        <v>969</v>
      </c>
      <c r="O1122" s="2">
        <v>390041</v>
      </c>
      <c r="P1122" s="1">
        <v>39</v>
      </c>
      <c r="Q1122" s="1">
        <v>7</v>
      </c>
      <c r="R1122" s="2">
        <v>18.940270000000002</v>
      </c>
      <c r="S1122" s="2">
        <v>390041</v>
      </c>
      <c r="T1122" s="1" t="s">
        <v>3882</v>
      </c>
      <c r="U1122" s="1" t="e">
        <f>VLOOKUP(T1122,VOCAB!$A$2:$A$15,1,0)</f>
        <v>#N/A</v>
      </c>
      <c r="V1122" s="1" t="s">
        <v>3309</v>
      </c>
      <c r="W1122" s="1" t="s">
        <v>1195</v>
      </c>
      <c r="X1122" s="1" t="s">
        <v>3886</v>
      </c>
      <c r="Y1122" s="1" t="s">
        <v>4278</v>
      </c>
      <c r="Z1122" s="1" t="s">
        <v>4275</v>
      </c>
    </row>
    <row r="1123" spans="1:26" x14ac:dyDescent="0.25">
      <c r="A1123" s="1">
        <v>1122</v>
      </c>
      <c r="B1123" s="1">
        <v>1472</v>
      </c>
      <c r="C1123" s="1">
        <v>1472</v>
      </c>
      <c r="D1123" s="1" t="s">
        <v>1189</v>
      </c>
      <c r="E1123" s="2">
        <v>7902752.6840000004</v>
      </c>
      <c r="F1123" s="1" t="s">
        <v>4162</v>
      </c>
      <c r="G1123" s="1" t="s">
        <v>4279</v>
      </c>
      <c r="H1123" s="1" t="s">
        <v>4279</v>
      </c>
      <c r="I1123" s="1">
        <v>51075</v>
      </c>
      <c r="J1123" s="1" t="s">
        <v>4280</v>
      </c>
      <c r="K1123" s="1" t="s">
        <v>4281</v>
      </c>
      <c r="L1123" s="2">
        <v>83.407139999999998</v>
      </c>
      <c r="M1123" s="2">
        <v>27.967140000000001</v>
      </c>
      <c r="N1123" s="1">
        <v>1177</v>
      </c>
      <c r="O1123" s="2">
        <v>460075</v>
      </c>
      <c r="P1123" s="1">
        <v>46</v>
      </c>
      <c r="Q1123" s="1">
        <v>8</v>
      </c>
      <c r="R1123" s="2">
        <v>7.9034700000000004</v>
      </c>
      <c r="S1123" s="2">
        <v>460075</v>
      </c>
      <c r="T1123" s="1" t="s">
        <v>4162</v>
      </c>
      <c r="U1123" s="1" t="e">
        <f>VLOOKUP(T1123,VOCAB!$A$2:$A$15,1,0)</f>
        <v>#N/A</v>
      </c>
      <c r="V1123" s="1" t="s">
        <v>1189</v>
      </c>
      <c r="W1123" s="1" t="s">
        <v>1195</v>
      </c>
      <c r="X1123" s="1" t="s">
        <v>4167</v>
      </c>
      <c r="Y1123" s="1" t="s">
        <v>4282</v>
      </c>
      <c r="Z1123" s="1" t="s">
        <v>4279</v>
      </c>
    </row>
    <row r="1124" spans="1:26" x14ac:dyDescent="0.25">
      <c r="A1124" s="1">
        <v>1123</v>
      </c>
      <c r="B1124" s="1">
        <v>1313</v>
      </c>
      <c r="C1124" s="1">
        <v>1313</v>
      </c>
      <c r="D1124" s="1" t="s">
        <v>3309</v>
      </c>
      <c r="E1124" s="2">
        <v>8710379.1549999993</v>
      </c>
      <c r="F1124" s="1" t="s">
        <v>3882</v>
      </c>
      <c r="G1124" s="1" t="s">
        <v>4283</v>
      </c>
      <c r="H1124" s="1" t="s">
        <v>4284</v>
      </c>
      <c r="I1124" s="1">
        <v>41021</v>
      </c>
      <c r="J1124" s="1" t="s">
        <v>4285</v>
      </c>
      <c r="K1124" s="1" t="s">
        <v>4286</v>
      </c>
      <c r="L1124" s="2">
        <v>83.815560000000005</v>
      </c>
      <c r="M1124" s="2">
        <v>27.967169999999999</v>
      </c>
      <c r="N1124" s="1">
        <v>953</v>
      </c>
      <c r="O1124" s="2">
        <v>390023</v>
      </c>
      <c r="P1124" s="1">
        <v>39</v>
      </c>
      <c r="Q1124" s="1">
        <v>7</v>
      </c>
      <c r="R1124" s="2">
        <v>8.5876099999999997</v>
      </c>
      <c r="S1124" s="2">
        <v>390023</v>
      </c>
      <c r="T1124" s="1" t="s">
        <v>3882</v>
      </c>
      <c r="U1124" s="1" t="e">
        <f>VLOOKUP(T1124,VOCAB!$A$2:$A$15,1,0)</f>
        <v>#N/A</v>
      </c>
      <c r="V1124" s="1" t="s">
        <v>3309</v>
      </c>
      <c r="W1124" s="1" t="s">
        <v>1195</v>
      </c>
      <c r="X1124" s="1" t="s">
        <v>3886</v>
      </c>
      <c r="Y1124" s="1" t="s">
        <v>4287</v>
      </c>
      <c r="Z1124" s="1" t="s">
        <v>4283</v>
      </c>
    </row>
    <row r="1125" spans="1:26" x14ac:dyDescent="0.25">
      <c r="A1125" s="1">
        <v>1124</v>
      </c>
      <c r="B1125" s="1">
        <v>1451</v>
      </c>
      <c r="C1125" s="1">
        <v>1451</v>
      </c>
      <c r="D1125" s="1" t="s">
        <v>1189</v>
      </c>
      <c r="E1125" s="2">
        <v>15342321.59</v>
      </c>
      <c r="F1125" s="1" t="s">
        <v>4162</v>
      </c>
      <c r="G1125" s="1" t="s">
        <v>4288</v>
      </c>
      <c r="H1125" s="1" t="s">
        <v>4288</v>
      </c>
      <c r="I1125" s="1">
        <v>51052</v>
      </c>
      <c r="J1125" s="1" t="s">
        <v>4289</v>
      </c>
      <c r="K1125" s="1" t="s">
        <v>4290</v>
      </c>
      <c r="L1125" s="2">
        <v>83.329629999999995</v>
      </c>
      <c r="M1125" s="2">
        <v>27.968879999999999</v>
      </c>
      <c r="N1125" s="1">
        <v>1158</v>
      </c>
      <c r="O1125" s="2">
        <v>460054</v>
      </c>
      <c r="P1125" s="1">
        <v>46</v>
      </c>
      <c r="Q1125" s="1">
        <v>8</v>
      </c>
      <c r="R1125" s="2">
        <v>15.3424</v>
      </c>
      <c r="S1125" s="2">
        <v>460054</v>
      </c>
      <c r="T1125" s="1" t="s">
        <v>4162</v>
      </c>
      <c r="U1125" s="1" t="e">
        <f>VLOOKUP(T1125,VOCAB!$A$2:$A$15,1,0)</f>
        <v>#N/A</v>
      </c>
      <c r="V1125" s="1" t="s">
        <v>1189</v>
      </c>
      <c r="W1125" s="1" t="s">
        <v>1195</v>
      </c>
      <c r="X1125" s="1" t="s">
        <v>4167</v>
      </c>
      <c r="Y1125" s="1" t="s">
        <v>4291</v>
      </c>
      <c r="Z1125" s="1" t="s">
        <v>4288</v>
      </c>
    </row>
    <row r="1126" spans="1:26" hidden="1" x14ac:dyDescent="0.25">
      <c r="A1126" s="1">
        <v>1125</v>
      </c>
      <c r="B1126" s="1">
        <v>1127</v>
      </c>
      <c r="C1126" s="1">
        <v>1127</v>
      </c>
      <c r="D1126" s="1" t="s">
        <v>3309</v>
      </c>
      <c r="E1126" s="2">
        <v>28196199.243000001</v>
      </c>
      <c r="F1126" s="1" t="s">
        <v>3467</v>
      </c>
      <c r="G1126" s="1" t="s">
        <v>4292</v>
      </c>
      <c r="H1126" s="1" t="s">
        <v>4293</v>
      </c>
      <c r="I1126" s="1">
        <v>36012</v>
      </c>
      <c r="J1126" s="1" t="s">
        <v>4294</v>
      </c>
      <c r="K1126" s="1" t="s">
        <v>4295</v>
      </c>
      <c r="L1126" s="2">
        <v>84.685270000000003</v>
      </c>
      <c r="M1126" s="2">
        <v>27.968900000000001</v>
      </c>
      <c r="N1126" s="1">
        <v>799</v>
      </c>
      <c r="O1126" s="2">
        <v>360012</v>
      </c>
      <c r="P1126" s="1">
        <v>36</v>
      </c>
      <c r="Q1126" s="1">
        <v>7</v>
      </c>
      <c r="R1126" s="2">
        <v>28.195920000000001</v>
      </c>
      <c r="S1126" s="2">
        <v>360012</v>
      </c>
      <c r="T1126" s="1" t="s">
        <v>3467</v>
      </c>
      <c r="U1126" s="1" t="str">
        <f>VLOOKUP(T1126,VOCAB!$A$2:$A$15,1,0)</f>
        <v>Gorkha</v>
      </c>
      <c r="V1126" s="1" t="s">
        <v>3309</v>
      </c>
      <c r="W1126" s="1" t="s">
        <v>1195</v>
      </c>
      <c r="X1126" s="1" t="s">
        <v>3471</v>
      </c>
      <c r="Y1126" s="1" t="s">
        <v>3469</v>
      </c>
      <c r="Z1126" s="1" t="s">
        <v>4293</v>
      </c>
    </row>
    <row r="1127" spans="1:26" x14ac:dyDescent="0.25">
      <c r="A1127" s="1">
        <v>1126</v>
      </c>
      <c r="B1127" s="1">
        <v>1624</v>
      </c>
      <c r="C1127" s="1">
        <v>1624</v>
      </c>
      <c r="D1127" s="1" t="s">
        <v>1189</v>
      </c>
      <c r="E1127" s="2">
        <v>17231321.52</v>
      </c>
      <c r="F1127" s="1" t="s">
        <v>3343</v>
      </c>
      <c r="G1127" s="1" t="s">
        <v>4296</v>
      </c>
      <c r="H1127" s="1" t="s">
        <v>4296</v>
      </c>
      <c r="I1127" s="1">
        <v>50042</v>
      </c>
      <c r="J1127" s="1" t="s">
        <v>4297</v>
      </c>
      <c r="K1127" s="1" t="s">
        <v>4298</v>
      </c>
      <c r="L1127" s="2">
        <v>83.182670000000002</v>
      </c>
      <c r="M1127" s="2">
        <v>27.969280000000001</v>
      </c>
      <c r="N1127" s="1">
        <v>1337</v>
      </c>
      <c r="O1127" s="2">
        <v>510036</v>
      </c>
      <c r="P1127" s="1">
        <v>51</v>
      </c>
      <c r="Q1127" s="1">
        <v>8</v>
      </c>
      <c r="R1127" s="2">
        <v>127.05727</v>
      </c>
      <c r="S1127" s="2">
        <v>510036</v>
      </c>
      <c r="T1127" s="1" t="s">
        <v>3343</v>
      </c>
      <c r="U1127" s="1" t="e">
        <f>VLOOKUP(T1127,VOCAB!$A$2:$A$15,1,0)</f>
        <v>#N/A</v>
      </c>
      <c r="V1127" s="1" t="s">
        <v>1189</v>
      </c>
      <c r="W1127" s="1" t="s">
        <v>1195</v>
      </c>
      <c r="X1127" s="1" t="s">
        <v>3348</v>
      </c>
      <c r="Y1127" s="1" t="s">
        <v>4070</v>
      </c>
      <c r="Z1127" s="1" t="s">
        <v>4071</v>
      </c>
    </row>
    <row r="1128" spans="1:26" x14ac:dyDescent="0.25">
      <c r="A1128" s="1">
        <v>1127</v>
      </c>
      <c r="B1128" s="1">
        <v>1326</v>
      </c>
      <c r="C1128" s="1">
        <v>1326</v>
      </c>
      <c r="D1128" s="1" t="s">
        <v>3309</v>
      </c>
      <c r="E1128" s="2">
        <v>19534185.897999998</v>
      </c>
      <c r="F1128" s="1" t="s">
        <v>3882</v>
      </c>
      <c r="G1128" s="1" t="s">
        <v>4299</v>
      </c>
      <c r="H1128" s="1" t="s">
        <v>4299</v>
      </c>
      <c r="I1128" s="1">
        <v>41035</v>
      </c>
      <c r="J1128" s="1" t="s">
        <v>4300</v>
      </c>
      <c r="K1128" s="1" t="s">
        <v>4301</v>
      </c>
      <c r="L1128" s="2">
        <v>83.621719999999996</v>
      </c>
      <c r="M1128" s="2">
        <v>27.969619999999999</v>
      </c>
      <c r="N1128" s="1">
        <v>964</v>
      </c>
      <c r="O1128" s="2">
        <v>390036</v>
      </c>
      <c r="P1128" s="1">
        <v>39</v>
      </c>
      <c r="Q1128" s="1">
        <v>7</v>
      </c>
      <c r="R1128" s="2">
        <v>19.750309999999999</v>
      </c>
      <c r="S1128" s="2">
        <v>390036</v>
      </c>
      <c r="T1128" s="1" t="s">
        <v>3882</v>
      </c>
      <c r="U1128" s="1" t="e">
        <f>VLOOKUP(T1128,VOCAB!$A$2:$A$15,1,0)</f>
        <v>#N/A</v>
      </c>
      <c r="V1128" s="1" t="s">
        <v>3309</v>
      </c>
      <c r="W1128" s="1" t="s">
        <v>1195</v>
      </c>
      <c r="X1128" s="1" t="s">
        <v>3886</v>
      </c>
      <c r="Y1128" s="1" t="s">
        <v>4302</v>
      </c>
      <c r="Z1128" s="1" t="s">
        <v>4299</v>
      </c>
    </row>
    <row r="1129" spans="1:26" hidden="1" x14ac:dyDescent="0.25">
      <c r="A1129" s="1">
        <v>1128</v>
      </c>
      <c r="B1129" s="1">
        <v>388</v>
      </c>
      <c r="C1129" s="1">
        <v>388</v>
      </c>
      <c r="D1129" s="1" t="s">
        <v>1110</v>
      </c>
      <c r="E1129" s="2">
        <v>28283425.296</v>
      </c>
      <c r="F1129" s="1" t="s">
        <v>2783</v>
      </c>
      <c r="G1129" s="1" t="s">
        <v>986</v>
      </c>
      <c r="H1129" s="1" t="s">
        <v>986</v>
      </c>
      <c r="I1129" s="1">
        <v>30021</v>
      </c>
      <c r="J1129" s="1" t="s">
        <v>3195</v>
      </c>
      <c r="K1129" s="1" t="s">
        <v>4303</v>
      </c>
      <c r="L1129" s="2">
        <v>84.959699999999998</v>
      </c>
      <c r="M1129" s="2">
        <v>27.969760000000001</v>
      </c>
      <c r="N1129" s="1">
        <v>707</v>
      </c>
      <c r="O1129" s="2">
        <v>300021</v>
      </c>
      <c r="P1129" s="1">
        <v>30</v>
      </c>
      <c r="Q1129" s="1">
        <v>5</v>
      </c>
      <c r="R1129" s="2">
        <v>28.282609999999998</v>
      </c>
      <c r="S1129" s="2">
        <v>300021</v>
      </c>
      <c r="T1129" s="1" t="s">
        <v>2783</v>
      </c>
      <c r="U1129" s="1" t="str">
        <f>VLOOKUP(T1129,VOCAB!$A$2:$A$15,1,0)</f>
        <v>Dhading</v>
      </c>
      <c r="V1129" s="1" t="s">
        <v>1110</v>
      </c>
      <c r="W1129" s="1" t="s">
        <v>160</v>
      </c>
      <c r="X1129" s="1" t="s">
        <v>2787</v>
      </c>
      <c r="Y1129" s="1" t="s">
        <v>4021</v>
      </c>
      <c r="Z1129" s="1" t="s">
        <v>986</v>
      </c>
    </row>
    <row r="1130" spans="1:26" x14ac:dyDescent="0.25">
      <c r="A1130" s="1">
        <v>1129</v>
      </c>
      <c r="B1130" s="1">
        <v>1434</v>
      </c>
      <c r="C1130" s="1">
        <v>1434</v>
      </c>
      <c r="D1130" s="1" t="s">
        <v>1189</v>
      </c>
      <c r="E1130" s="2">
        <v>14511044.643999999</v>
      </c>
      <c r="F1130" s="1" t="s">
        <v>4162</v>
      </c>
      <c r="G1130" s="1" t="s">
        <v>4304</v>
      </c>
      <c r="H1130" s="1" t="s">
        <v>4304</v>
      </c>
      <c r="I1130" s="1">
        <v>51035</v>
      </c>
      <c r="J1130" s="1" t="s">
        <v>4305</v>
      </c>
      <c r="K1130" s="1" t="s">
        <v>4306</v>
      </c>
      <c r="L1130" s="2">
        <v>83.446020000000004</v>
      </c>
      <c r="M1130" s="2">
        <v>27.970189999999999</v>
      </c>
      <c r="N1130" s="1">
        <v>1141</v>
      </c>
      <c r="O1130" s="2">
        <v>460037</v>
      </c>
      <c r="P1130" s="1">
        <v>46</v>
      </c>
      <c r="Q1130" s="1">
        <v>8</v>
      </c>
      <c r="R1130" s="2">
        <v>14.51069</v>
      </c>
      <c r="S1130" s="2">
        <v>460037</v>
      </c>
      <c r="T1130" s="1" t="s">
        <v>4162</v>
      </c>
      <c r="U1130" s="1" t="e">
        <f>VLOOKUP(T1130,VOCAB!$A$2:$A$15,1,0)</f>
        <v>#N/A</v>
      </c>
      <c r="V1130" s="1" t="s">
        <v>1189</v>
      </c>
      <c r="W1130" s="1" t="s">
        <v>1195</v>
      </c>
      <c r="X1130" s="1" t="s">
        <v>4167</v>
      </c>
      <c r="Y1130" s="1" t="s">
        <v>4307</v>
      </c>
      <c r="Z1130" s="1" t="s">
        <v>4304</v>
      </c>
    </row>
    <row r="1131" spans="1:26" x14ac:dyDescent="0.25">
      <c r="A1131" s="1">
        <v>1130</v>
      </c>
      <c r="B1131" s="1">
        <v>1245</v>
      </c>
      <c r="C1131" s="1">
        <v>1245</v>
      </c>
      <c r="D1131" s="1" t="s">
        <v>3309</v>
      </c>
      <c r="E1131" s="2">
        <v>25968503.364</v>
      </c>
      <c r="F1131" s="1" t="s">
        <v>3310</v>
      </c>
      <c r="G1131" s="1" t="s">
        <v>4308</v>
      </c>
      <c r="H1131" s="1" t="s">
        <v>4308</v>
      </c>
      <c r="I1131" s="1">
        <v>40002</v>
      </c>
      <c r="J1131" s="1" t="s">
        <v>4309</v>
      </c>
      <c r="K1131" s="1" t="s">
        <v>4310</v>
      </c>
      <c r="L1131" s="2">
        <v>84.015900000000002</v>
      </c>
      <c r="M1131" s="2">
        <v>27.972249999999999</v>
      </c>
      <c r="N1131" s="1">
        <v>892</v>
      </c>
      <c r="O1131" s="2">
        <v>380002</v>
      </c>
      <c r="P1131" s="1">
        <v>38</v>
      </c>
      <c r="Q1131" s="1">
        <v>7</v>
      </c>
      <c r="R1131" s="2">
        <v>25.968440000000001</v>
      </c>
      <c r="S1131" s="2">
        <v>380002</v>
      </c>
      <c r="T1131" s="1" t="s">
        <v>3310</v>
      </c>
      <c r="U1131" s="1" t="e">
        <f>VLOOKUP(T1131,VOCAB!$A$2:$A$15,1,0)</f>
        <v>#N/A</v>
      </c>
      <c r="V1131" s="1" t="s">
        <v>3309</v>
      </c>
      <c r="W1131" s="1" t="s">
        <v>1195</v>
      </c>
      <c r="X1131" s="1" t="s">
        <v>3313</v>
      </c>
      <c r="Y1131" s="1" t="s">
        <v>4311</v>
      </c>
      <c r="Z1131" s="1" t="s">
        <v>4308</v>
      </c>
    </row>
    <row r="1132" spans="1:26" x14ac:dyDescent="0.25">
      <c r="A1132" s="1">
        <v>1131</v>
      </c>
      <c r="B1132" s="1">
        <v>1653</v>
      </c>
      <c r="C1132" s="1">
        <v>1653</v>
      </c>
      <c r="D1132" s="1" t="s">
        <v>1189</v>
      </c>
      <c r="E1132" s="2">
        <v>20183081.291999999</v>
      </c>
      <c r="F1132" s="1" t="s">
        <v>3343</v>
      </c>
      <c r="G1132" s="1" t="s">
        <v>4312</v>
      </c>
      <c r="H1132" s="1" t="s">
        <v>4312</v>
      </c>
      <c r="I1132" s="1">
        <v>50035</v>
      </c>
      <c r="J1132" s="1" t="s">
        <v>4313</v>
      </c>
      <c r="K1132" s="1" t="s">
        <v>4314</v>
      </c>
      <c r="L1132" s="2">
        <v>83.131299999999996</v>
      </c>
      <c r="M1132" s="2">
        <v>27.973880000000001</v>
      </c>
      <c r="N1132" s="1">
        <v>1337</v>
      </c>
      <c r="O1132" s="2">
        <v>510036</v>
      </c>
      <c r="P1132" s="1">
        <v>51</v>
      </c>
      <c r="Q1132" s="1">
        <v>8</v>
      </c>
      <c r="R1132" s="2">
        <v>127.05727</v>
      </c>
      <c r="S1132" s="2">
        <v>510036</v>
      </c>
      <c r="T1132" s="1" t="s">
        <v>3343</v>
      </c>
      <c r="U1132" s="1" t="e">
        <f>VLOOKUP(T1132,VOCAB!$A$2:$A$15,1,0)</f>
        <v>#N/A</v>
      </c>
      <c r="V1132" s="1" t="s">
        <v>1189</v>
      </c>
      <c r="W1132" s="1" t="s">
        <v>1195</v>
      </c>
      <c r="X1132" s="1" t="s">
        <v>3348</v>
      </c>
      <c r="Y1132" s="1" t="s">
        <v>4070</v>
      </c>
      <c r="Z1132" s="1" t="s">
        <v>4071</v>
      </c>
    </row>
    <row r="1133" spans="1:26" x14ac:dyDescent="0.25">
      <c r="A1133" s="1">
        <v>1132</v>
      </c>
      <c r="B1133" s="1">
        <v>1427</v>
      </c>
      <c r="C1133" s="1">
        <v>1427</v>
      </c>
      <c r="D1133" s="1" t="s">
        <v>1189</v>
      </c>
      <c r="E1133" s="2">
        <v>14620730.329</v>
      </c>
      <c r="F1133" s="1" t="s">
        <v>4162</v>
      </c>
      <c r="G1133" s="1" t="s">
        <v>4315</v>
      </c>
      <c r="H1133" s="1" t="s">
        <v>4315</v>
      </c>
      <c r="I1133" s="1">
        <v>51029</v>
      </c>
      <c r="J1133" s="1" t="s">
        <v>4316</v>
      </c>
      <c r="K1133" s="1" t="s">
        <v>4317</v>
      </c>
      <c r="L1133" s="2">
        <v>83.372990000000001</v>
      </c>
      <c r="M1133" s="2">
        <v>27.97475</v>
      </c>
      <c r="N1133" s="1">
        <v>1135</v>
      </c>
      <c r="O1133" s="2">
        <v>460030</v>
      </c>
      <c r="P1133" s="1">
        <v>46</v>
      </c>
      <c r="Q1133" s="1">
        <v>8</v>
      </c>
      <c r="R1133" s="2">
        <v>14.62046</v>
      </c>
      <c r="S1133" s="2">
        <v>460030</v>
      </c>
      <c r="T1133" s="1" t="s">
        <v>4162</v>
      </c>
      <c r="U1133" s="1" t="e">
        <f>VLOOKUP(T1133,VOCAB!$A$2:$A$15,1,0)</f>
        <v>#N/A</v>
      </c>
      <c r="V1133" s="1" t="s">
        <v>1189</v>
      </c>
      <c r="W1133" s="1" t="s">
        <v>1195</v>
      </c>
      <c r="X1133" s="1" t="s">
        <v>4167</v>
      </c>
      <c r="Y1133" s="1" t="s">
        <v>4318</v>
      </c>
      <c r="Z1133" s="1" t="s">
        <v>4315</v>
      </c>
    </row>
    <row r="1134" spans="1:26" hidden="1" x14ac:dyDescent="0.25">
      <c r="A1134" s="1">
        <v>1133</v>
      </c>
      <c r="B1134" s="1">
        <v>304</v>
      </c>
      <c r="C1134" s="1">
        <v>304</v>
      </c>
      <c r="D1134" s="1" t="s">
        <v>1110</v>
      </c>
      <c r="E1134" s="2">
        <v>18963450.750999998</v>
      </c>
      <c r="F1134" s="1" t="s">
        <v>3291</v>
      </c>
      <c r="G1134" s="1" t="s">
        <v>901</v>
      </c>
      <c r="H1134" s="1" t="s">
        <v>901</v>
      </c>
      <c r="I1134" s="1">
        <v>28017</v>
      </c>
      <c r="J1134" s="1" t="s">
        <v>3542</v>
      </c>
      <c r="K1134" s="1" t="s">
        <v>4319</v>
      </c>
      <c r="L1134" s="2">
        <v>85.083280000000002</v>
      </c>
      <c r="M1134" s="2">
        <v>27.97533</v>
      </c>
      <c r="N1134" s="1">
        <v>623</v>
      </c>
      <c r="O1134" s="2">
        <v>280017</v>
      </c>
      <c r="P1134" s="1">
        <v>28</v>
      </c>
      <c r="Q1134" s="1">
        <v>5</v>
      </c>
      <c r="R1134" s="2">
        <v>18.96378</v>
      </c>
      <c r="S1134" s="2">
        <v>280017</v>
      </c>
      <c r="T1134" s="1" t="s">
        <v>3291</v>
      </c>
      <c r="U1134" s="1" t="str">
        <f>VLOOKUP(T1134,VOCAB!$A$2:$A$15,1,0)</f>
        <v>Nuwakot</v>
      </c>
      <c r="V1134" s="1" t="s">
        <v>1110</v>
      </c>
      <c r="W1134" s="1" t="s">
        <v>160</v>
      </c>
      <c r="X1134" s="1" t="s">
        <v>3295</v>
      </c>
      <c r="Y1134" s="1" t="s">
        <v>3706</v>
      </c>
      <c r="Z1134" s="1" t="s">
        <v>901</v>
      </c>
    </row>
    <row r="1135" spans="1:26" hidden="1" x14ac:dyDescent="0.25">
      <c r="A1135" s="1">
        <v>1134</v>
      </c>
      <c r="B1135" s="1">
        <v>386</v>
      </c>
      <c r="C1135" s="1">
        <v>386</v>
      </c>
      <c r="D1135" s="1" t="s">
        <v>1110</v>
      </c>
      <c r="E1135" s="2">
        <v>35450316.593000002</v>
      </c>
      <c r="F1135" s="1" t="s">
        <v>2783</v>
      </c>
      <c r="G1135" s="1" t="s">
        <v>4320</v>
      </c>
      <c r="H1135" s="1" t="s">
        <v>4321</v>
      </c>
      <c r="I1135" s="1">
        <v>30019</v>
      </c>
      <c r="J1135" s="1" t="s">
        <v>3785</v>
      </c>
      <c r="K1135" s="1" t="s">
        <v>4322</v>
      </c>
      <c r="L1135" s="2">
        <v>84.871279999999999</v>
      </c>
      <c r="M1135" s="2">
        <v>27.976369999999999</v>
      </c>
      <c r="N1135" s="1">
        <v>705</v>
      </c>
      <c r="O1135" s="2">
        <v>300019</v>
      </c>
      <c r="P1135" s="1">
        <v>30</v>
      </c>
      <c r="Q1135" s="1">
        <v>5</v>
      </c>
      <c r="R1135" s="2">
        <v>35.450029999999998</v>
      </c>
      <c r="S1135" s="2">
        <v>300019</v>
      </c>
      <c r="T1135" s="1" t="s">
        <v>2783</v>
      </c>
      <c r="U1135" s="1" t="str">
        <f>VLOOKUP(T1135,VOCAB!$A$2:$A$15,1,0)</f>
        <v>Dhading</v>
      </c>
      <c r="V1135" s="1" t="s">
        <v>1110</v>
      </c>
      <c r="W1135" s="1" t="s">
        <v>160</v>
      </c>
      <c r="X1135" s="1" t="s">
        <v>2787</v>
      </c>
      <c r="Y1135" s="1" t="s">
        <v>4323</v>
      </c>
      <c r="Z1135" s="1" t="s">
        <v>4321</v>
      </c>
    </row>
    <row r="1136" spans="1:26" x14ac:dyDescent="0.25">
      <c r="A1136" s="1">
        <v>1135</v>
      </c>
      <c r="B1136" s="1">
        <v>1308</v>
      </c>
      <c r="C1136" s="1">
        <v>1308</v>
      </c>
      <c r="D1136" s="1" t="s">
        <v>3309</v>
      </c>
      <c r="E1136" s="2">
        <v>15464307.619999999</v>
      </c>
      <c r="F1136" s="1" t="s">
        <v>3882</v>
      </c>
      <c r="G1136" s="1" t="s">
        <v>4324</v>
      </c>
      <c r="H1136" s="1" t="s">
        <v>4325</v>
      </c>
      <c r="I1136" s="1">
        <v>41017</v>
      </c>
      <c r="J1136" s="1" t="s">
        <v>4326</v>
      </c>
      <c r="K1136" s="1" t="s">
        <v>4327</v>
      </c>
      <c r="L1136" s="2">
        <v>83.963989999999995</v>
      </c>
      <c r="M1136" s="2">
        <v>27.977309999999999</v>
      </c>
      <c r="N1136" s="1">
        <v>950</v>
      </c>
      <c r="O1136" s="2">
        <v>390018</v>
      </c>
      <c r="P1136" s="1">
        <v>39</v>
      </c>
      <c r="Q1136" s="1">
        <v>7</v>
      </c>
      <c r="R1136" s="2">
        <v>15.350490000000001</v>
      </c>
      <c r="S1136" s="2">
        <v>390018</v>
      </c>
      <c r="T1136" s="1" t="s">
        <v>3882</v>
      </c>
      <c r="U1136" s="1" t="e">
        <f>VLOOKUP(T1136,VOCAB!$A$2:$A$15,1,0)</f>
        <v>#N/A</v>
      </c>
      <c r="V1136" s="1" t="s">
        <v>3309</v>
      </c>
      <c r="W1136" s="1" t="s">
        <v>1195</v>
      </c>
      <c r="X1136" s="1" t="s">
        <v>3886</v>
      </c>
      <c r="Y1136" s="1" t="s">
        <v>4328</v>
      </c>
      <c r="Z1136" s="1" t="s">
        <v>4324</v>
      </c>
    </row>
    <row r="1137" spans="1:26" hidden="1" x14ac:dyDescent="0.25">
      <c r="A1137" s="1">
        <v>1136</v>
      </c>
      <c r="B1137" s="1">
        <v>1131</v>
      </c>
      <c r="C1137" s="1">
        <v>1131</v>
      </c>
      <c r="D1137" s="1" t="s">
        <v>3309</v>
      </c>
      <c r="E1137" s="2">
        <v>31564221.633000001</v>
      </c>
      <c r="F1137" s="1" t="s">
        <v>3467</v>
      </c>
      <c r="G1137" s="1" t="s">
        <v>4329</v>
      </c>
      <c r="H1137" s="1" t="s">
        <v>4330</v>
      </c>
      <c r="I1137" s="1">
        <v>36016</v>
      </c>
      <c r="J1137" s="1" t="s">
        <v>3472</v>
      </c>
      <c r="K1137" s="1" t="s">
        <v>4331</v>
      </c>
      <c r="L1137" s="2">
        <v>84.459289999999996</v>
      </c>
      <c r="M1137" s="2">
        <v>27.977830000000001</v>
      </c>
      <c r="N1137" s="1">
        <v>830</v>
      </c>
      <c r="O1137" s="2">
        <v>360047</v>
      </c>
      <c r="P1137" s="1">
        <v>36</v>
      </c>
      <c r="Q1137" s="1">
        <v>7</v>
      </c>
      <c r="R1137" s="2">
        <v>84.933179999999993</v>
      </c>
      <c r="S1137" s="2">
        <v>360047</v>
      </c>
      <c r="T1137" s="1" t="s">
        <v>3467</v>
      </c>
      <c r="U1137" s="1" t="str">
        <f>VLOOKUP(T1137,VOCAB!$A$2:$A$15,1,0)</f>
        <v>Gorkha</v>
      </c>
      <c r="V1137" s="1" t="s">
        <v>3309</v>
      </c>
      <c r="W1137" s="1" t="s">
        <v>1195</v>
      </c>
      <c r="X1137" s="1" t="s">
        <v>3471</v>
      </c>
      <c r="Y1137" s="1" t="s">
        <v>4332</v>
      </c>
      <c r="Z1137" s="1" t="s">
        <v>4333</v>
      </c>
    </row>
    <row r="1138" spans="1:26" x14ac:dyDescent="0.25">
      <c r="A1138" s="1">
        <v>1137</v>
      </c>
      <c r="B1138" s="1">
        <v>1266</v>
      </c>
      <c r="C1138" s="1">
        <v>1266</v>
      </c>
      <c r="D1138" s="1" t="s">
        <v>3309</v>
      </c>
      <c r="E1138" s="2">
        <v>35512718.18</v>
      </c>
      <c r="F1138" s="1" t="s">
        <v>3310</v>
      </c>
      <c r="G1138" s="1" t="s">
        <v>4334</v>
      </c>
      <c r="H1138" s="1" t="s">
        <v>4334</v>
      </c>
      <c r="I1138" s="1">
        <v>40022</v>
      </c>
      <c r="J1138" s="1" t="s">
        <v>4335</v>
      </c>
      <c r="K1138" s="1" t="s">
        <v>4336</v>
      </c>
      <c r="L1138" s="2">
        <v>84.349930000000001</v>
      </c>
      <c r="M1138" s="2">
        <v>27.978829999999999</v>
      </c>
      <c r="N1138" s="1">
        <v>910</v>
      </c>
      <c r="O1138" s="2">
        <v>380023</v>
      </c>
      <c r="P1138" s="1">
        <v>38</v>
      </c>
      <c r="Q1138" s="1">
        <v>7</v>
      </c>
      <c r="R1138" s="2">
        <v>35.512320000000003</v>
      </c>
      <c r="S1138" s="2">
        <v>380023</v>
      </c>
      <c r="T1138" s="1" t="s">
        <v>3310</v>
      </c>
      <c r="U1138" s="1" t="e">
        <f>VLOOKUP(T1138,VOCAB!$A$2:$A$15,1,0)</f>
        <v>#N/A</v>
      </c>
      <c r="V1138" s="1" t="s">
        <v>3309</v>
      </c>
      <c r="W1138" s="1" t="s">
        <v>1195</v>
      </c>
      <c r="X1138" s="1" t="s">
        <v>3313</v>
      </c>
      <c r="Y1138" s="1" t="s">
        <v>4337</v>
      </c>
      <c r="Z1138" s="1" t="s">
        <v>4334</v>
      </c>
    </row>
    <row r="1139" spans="1:26" x14ac:dyDescent="0.25">
      <c r="A1139" s="1">
        <v>1138</v>
      </c>
      <c r="B1139" s="1">
        <v>1639</v>
      </c>
      <c r="C1139" s="1">
        <v>1639</v>
      </c>
      <c r="D1139" s="1" t="s">
        <v>1189</v>
      </c>
      <c r="E1139" s="2">
        <v>17575129.636999998</v>
      </c>
      <c r="F1139" s="1" t="s">
        <v>3343</v>
      </c>
      <c r="G1139" s="1" t="s">
        <v>4338</v>
      </c>
      <c r="H1139" s="1" t="s">
        <v>4338</v>
      </c>
      <c r="I1139" s="1">
        <v>50020</v>
      </c>
      <c r="J1139" s="1" t="s">
        <v>4339</v>
      </c>
      <c r="K1139" s="1" t="s">
        <v>4340</v>
      </c>
      <c r="L1139" s="2">
        <v>83.227369999999993</v>
      </c>
      <c r="M1139" s="2">
        <v>27.979179999999999</v>
      </c>
      <c r="N1139" s="1">
        <v>1325</v>
      </c>
      <c r="O1139" s="2">
        <v>510022</v>
      </c>
      <c r="P1139" s="1">
        <v>51</v>
      </c>
      <c r="Q1139" s="1">
        <v>8</v>
      </c>
      <c r="R1139" s="2">
        <v>17.575119999999998</v>
      </c>
      <c r="S1139" s="2">
        <v>510022</v>
      </c>
      <c r="T1139" s="1" t="s">
        <v>3343</v>
      </c>
      <c r="U1139" s="1" t="e">
        <f>VLOOKUP(T1139,VOCAB!$A$2:$A$15,1,0)</f>
        <v>#N/A</v>
      </c>
      <c r="V1139" s="1" t="s">
        <v>1189</v>
      </c>
      <c r="W1139" s="1" t="s">
        <v>1195</v>
      </c>
      <c r="X1139" s="1" t="s">
        <v>3348</v>
      </c>
      <c r="Y1139" s="1" t="s">
        <v>4341</v>
      </c>
      <c r="Z1139" s="1" t="s">
        <v>4338</v>
      </c>
    </row>
    <row r="1140" spans="1:26" hidden="1" x14ac:dyDescent="0.25">
      <c r="A1140" s="1">
        <v>1139</v>
      </c>
      <c r="B1140" s="1">
        <v>67</v>
      </c>
      <c r="C1140" s="1">
        <v>67</v>
      </c>
      <c r="D1140" s="1" t="s">
        <v>1110</v>
      </c>
      <c r="E1140" s="2">
        <v>93406377.105000004</v>
      </c>
      <c r="F1140" s="1" t="s">
        <v>2508</v>
      </c>
      <c r="G1140" s="1" t="s">
        <v>4342</v>
      </c>
      <c r="H1140" s="1" t="s">
        <v>4342</v>
      </c>
      <c r="I1140" s="1">
        <v>23068</v>
      </c>
      <c r="J1140" s="1" t="s">
        <v>3369</v>
      </c>
      <c r="K1140" s="1" t="s">
        <v>4343</v>
      </c>
      <c r="L1140" s="2">
        <v>85.922020000000003</v>
      </c>
      <c r="M1140" s="2">
        <v>27.981169999999999</v>
      </c>
      <c r="N1140" s="1">
        <v>476</v>
      </c>
      <c r="O1140" s="2">
        <v>230068</v>
      </c>
      <c r="P1140" s="1">
        <v>23</v>
      </c>
      <c r="Q1140" s="1">
        <v>5</v>
      </c>
      <c r="R1140" s="2">
        <v>92.882000000000005</v>
      </c>
      <c r="S1140" s="2">
        <v>230068</v>
      </c>
      <c r="T1140" s="1" t="s">
        <v>2508</v>
      </c>
      <c r="U1140" s="1" t="str">
        <f>VLOOKUP(T1140,VOCAB!$A$2:$A$15,1,0)</f>
        <v>Sindhupalchok</v>
      </c>
      <c r="V1140" s="1" t="s">
        <v>1110</v>
      </c>
      <c r="W1140" s="1" t="s">
        <v>160</v>
      </c>
      <c r="X1140" s="1" t="s">
        <v>2513</v>
      </c>
      <c r="Y1140" s="1" t="s">
        <v>4220</v>
      </c>
      <c r="Z1140" s="1" t="s">
        <v>4342</v>
      </c>
    </row>
    <row r="1141" spans="1:26" hidden="1" x14ac:dyDescent="0.25">
      <c r="A1141" s="1">
        <v>1140</v>
      </c>
      <c r="B1141" s="1">
        <v>1165</v>
      </c>
      <c r="C1141" s="1">
        <v>1165</v>
      </c>
      <c r="D1141" s="1" t="s">
        <v>3309</v>
      </c>
      <c r="E1141" s="2">
        <v>60275305.781999998</v>
      </c>
      <c r="F1141" s="1" t="s">
        <v>3467</v>
      </c>
      <c r="G1141" s="1" t="s">
        <v>4344</v>
      </c>
      <c r="H1141" s="1" t="s">
        <v>4345</v>
      </c>
      <c r="I1141" s="1">
        <v>36051</v>
      </c>
      <c r="J1141" s="1" t="s">
        <v>4346</v>
      </c>
      <c r="K1141" s="1" t="s">
        <v>4347</v>
      </c>
      <c r="L1141" s="2">
        <v>84.603179999999995</v>
      </c>
      <c r="M1141" s="2">
        <v>27.981439999999999</v>
      </c>
      <c r="N1141" s="1">
        <v>833</v>
      </c>
      <c r="O1141" s="2">
        <v>360050</v>
      </c>
      <c r="P1141" s="1">
        <v>36</v>
      </c>
      <c r="Q1141" s="1">
        <v>7</v>
      </c>
      <c r="R1141" s="2">
        <v>85.898079999999993</v>
      </c>
      <c r="S1141" s="2">
        <v>360050</v>
      </c>
      <c r="T1141" s="1" t="s">
        <v>3467</v>
      </c>
      <c r="U1141" s="1" t="str">
        <f>VLOOKUP(T1141,VOCAB!$A$2:$A$15,1,0)</f>
        <v>Gorkha</v>
      </c>
      <c r="V1141" s="1" t="s">
        <v>3309</v>
      </c>
      <c r="W1141" s="1" t="s">
        <v>1195</v>
      </c>
      <c r="X1141" s="1" t="s">
        <v>3471</v>
      </c>
      <c r="Y1141" s="1" t="s">
        <v>4348</v>
      </c>
      <c r="Z1141" s="1" t="s">
        <v>4349</v>
      </c>
    </row>
    <row r="1142" spans="1:26" x14ac:dyDescent="0.25">
      <c r="A1142" s="1">
        <v>1141</v>
      </c>
      <c r="B1142" s="1">
        <v>1267</v>
      </c>
      <c r="C1142" s="1">
        <v>1267</v>
      </c>
      <c r="D1142" s="1" t="s">
        <v>3309</v>
      </c>
      <c r="E1142" s="2">
        <v>42414437.335000001</v>
      </c>
      <c r="F1142" s="1" t="s">
        <v>3310</v>
      </c>
      <c r="G1142" s="1" t="s">
        <v>4350</v>
      </c>
      <c r="H1142" s="1" t="s">
        <v>4351</v>
      </c>
      <c r="I1142" s="1">
        <v>40023</v>
      </c>
      <c r="J1142" s="1" t="s">
        <v>4352</v>
      </c>
      <c r="K1142" s="1" t="s">
        <v>4353</v>
      </c>
      <c r="L1142" s="2">
        <v>84.20147</v>
      </c>
      <c r="M1142" s="2">
        <v>27.981539999999999</v>
      </c>
      <c r="N1142" s="1">
        <v>911</v>
      </c>
      <c r="O1142" s="2">
        <v>380024</v>
      </c>
      <c r="P1142" s="1">
        <v>38</v>
      </c>
      <c r="Q1142" s="1">
        <v>7</v>
      </c>
      <c r="R1142" s="2">
        <v>42.413249999999998</v>
      </c>
      <c r="S1142" s="2">
        <v>380024</v>
      </c>
      <c r="T1142" s="1" t="s">
        <v>3310</v>
      </c>
      <c r="U1142" s="1" t="e">
        <f>VLOOKUP(T1142,VOCAB!$A$2:$A$15,1,0)</f>
        <v>#N/A</v>
      </c>
      <c r="V1142" s="1" t="s">
        <v>3309</v>
      </c>
      <c r="W1142" s="1" t="s">
        <v>1195</v>
      </c>
      <c r="X1142" s="1" t="s">
        <v>3313</v>
      </c>
      <c r="Y1142" s="1" t="s">
        <v>4354</v>
      </c>
      <c r="Z1142" s="1" t="s">
        <v>4351</v>
      </c>
    </row>
    <row r="1143" spans="1:26" hidden="1" x14ac:dyDescent="0.25">
      <c r="A1143" s="1">
        <v>1142</v>
      </c>
      <c r="B1143" s="1">
        <v>1126</v>
      </c>
      <c r="C1143" s="1">
        <v>1126</v>
      </c>
      <c r="D1143" s="1" t="s">
        <v>3309</v>
      </c>
      <c r="E1143" s="2">
        <v>28823779.901000001</v>
      </c>
      <c r="F1143" s="1" t="s">
        <v>3467</v>
      </c>
      <c r="G1143" s="1" t="s">
        <v>4355</v>
      </c>
      <c r="H1143" s="1" t="s">
        <v>4355</v>
      </c>
      <c r="I1143" s="1">
        <v>36011</v>
      </c>
      <c r="J1143" s="1" t="s">
        <v>4356</v>
      </c>
      <c r="K1143" s="1" t="s">
        <v>4357</v>
      </c>
      <c r="L1143" s="2">
        <v>84.749120000000005</v>
      </c>
      <c r="M1143" s="2">
        <v>27.982679999999998</v>
      </c>
      <c r="N1143" s="1">
        <v>798</v>
      </c>
      <c r="O1143" s="2">
        <v>360011</v>
      </c>
      <c r="P1143" s="1">
        <v>36</v>
      </c>
      <c r="Q1143" s="1">
        <v>7</v>
      </c>
      <c r="R1143" s="2">
        <v>28.823630000000001</v>
      </c>
      <c r="S1143" s="2">
        <v>360011</v>
      </c>
      <c r="T1143" s="1" t="s">
        <v>3467</v>
      </c>
      <c r="U1143" s="1" t="str">
        <f>VLOOKUP(T1143,VOCAB!$A$2:$A$15,1,0)</f>
        <v>Gorkha</v>
      </c>
      <c r="V1143" s="1" t="s">
        <v>3309</v>
      </c>
      <c r="W1143" s="1" t="s">
        <v>1195</v>
      </c>
      <c r="X1143" s="1" t="s">
        <v>3471</v>
      </c>
      <c r="Y1143" s="1" t="s">
        <v>3852</v>
      </c>
      <c r="Z1143" s="1" t="s">
        <v>4355</v>
      </c>
    </row>
    <row r="1144" spans="1:26" hidden="1" x14ac:dyDescent="0.25">
      <c r="A1144" s="1">
        <v>1143</v>
      </c>
      <c r="B1144" s="1">
        <v>349</v>
      </c>
      <c r="C1144" s="1">
        <v>349</v>
      </c>
      <c r="D1144" s="1" t="s">
        <v>1110</v>
      </c>
      <c r="E1144" s="2">
        <v>27141871.478</v>
      </c>
      <c r="F1144" s="1" t="s">
        <v>3291</v>
      </c>
      <c r="G1144" s="1" t="s">
        <v>4358</v>
      </c>
      <c r="H1144" s="1" t="s">
        <v>4358</v>
      </c>
      <c r="I1144" s="1">
        <v>28062</v>
      </c>
      <c r="J1144" s="1" t="s">
        <v>3296</v>
      </c>
      <c r="K1144" s="1" t="s">
        <v>4359</v>
      </c>
      <c r="L1144" s="2">
        <v>85.342950000000002</v>
      </c>
      <c r="M1144" s="2">
        <v>27.983689999999999</v>
      </c>
      <c r="N1144" s="1">
        <v>668</v>
      </c>
      <c r="O1144" s="2">
        <v>280062</v>
      </c>
      <c r="P1144" s="1">
        <v>28</v>
      </c>
      <c r="Q1144" s="1">
        <v>5</v>
      </c>
      <c r="R1144" s="2">
        <v>27.141629999999999</v>
      </c>
      <c r="S1144" s="2">
        <v>280062</v>
      </c>
      <c r="T1144" s="1" t="s">
        <v>3291</v>
      </c>
      <c r="U1144" s="1" t="str">
        <f>VLOOKUP(T1144,VOCAB!$A$2:$A$15,1,0)</f>
        <v>Nuwakot</v>
      </c>
      <c r="V1144" s="1" t="s">
        <v>1110</v>
      </c>
      <c r="W1144" s="1" t="s">
        <v>160</v>
      </c>
      <c r="X1144" s="1" t="s">
        <v>3295</v>
      </c>
      <c r="Y1144" s="1" t="s">
        <v>4360</v>
      </c>
      <c r="Z1144" s="1" t="s">
        <v>4358</v>
      </c>
    </row>
    <row r="1145" spans="1:26" x14ac:dyDescent="0.25">
      <c r="A1145" s="1">
        <v>1144</v>
      </c>
      <c r="B1145" s="1">
        <v>1399</v>
      </c>
      <c r="C1145" s="1">
        <v>1399</v>
      </c>
      <c r="D1145" s="1" t="s">
        <v>1189</v>
      </c>
      <c r="E1145" s="2">
        <v>8006534.7779999999</v>
      </c>
      <c r="F1145" s="1" t="s">
        <v>4162</v>
      </c>
      <c r="G1145" s="1" t="s">
        <v>4361</v>
      </c>
      <c r="H1145" s="1" t="s">
        <v>4362</v>
      </c>
      <c r="I1145" s="1">
        <v>51002</v>
      </c>
      <c r="J1145" s="1" t="s">
        <v>4363</v>
      </c>
      <c r="K1145" s="1" t="s">
        <v>4364</v>
      </c>
      <c r="L1145" s="2">
        <v>83.297420000000002</v>
      </c>
      <c r="M1145" s="2">
        <v>27.98414</v>
      </c>
      <c r="N1145" s="1">
        <v>1107</v>
      </c>
      <c r="O1145" s="2">
        <v>460002</v>
      </c>
      <c r="P1145" s="1">
        <v>46</v>
      </c>
      <c r="Q1145" s="1">
        <v>8</v>
      </c>
      <c r="R1145" s="2">
        <v>8.0068800000000007</v>
      </c>
      <c r="S1145" s="2">
        <v>460002</v>
      </c>
      <c r="T1145" s="1" t="s">
        <v>4162</v>
      </c>
      <c r="U1145" s="1" t="e">
        <f>VLOOKUP(T1145,VOCAB!$A$2:$A$15,1,0)</f>
        <v>#N/A</v>
      </c>
      <c r="V1145" s="1" t="s">
        <v>1189</v>
      </c>
      <c r="W1145" s="1" t="s">
        <v>1195</v>
      </c>
      <c r="X1145" s="1" t="s">
        <v>4167</v>
      </c>
      <c r="Y1145" s="1" t="s">
        <v>4365</v>
      </c>
      <c r="Z1145" s="1" t="s">
        <v>4362</v>
      </c>
    </row>
    <row r="1146" spans="1:26" x14ac:dyDescent="0.25">
      <c r="A1146" s="1">
        <v>1145</v>
      </c>
      <c r="B1146" s="1">
        <v>1350</v>
      </c>
      <c r="C1146" s="1">
        <v>1350</v>
      </c>
      <c r="D1146" s="1" t="s">
        <v>3309</v>
      </c>
      <c r="E1146" s="2">
        <v>34767302.520999998</v>
      </c>
      <c r="F1146" s="1" t="s">
        <v>3882</v>
      </c>
      <c r="G1146" s="1" t="s">
        <v>4366</v>
      </c>
      <c r="H1146" s="1" t="s">
        <v>4367</v>
      </c>
      <c r="I1146" s="1">
        <v>41061</v>
      </c>
      <c r="J1146" s="1" t="s">
        <v>4368</v>
      </c>
      <c r="K1146" s="1" t="s">
        <v>4369</v>
      </c>
      <c r="L1146" s="2">
        <v>83.769909999999996</v>
      </c>
      <c r="M1146" s="2">
        <v>27.984639999999999</v>
      </c>
      <c r="N1146" s="1">
        <v>987</v>
      </c>
      <c r="O1146" s="2">
        <v>390060</v>
      </c>
      <c r="P1146" s="1">
        <v>39</v>
      </c>
      <c r="Q1146" s="1">
        <v>7</v>
      </c>
      <c r="R1146" s="2">
        <v>35.030709999999999</v>
      </c>
      <c r="S1146" s="2">
        <v>390060</v>
      </c>
      <c r="T1146" s="1" t="s">
        <v>3882</v>
      </c>
      <c r="U1146" s="1" t="e">
        <f>VLOOKUP(T1146,VOCAB!$A$2:$A$15,1,0)</f>
        <v>#N/A</v>
      </c>
      <c r="V1146" s="1" t="s">
        <v>3309</v>
      </c>
      <c r="W1146" s="1" t="s">
        <v>1195</v>
      </c>
      <c r="X1146" s="1" t="s">
        <v>3886</v>
      </c>
      <c r="Y1146" s="1" t="s">
        <v>4370</v>
      </c>
      <c r="Z1146" s="1" t="s">
        <v>4367</v>
      </c>
    </row>
    <row r="1147" spans="1:26" x14ac:dyDescent="0.25">
      <c r="A1147" s="1">
        <v>1146</v>
      </c>
      <c r="B1147" s="1">
        <v>1644</v>
      </c>
      <c r="C1147" s="1">
        <v>1644</v>
      </c>
      <c r="D1147" s="1" t="s">
        <v>1189</v>
      </c>
      <c r="E1147" s="2">
        <v>15546231.929</v>
      </c>
      <c r="F1147" s="1" t="s">
        <v>3343</v>
      </c>
      <c r="G1147" s="1" t="s">
        <v>4371</v>
      </c>
      <c r="H1147" s="1" t="s">
        <v>4371</v>
      </c>
      <c r="I1147" s="1">
        <v>50025</v>
      </c>
      <c r="J1147" s="1" t="s">
        <v>4372</v>
      </c>
      <c r="K1147" s="1" t="s">
        <v>4373</v>
      </c>
      <c r="L1147" s="2">
        <v>83.022440000000003</v>
      </c>
      <c r="M1147" s="2">
        <v>27.984760000000001</v>
      </c>
      <c r="N1147" s="1">
        <v>1329</v>
      </c>
      <c r="O1147" s="2">
        <v>510027</v>
      </c>
      <c r="P1147" s="1">
        <v>51</v>
      </c>
      <c r="Q1147" s="1">
        <v>8</v>
      </c>
      <c r="R1147" s="2">
        <v>15.546329999999999</v>
      </c>
      <c r="S1147" s="2">
        <v>510027</v>
      </c>
      <c r="T1147" s="1" t="s">
        <v>3343</v>
      </c>
      <c r="U1147" s="1" t="e">
        <f>VLOOKUP(T1147,VOCAB!$A$2:$A$15,1,0)</f>
        <v>#N/A</v>
      </c>
      <c r="V1147" s="1" t="s">
        <v>1189</v>
      </c>
      <c r="W1147" s="1" t="s">
        <v>1195</v>
      </c>
      <c r="X1147" s="1" t="s">
        <v>3348</v>
      </c>
      <c r="Y1147" s="1" t="s">
        <v>4374</v>
      </c>
      <c r="Z1147" s="1" t="s">
        <v>4371</v>
      </c>
    </row>
    <row r="1148" spans="1:26" hidden="1" x14ac:dyDescent="0.25">
      <c r="A1148" s="1">
        <v>1147</v>
      </c>
      <c r="B1148" s="1">
        <v>559</v>
      </c>
      <c r="C1148" s="1">
        <v>559</v>
      </c>
      <c r="D1148" s="1" t="s">
        <v>155</v>
      </c>
      <c r="E1148" s="2">
        <v>406303346.74900001</v>
      </c>
      <c r="F1148" s="1" t="s">
        <v>1718</v>
      </c>
      <c r="G1148" s="1" t="s">
        <v>4375</v>
      </c>
      <c r="H1148" s="1" t="s">
        <v>4375</v>
      </c>
      <c r="I1148" s="1">
        <v>22031</v>
      </c>
      <c r="J1148" s="1" t="s">
        <v>3287</v>
      </c>
      <c r="K1148" s="1" t="s">
        <v>4376</v>
      </c>
      <c r="L1148" s="2">
        <v>86.179860000000005</v>
      </c>
      <c r="M1148" s="2">
        <v>27.9861</v>
      </c>
      <c r="N1148" s="1">
        <v>400</v>
      </c>
      <c r="O1148" s="2">
        <v>220033</v>
      </c>
      <c r="P1148" s="1">
        <v>22</v>
      </c>
      <c r="Q1148" s="1">
        <v>4</v>
      </c>
      <c r="R1148" s="2">
        <v>406.30090999999999</v>
      </c>
      <c r="S1148" s="2">
        <v>220033</v>
      </c>
      <c r="T1148" s="1" t="s">
        <v>1718</v>
      </c>
      <c r="U1148" s="1" t="str">
        <f>VLOOKUP(T1148,VOCAB!$A$2:$A$15,1,0)</f>
        <v>Dolakha</v>
      </c>
      <c r="V1148" s="1" t="s">
        <v>155</v>
      </c>
      <c r="W1148" s="1" t="s">
        <v>160</v>
      </c>
      <c r="X1148" s="1" t="s">
        <v>1723</v>
      </c>
      <c r="Y1148" s="1" t="s">
        <v>2821</v>
      </c>
      <c r="Z1148" s="1" t="s">
        <v>4375</v>
      </c>
    </row>
    <row r="1149" spans="1:26" x14ac:dyDescent="0.25">
      <c r="A1149" s="1">
        <v>1148</v>
      </c>
      <c r="B1149" s="1">
        <v>1352</v>
      </c>
      <c r="C1149" s="1">
        <v>1352</v>
      </c>
      <c r="D1149" s="1" t="s">
        <v>3309</v>
      </c>
      <c r="E1149" s="2">
        <v>10417824.329</v>
      </c>
      <c r="F1149" s="1" t="s">
        <v>3882</v>
      </c>
      <c r="G1149" s="1" t="s">
        <v>4377</v>
      </c>
      <c r="H1149" s="1" t="s">
        <v>4378</v>
      </c>
      <c r="I1149" s="1">
        <v>41020</v>
      </c>
      <c r="J1149" s="1" t="s">
        <v>4379</v>
      </c>
      <c r="K1149" s="1" t="s">
        <v>4380</v>
      </c>
      <c r="L1149" s="2">
        <v>83.840149999999994</v>
      </c>
      <c r="M1149" s="2">
        <v>27.98612</v>
      </c>
      <c r="N1149" s="1">
        <v>989</v>
      </c>
      <c r="O1149" s="2">
        <v>390062</v>
      </c>
      <c r="P1149" s="1">
        <v>39</v>
      </c>
      <c r="Q1149" s="1">
        <v>7</v>
      </c>
      <c r="R1149" s="2">
        <v>10.22024</v>
      </c>
      <c r="S1149" s="2">
        <v>390062</v>
      </c>
      <c r="T1149" s="1" t="s">
        <v>3882</v>
      </c>
      <c r="U1149" s="1" t="e">
        <f>VLOOKUP(T1149,VOCAB!$A$2:$A$15,1,0)</f>
        <v>#N/A</v>
      </c>
      <c r="V1149" s="1" t="s">
        <v>3309</v>
      </c>
      <c r="W1149" s="1" t="s">
        <v>1195</v>
      </c>
      <c r="X1149" s="1" t="s">
        <v>3886</v>
      </c>
      <c r="Y1149" s="1" t="s">
        <v>4381</v>
      </c>
      <c r="Z1149" s="1" t="s">
        <v>4378</v>
      </c>
    </row>
    <row r="1150" spans="1:26" hidden="1" x14ac:dyDescent="0.25">
      <c r="A1150" s="1">
        <v>1149</v>
      </c>
      <c r="B1150" s="1">
        <v>411</v>
      </c>
      <c r="C1150" s="1">
        <v>411</v>
      </c>
      <c r="D1150" s="1" t="s">
        <v>1110</v>
      </c>
      <c r="E1150" s="2">
        <v>24516664.243000001</v>
      </c>
      <c r="F1150" s="1" t="s">
        <v>2783</v>
      </c>
      <c r="G1150" s="1" t="s">
        <v>4382</v>
      </c>
      <c r="H1150" s="1" t="s">
        <v>4383</v>
      </c>
      <c r="I1150" s="1">
        <v>30044</v>
      </c>
      <c r="J1150" s="1" t="s">
        <v>4323</v>
      </c>
      <c r="K1150" s="1" t="s">
        <v>4384</v>
      </c>
      <c r="L1150" s="2">
        <v>84.991669999999999</v>
      </c>
      <c r="M1150" s="2">
        <v>27.986940000000001</v>
      </c>
      <c r="N1150" s="1">
        <v>728</v>
      </c>
      <c r="O1150" s="2">
        <v>300044</v>
      </c>
      <c r="P1150" s="1">
        <v>30</v>
      </c>
      <c r="Q1150" s="1">
        <v>5</v>
      </c>
      <c r="R1150" s="2">
        <v>24.516909999999999</v>
      </c>
      <c r="S1150" s="2">
        <v>300044</v>
      </c>
      <c r="T1150" s="1" t="s">
        <v>2783</v>
      </c>
      <c r="U1150" s="1" t="str">
        <f>VLOOKUP(T1150,VOCAB!$A$2:$A$15,1,0)</f>
        <v>Dhading</v>
      </c>
      <c r="V1150" s="1" t="s">
        <v>1110</v>
      </c>
      <c r="W1150" s="1" t="s">
        <v>160</v>
      </c>
      <c r="X1150" s="1" t="s">
        <v>2787</v>
      </c>
      <c r="Y1150" s="1" t="s">
        <v>2923</v>
      </c>
      <c r="Z1150" s="1" t="s">
        <v>4383</v>
      </c>
    </row>
    <row r="1151" spans="1:26" x14ac:dyDescent="0.25">
      <c r="A1151" s="1">
        <v>1150</v>
      </c>
      <c r="B1151" s="1">
        <v>1407</v>
      </c>
      <c r="C1151" s="1">
        <v>1407</v>
      </c>
      <c r="D1151" s="1" t="s">
        <v>1189</v>
      </c>
      <c r="E1151" s="2">
        <v>9676648.2430000007</v>
      </c>
      <c r="F1151" s="1" t="s">
        <v>4162</v>
      </c>
      <c r="G1151" s="1" t="s">
        <v>4385</v>
      </c>
      <c r="H1151" s="1" t="s">
        <v>4385</v>
      </c>
      <c r="I1151" s="1">
        <v>51010</v>
      </c>
      <c r="J1151" s="1" t="s">
        <v>4386</v>
      </c>
      <c r="K1151" s="1" t="s">
        <v>4387</v>
      </c>
      <c r="L1151" s="2">
        <v>83.482960000000006</v>
      </c>
      <c r="M1151" s="2">
        <v>27.98761</v>
      </c>
      <c r="N1151" s="1">
        <v>1115</v>
      </c>
      <c r="O1151" s="2">
        <v>460010</v>
      </c>
      <c r="P1151" s="1">
        <v>46</v>
      </c>
      <c r="Q1151" s="1">
        <v>8</v>
      </c>
      <c r="R1151" s="2">
        <v>9.6700999999999997</v>
      </c>
      <c r="S1151" s="2">
        <v>460010</v>
      </c>
      <c r="T1151" s="1" t="s">
        <v>4162</v>
      </c>
      <c r="U1151" s="1" t="e">
        <f>VLOOKUP(T1151,VOCAB!$A$2:$A$15,1,0)</f>
        <v>#N/A</v>
      </c>
      <c r="V1151" s="1" t="s">
        <v>1189</v>
      </c>
      <c r="W1151" s="1" t="s">
        <v>1195</v>
      </c>
      <c r="X1151" s="1" t="s">
        <v>4167</v>
      </c>
      <c r="Y1151" s="1" t="s">
        <v>4388</v>
      </c>
      <c r="Z1151" s="1" t="s">
        <v>4385</v>
      </c>
    </row>
    <row r="1152" spans="1:26" hidden="1" x14ac:dyDescent="0.25">
      <c r="A1152" s="1">
        <v>1151</v>
      </c>
      <c r="B1152" s="1">
        <v>338</v>
      </c>
      <c r="C1152" s="1">
        <v>338</v>
      </c>
      <c r="D1152" s="1" t="s">
        <v>1110</v>
      </c>
      <c r="E1152" s="2">
        <v>28590301.186999999</v>
      </c>
      <c r="F1152" s="1" t="s">
        <v>3291</v>
      </c>
      <c r="G1152" s="1" t="s">
        <v>4389</v>
      </c>
      <c r="H1152" s="1" t="s">
        <v>4389</v>
      </c>
      <c r="I1152" s="1">
        <v>28051</v>
      </c>
      <c r="J1152" s="1" t="s">
        <v>4004</v>
      </c>
      <c r="K1152" s="1" t="s">
        <v>4390</v>
      </c>
      <c r="L1152" s="2">
        <v>85.387010000000004</v>
      </c>
      <c r="M1152" s="2">
        <v>27.98837</v>
      </c>
      <c r="N1152" s="1">
        <v>657</v>
      </c>
      <c r="O1152" s="2">
        <v>280051</v>
      </c>
      <c r="P1152" s="1">
        <v>28</v>
      </c>
      <c r="Q1152" s="1">
        <v>5</v>
      </c>
      <c r="R1152" s="2">
        <v>28.589839999999999</v>
      </c>
      <c r="S1152" s="2">
        <v>280051</v>
      </c>
      <c r="T1152" s="1" t="s">
        <v>3291</v>
      </c>
      <c r="U1152" s="1" t="str">
        <f>VLOOKUP(T1152,VOCAB!$A$2:$A$15,1,0)</f>
        <v>Nuwakot</v>
      </c>
      <c r="V1152" s="1" t="s">
        <v>1110</v>
      </c>
      <c r="W1152" s="1" t="s">
        <v>160</v>
      </c>
      <c r="X1152" s="1" t="s">
        <v>3295</v>
      </c>
      <c r="Y1152" s="1" t="s">
        <v>4391</v>
      </c>
      <c r="Z1152" s="1" t="s">
        <v>4389</v>
      </c>
    </row>
    <row r="1153" spans="1:26" x14ac:dyDescent="0.25">
      <c r="A1153" s="1">
        <v>1152</v>
      </c>
      <c r="B1153" s="1">
        <v>1255</v>
      </c>
      <c r="C1153" s="1">
        <v>1255</v>
      </c>
      <c r="D1153" s="1" t="s">
        <v>3309</v>
      </c>
      <c r="E1153" s="2">
        <v>32605280.340999998</v>
      </c>
      <c r="F1153" s="1" t="s">
        <v>3310</v>
      </c>
      <c r="G1153" s="1" t="s">
        <v>4392</v>
      </c>
      <c r="H1153" s="1" t="s">
        <v>4392</v>
      </c>
      <c r="I1153" s="1">
        <v>40012</v>
      </c>
      <c r="J1153" s="1" t="s">
        <v>4393</v>
      </c>
      <c r="K1153" s="1" t="s">
        <v>4394</v>
      </c>
      <c r="L1153" s="2">
        <v>84.12182</v>
      </c>
      <c r="M1153" s="2">
        <v>27.991849999999999</v>
      </c>
      <c r="N1153" s="1">
        <v>901</v>
      </c>
      <c r="O1153" s="2">
        <v>380012</v>
      </c>
      <c r="P1153" s="1">
        <v>38</v>
      </c>
      <c r="Q1153" s="1">
        <v>7</v>
      </c>
      <c r="R1153" s="2">
        <v>32.605119999999999</v>
      </c>
      <c r="S1153" s="2">
        <v>380012</v>
      </c>
      <c r="T1153" s="1" t="s">
        <v>3310</v>
      </c>
      <c r="U1153" s="1" t="e">
        <f>VLOOKUP(T1153,VOCAB!$A$2:$A$15,1,0)</f>
        <v>#N/A</v>
      </c>
      <c r="V1153" s="1" t="s">
        <v>3309</v>
      </c>
      <c r="W1153" s="1" t="s">
        <v>1195</v>
      </c>
      <c r="X1153" s="1" t="s">
        <v>3313</v>
      </c>
      <c r="Y1153" s="1" t="s">
        <v>4395</v>
      </c>
      <c r="Z1153" s="1" t="s">
        <v>4392</v>
      </c>
    </row>
    <row r="1154" spans="1:26" x14ac:dyDescent="0.25">
      <c r="A1154" s="1">
        <v>1153</v>
      </c>
      <c r="B1154" s="1">
        <v>1439</v>
      </c>
      <c r="C1154" s="1">
        <v>1439</v>
      </c>
      <c r="D1154" s="1" t="s">
        <v>1189</v>
      </c>
      <c r="E1154" s="2">
        <v>13551269.622</v>
      </c>
      <c r="F1154" s="1" t="s">
        <v>4162</v>
      </c>
      <c r="G1154" s="1" t="s">
        <v>4396</v>
      </c>
      <c r="H1154" s="1" t="s">
        <v>4396</v>
      </c>
      <c r="I1154" s="1">
        <v>51039</v>
      </c>
      <c r="J1154" s="1" t="s">
        <v>4397</v>
      </c>
      <c r="K1154" s="1" t="s">
        <v>4398</v>
      </c>
      <c r="L1154" s="2">
        <v>83.560299999999998</v>
      </c>
      <c r="M1154" s="2">
        <v>27.99194</v>
      </c>
      <c r="N1154" s="1">
        <v>1146</v>
      </c>
      <c r="O1154" s="2">
        <v>460042</v>
      </c>
      <c r="P1154" s="1">
        <v>46</v>
      </c>
      <c r="Q1154" s="1">
        <v>8</v>
      </c>
      <c r="R1154" s="2">
        <v>13.551130000000001</v>
      </c>
      <c r="S1154" s="2">
        <v>460042</v>
      </c>
      <c r="T1154" s="1" t="s">
        <v>4162</v>
      </c>
      <c r="U1154" s="1" t="e">
        <f>VLOOKUP(T1154,VOCAB!$A$2:$A$15,1,0)</f>
        <v>#N/A</v>
      </c>
      <c r="V1154" s="1" t="s">
        <v>1189</v>
      </c>
      <c r="W1154" s="1" t="s">
        <v>1195</v>
      </c>
      <c r="X1154" s="1" t="s">
        <v>4167</v>
      </c>
      <c r="Y1154" s="1" t="s">
        <v>4399</v>
      </c>
      <c r="Z1154" s="1" t="s">
        <v>4396</v>
      </c>
    </row>
    <row r="1155" spans="1:26" x14ac:dyDescent="0.25">
      <c r="A1155" s="1">
        <v>1154</v>
      </c>
      <c r="B1155" s="1">
        <v>1410</v>
      </c>
      <c r="C1155" s="1">
        <v>1410</v>
      </c>
      <c r="D1155" s="1" t="s">
        <v>1189</v>
      </c>
      <c r="E1155" s="2">
        <v>12545633.356000001</v>
      </c>
      <c r="F1155" s="1" t="s">
        <v>4162</v>
      </c>
      <c r="G1155" s="1" t="s">
        <v>4400</v>
      </c>
      <c r="H1155" s="1" t="s">
        <v>4400</v>
      </c>
      <c r="I1155" s="1">
        <v>51012</v>
      </c>
      <c r="J1155" s="1" t="s">
        <v>4401</v>
      </c>
      <c r="K1155" s="1" t="s">
        <v>4402</v>
      </c>
      <c r="L1155" s="2">
        <v>83.396860000000004</v>
      </c>
      <c r="M1155" s="2">
        <v>27.992000000000001</v>
      </c>
      <c r="N1155" s="1">
        <v>1118</v>
      </c>
      <c r="O1155" s="2">
        <v>460013</v>
      </c>
      <c r="P1155" s="1">
        <v>46</v>
      </c>
      <c r="Q1155" s="1">
        <v>8</v>
      </c>
      <c r="R1155" s="2">
        <v>12.54524</v>
      </c>
      <c r="S1155" s="2">
        <v>460013</v>
      </c>
      <c r="T1155" s="1" t="s">
        <v>4162</v>
      </c>
      <c r="U1155" s="1" t="e">
        <f>VLOOKUP(T1155,VOCAB!$A$2:$A$15,1,0)</f>
        <v>#N/A</v>
      </c>
      <c r="V1155" s="1" t="s">
        <v>1189</v>
      </c>
      <c r="W1155" s="1" t="s">
        <v>1195</v>
      </c>
      <c r="X1155" s="1" t="s">
        <v>4167</v>
      </c>
      <c r="Y1155" s="1" t="s">
        <v>4403</v>
      </c>
      <c r="Z1155" s="1" t="s">
        <v>4400</v>
      </c>
    </row>
    <row r="1156" spans="1:26" x14ac:dyDescent="0.25">
      <c r="A1156" s="1">
        <v>1155</v>
      </c>
      <c r="B1156" s="1">
        <v>1347</v>
      </c>
      <c r="C1156" s="1">
        <v>1347</v>
      </c>
      <c r="D1156" s="1" t="s">
        <v>3309</v>
      </c>
      <c r="E1156" s="2">
        <v>10796594.226</v>
      </c>
      <c r="F1156" s="1" t="s">
        <v>3882</v>
      </c>
      <c r="G1156" s="1" t="s">
        <v>4404</v>
      </c>
      <c r="H1156" s="1" t="s">
        <v>4404</v>
      </c>
      <c r="I1156" s="1">
        <v>41058</v>
      </c>
      <c r="J1156" s="1" t="s">
        <v>4405</v>
      </c>
      <c r="K1156" s="1" t="s">
        <v>4406</v>
      </c>
      <c r="L1156" s="2">
        <v>83.717830000000006</v>
      </c>
      <c r="M1156" s="2">
        <v>27.99221</v>
      </c>
      <c r="N1156" s="1">
        <v>984</v>
      </c>
      <c r="O1156" s="2">
        <v>390057</v>
      </c>
      <c r="P1156" s="1">
        <v>39</v>
      </c>
      <c r="Q1156" s="1">
        <v>7</v>
      </c>
      <c r="R1156" s="2">
        <v>10.81514</v>
      </c>
      <c r="S1156" s="2">
        <v>390057</v>
      </c>
      <c r="T1156" s="1" t="s">
        <v>3882</v>
      </c>
      <c r="U1156" s="1" t="e">
        <f>VLOOKUP(T1156,VOCAB!$A$2:$A$15,1,0)</f>
        <v>#N/A</v>
      </c>
      <c r="V1156" s="1" t="s">
        <v>3309</v>
      </c>
      <c r="W1156" s="1" t="s">
        <v>1195</v>
      </c>
      <c r="X1156" s="1" t="s">
        <v>3886</v>
      </c>
      <c r="Y1156" s="1" t="s">
        <v>4407</v>
      </c>
      <c r="Z1156" s="1" t="s">
        <v>4404</v>
      </c>
    </row>
    <row r="1157" spans="1:26" x14ac:dyDescent="0.25">
      <c r="A1157" s="1">
        <v>1156</v>
      </c>
      <c r="B1157" s="1">
        <v>1252</v>
      </c>
      <c r="C1157" s="1">
        <v>1252</v>
      </c>
      <c r="D1157" s="1" t="s">
        <v>3309</v>
      </c>
      <c r="E1157" s="2">
        <v>14931022.382999999</v>
      </c>
      <c r="F1157" s="1" t="s">
        <v>3310</v>
      </c>
      <c r="G1157" s="1" t="s">
        <v>4408</v>
      </c>
      <c r="H1157" s="1" t="s">
        <v>4408</v>
      </c>
      <c r="I1157" s="1">
        <v>40009</v>
      </c>
      <c r="J1157" s="1" t="s">
        <v>4409</v>
      </c>
      <c r="K1157" s="1" t="s">
        <v>4410</v>
      </c>
      <c r="L1157" s="2">
        <v>84.071110000000004</v>
      </c>
      <c r="M1157" s="2">
        <v>27.992740000000001</v>
      </c>
      <c r="N1157" s="1">
        <v>898</v>
      </c>
      <c r="O1157" s="2">
        <v>380009</v>
      </c>
      <c r="P1157" s="1">
        <v>38</v>
      </c>
      <c r="Q1157" s="1">
        <v>7</v>
      </c>
      <c r="R1157" s="2">
        <v>14.930730000000001</v>
      </c>
      <c r="S1157" s="2">
        <v>380009</v>
      </c>
      <c r="T1157" s="1" t="s">
        <v>3310</v>
      </c>
      <c r="U1157" s="1" t="e">
        <f>VLOOKUP(T1157,VOCAB!$A$2:$A$15,1,0)</f>
        <v>#N/A</v>
      </c>
      <c r="V1157" s="1" t="s">
        <v>3309</v>
      </c>
      <c r="W1157" s="1" t="s">
        <v>1195</v>
      </c>
      <c r="X1157" s="1" t="s">
        <v>3313</v>
      </c>
      <c r="Y1157" s="1" t="s">
        <v>4411</v>
      </c>
      <c r="Z1157" s="1" t="s">
        <v>4408</v>
      </c>
    </row>
    <row r="1158" spans="1:26" x14ac:dyDescent="0.25">
      <c r="A1158" s="1">
        <v>1157</v>
      </c>
      <c r="B1158" s="1">
        <v>1437</v>
      </c>
      <c r="C1158" s="1">
        <v>1437</v>
      </c>
      <c r="D1158" s="1" t="s">
        <v>1189</v>
      </c>
      <c r="E1158" s="2">
        <v>13033642.918</v>
      </c>
      <c r="F1158" s="1" t="s">
        <v>4162</v>
      </c>
      <c r="G1158" s="1" t="s">
        <v>4412</v>
      </c>
      <c r="H1158" s="1" t="s">
        <v>4412</v>
      </c>
      <c r="I1158" s="1">
        <v>51037</v>
      </c>
      <c r="J1158" s="1" t="s">
        <v>4413</v>
      </c>
      <c r="K1158" s="1" t="s">
        <v>4414</v>
      </c>
      <c r="L1158" s="2">
        <v>83.343350000000001</v>
      </c>
      <c r="M1158" s="2">
        <v>27.99344</v>
      </c>
      <c r="N1158" s="1">
        <v>1144</v>
      </c>
      <c r="O1158" s="2">
        <v>460040</v>
      </c>
      <c r="P1158" s="1">
        <v>46</v>
      </c>
      <c r="Q1158" s="1">
        <v>8</v>
      </c>
      <c r="R1158" s="2">
        <v>13.03332</v>
      </c>
      <c r="S1158" s="2">
        <v>460040</v>
      </c>
      <c r="T1158" s="1" t="s">
        <v>4162</v>
      </c>
      <c r="U1158" s="1" t="e">
        <f>VLOOKUP(T1158,VOCAB!$A$2:$A$15,1,0)</f>
        <v>#N/A</v>
      </c>
      <c r="V1158" s="1" t="s">
        <v>1189</v>
      </c>
      <c r="W1158" s="1" t="s">
        <v>1195</v>
      </c>
      <c r="X1158" s="1" t="s">
        <v>4167</v>
      </c>
      <c r="Y1158" s="1" t="s">
        <v>4415</v>
      </c>
      <c r="Z1158" s="1" t="s">
        <v>4412</v>
      </c>
    </row>
    <row r="1159" spans="1:26" hidden="1" x14ac:dyDescent="0.25">
      <c r="A1159" s="1">
        <v>1158</v>
      </c>
      <c r="B1159" s="1">
        <v>1123</v>
      </c>
      <c r="C1159" s="1">
        <v>1123</v>
      </c>
      <c r="D1159" s="1" t="s">
        <v>3309</v>
      </c>
      <c r="E1159" s="2">
        <v>28756374.537999999</v>
      </c>
      <c r="F1159" s="1" t="s">
        <v>3467</v>
      </c>
      <c r="G1159" s="1" t="s">
        <v>4416</v>
      </c>
      <c r="H1159" s="1" t="s">
        <v>2144</v>
      </c>
      <c r="I1159" s="1">
        <v>36042</v>
      </c>
      <c r="J1159" s="1" t="s">
        <v>4083</v>
      </c>
      <c r="K1159" s="1" t="s">
        <v>4417</v>
      </c>
      <c r="L1159" s="2">
        <v>84.534899999999993</v>
      </c>
      <c r="M1159" s="2">
        <v>27.994399999999999</v>
      </c>
      <c r="N1159" s="1">
        <v>795</v>
      </c>
      <c r="O1159" s="2">
        <v>360008</v>
      </c>
      <c r="P1159" s="1">
        <v>36</v>
      </c>
      <c r="Q1159" s="1">
        <v>7</v>
      </c>
      <c r="R1159" s="2">
        <v>28.748470000000001</v>
      </c>
      <c r="S1159" s="2">
        <v>360008</v>
      </c>
      <c r="T1159" s="1" t="s">
        <v>3467</v>
      </c>
      <c r="U1159" s="1" t="str">
        <f>VLOOKUP(T1159,VOCAB!$A$2:$A$15,1,0)</f>
        <v>Gorkha</v>
      </c>
      <c r="V1159" s="1" t="s">
        <v>3309</v>
      </c>
      <c r="W1159" s="1" t="s">
        <v>1195</v>
      </c>
      <c r="X1159" s="1" t="s">
        <v>3471</v>
      </c>
      <c r="Y1159" s="1" t="s">
        <v>3960</v>
      </c>
      <c r="Z1159" s="1" t="s">
        <v>2144</v>
      </c>
    </row>
    <row r="1160" spans="1:26" x14ac:dyDescent="0.25">
      <c r="A1160" s="1">
        <v>1159</v>
      </c>
      <c r="B1160" s="1">
        <v>1638</v>
      </c>
      <c r="C1160" s="1">
        <v>1638</v>
      </c>
      <c r="D1160" s="1" t="s">
        <v>1189</v>
      </c>
      <c r="E1160" s="2">
        <v>14975928.051000001</v>
      </c>
      <c r="F1160" s="1" t="s">
        <v>3343</v>
      </c>
      <c r="G1160" s="1" t="s">
        <v>4418</v>
      </c>
      <c r="H1160" s="1" t="s">
        <v>4419</v>
      </c>
      <c r="I1160" s="1">
        <v>50026</v>
      </c>
      <c r="J1160" s="1" t="s">
        <v>4420</v>
      </c>
      <c r="K1160" s="1" t="s">
        <v>4421</v>
      </c>
      <c r="L1160" s="2">
        <v>83.084400000000002</v>
      </c>
      <c r="M1160" s="2">
        <v>27.994489999999999</v>
      </c>
      <c r="N1160" s="1">
        <v>1337</v>
      </c>
      <c r="O1160" s="2">
        <v>510036</v>
      </c>
      <c r="P1160" s="1">
        <v>51</v>
      </c>
      <c r="Q1160" s="1">
        <v>8</v>
      </c>
      <c r="R1160" s="2">
        <v>127.05727</v>
      </c>
      <c r="S1160" s="2">
        <v>510036</v>
      </c>
      <c r="T1160" s="1" t="s">
        <v>3343</v>
      </c>
      <c r="U1160" s="1" t="e">
        <f>VLOOKUP(T1160,VOCAB!$A$2:$A$15,1,0)</f>
        <v>#N/A</v>
      </c>
      <c r="V1160" s="1" t="s">
        <v>1189</v>
      </c>
      <c r="W1160" s="1" t="s">
        <v>1195</v>
      </c>
      <c r="X1160" s="1" t="s">
        <v>3348</v>
      </c>
      <c r="Y1160" s="1" t="s">
        <v>4070</v>
      </c>
      <c r="Z1160" s="1" t="s">
        <v>4071</v>
      </c>
    </row>
    <row r="1161" spans="1:26" hidden="1" x14ac:dyDescent="0.25">
      <c r="A1161" s="1">
        <v>1160</v>
      </c>
      <c r="B1161" s="1">
        <v>358</v>
      </c>
      <c r="C1161" s="1">
        <v>358</v>
      </c>
      <c r="D1161" s="1" t="s">
        <v>1110</v>
      </c>
      <c r="E1161" s="2">
        <v>10590799.460999999</v>
      </c>
      <c r="F1161" s="1" t="s">
        <v>4422</v>
      </c>
      <c r="G1161" s="1" t="s">
        <v>4423</v>
      </c>
      <c r="H1161" s="1" t="s">
        <v>4424</v>
      </c>
      <c r="I1161" s="1">
        <v>29009</v>
      </c>
      <c r="J1161" s="1" t="s">
        <v>4425</v>
      </c>
      <c r="K1161" s="1" t="s">
        <v>4426</v>
      </c>
      <c r="L1161" s="2">
        <v>85.213800000000006</v>
      </c>
      <c r="M1161" s="2">
        <v>27.995259999999998</v>
      </c>
      <c r="N1161" s="1">
        <v>677</v>
      </c>
      <c r="O1161" s="2">
        <v>290009</v>
      </c>
      <c r="P1161" s="1">
        <v>29</v>
      </c>
      <c r="Q1161" s="1">
        <v>5</v>
      </c>
      <c r="R1161" s="2">
        <v>10.5909</v>
      </c>
      <c r="S1161" s="2">
        <v>290009</v>
      </c>
      <c r="T1161" s="1" t="s">
        <v>4422</v>
      </c>
      <c r="U1161" s="1" t="str">
        <f>VLOOKUP(T1161,VOCAB!$A$2:$A$15,1,0)</f>
        <v>Rasuwa</v>
      </c>
      <c r="V1161" s="1" t="s">
        <v>1110</v>
      </c>
      <c r="W1161" s="1" t="s">
        <v>160</v>
      </c>
      <c r="X1161" s="1" t="s">
        <v>4427</v>
      </c>
      <c r="Y1161" s="1" t="s">
        <v>4428</v>
      </c>
      <c r="Z1161" s="1" t="s">
        <v>4424</v>
      </c>
    </row>
    <row r="1162" spans="1:26" x14ac:dyDescent="0.25">
      <c r="A1162" s="1">
        <v>1161</v>
      </c>
      <c r="B1162" s="1">
        <v>1465</v>
      </c>
      <c r="C1162" s="1">
        <v>1465</v>
      </c>
      <c r="D1162" s="1" t="s">
        <v>1189</v>
      </c>
      <c r="E1162" s="2">
        <v>8363024.0300000003</v>
      </c>
      <c r="F1162" s="1" t="s">
        <v>4162</v>
      </c>
      <c r="G1162" s="1" t="s">
        <v>4429</v>
      </c>
      <c r="H1162" s="1" t="s">
        <v>4430</v>
      </c>
      <c r="I1162" s="1">
        <v>51067</v>
      </c>
      <c r="J1162" s="1" t="s">
        <v>4431</v>
      </c>
      <c r="K1162" s="1" t="s">
        <v>4432</v>
      </c>
      <c r="L1162" s="2">
        <v>83.443849999999998</v>
      </c>
      <c r="M1162" s="2">
        <v>27.996210000000001</v>
      </c>
      <c r="N1162" s="1">
        <v>1172</v>
      </c>
      <c r="O1162" s="2">
        <v>460068</v>
      </c>
      <c r="P1162" s="1">
        <v>46</v>
      </c>
      <c r="Q1162" s="1">
        <v>8</v>
      </c>
      <c r="R1162" s="2">
        <v>8.3637800000000002</v>
      </c>
      <c r="S1162" s="2">
        <v>460068</v>
      </c>
      <c r="T1162" s="1" t="s">
        <v>4162</v>
      </c>
      <c r="U1162" s="1" t="e">
        <f>VLOOKUP(T1162,VOCAB!$A$2:$A$15,1,0)</f>
        <v>#N/A</v>
      </c>
      <c r="V1162" s="1" t="s">
        <v>1189</v>
      </c>
      <c r="W1162" s="1" t="s">
        <v>1195</v>
      </c>
      <c r="X1162" s="1" t="s">
        <v>4167</v>
      </c>
      <c r="Y1162" s="1" t="s">
        <v>4433</v>
      </c>
      <c r="Z1162" s="1" t="s">
        <v>4430</v>
      </c>
    </row>
    <row r="1163" spans="1:26" x14ac:dyDescent="0.25">
      <c r="A1163" s="1">
        <v>1162</v>
      </c>
      <c r="B1163" s="1">
        <v>1333</v>
      </c>
      <c r="C1163" s="1">
        <v>1333</v>
      </c>
      <c r="D1163" s="1" t="s">
        <v>3309</v>
      </c>
      <c r="E1163" s="2">
        <v>23159422.401999999</v>
      </c>
      <c r="F1163" s="1" t="s">
        <v>3882</v>
      </c>
      <c r="G1163" s="1" t="s">
        <v>4434</v>
      </c>
      <c r="H1163" s="1" t="s">
        <v>4434</v>
      </c>
      <c r="I1163" s="1">
        <v>41044</v>
      </c>
      <c r="J1163" s="1" t="s">
        <v>4435</v>
      </c>
      <c r="K1163" s="1" t="s">
        <v>4436</v>
      </c>
      <c r="L1163" s="2">
        <v>83.642300000000006</v>
      </c>
      <c r="M1163" s="2">
        <v>27.996639999999999</v>
      </c>
      <c r="N1163" s="1">
        <v>971</v>
      </c>
      <c r="O1163" s="2">
        <v>390043</v>
      </c>
      <c r="P1163" s="1">
        <v>39</v>
      </c>
      <c r="Q1163" s="1">
        <v>7</v>
      </c>
      <c r="R1163" s="2">
        <v>23.039619999999999</v>
      </c>
      <c r="S1163" s="2">
        <v>390043</v>
      </c>
      <c r="T1163" s="1" t="s">
        <v>3882</v>
      </c>
      <c r="U1163" s="1" t="e">
        <f>VLOOKUP(T1163,VOCAB!$A$2:$A$15,1,0)</f>
        <v>#N/A</v>
      </c>
      <c r="V1163" s="1" t="s">
        <v>3309</v>
      </c>
      <c r="W1163" s="1" t="s">
        <v>1195</v>
      </c>
      <c r="X1163" s="1" t="s">
        <v>3886</v>
      </c>
      <c r="Y1163" s="1" t="s">
        <v>4437</v>
      </c>
      <c r="Z1163" s="1" t="s">
        <v>4434</v>
      </c>
    </row>
    <row r="1164" spans="1:26" hidden="1" x14ac:dyDescent="0.25">
      <c r="A1164" s="1">
        <v>1163</v>
      </c>
      <c r="B1164" s="1">
        <v>362</v>
      </c>
      <c r="C1164" s="1">
        <v>362</v>
      </c>
      <c r="D1164" s="1" t="s">
        <v>1110</v>
      </c>
      <c r="E1164" s="2">
        <v>24857116.447999999</v>
      </c>
      <c r="F1164" s="1" t="s">
        <v>4422</v>
      </c>
      <c r="G1164" s="1" t="s">
        <v>1915</v>
      </c>
      <c r="H1164" s="1" t="s">
        <v>1915</v>
      </c>
      <c r="I1164" s="1">
        <v>29013</v>
      </c>
      <c r="J1164" s="1" t="s">
        <v>4438</v>
      </c>
      <c r="K1164" s="1" t="s">
        <v>4439</v>
      </c>
      <c r="L1164" s="2">
        <v>85.291079999999994</v>
      </c>
      <c r="M1164" s="2">
        <v>27.996929999999999</v>
      </c>
      <c r="N1164" s="1">
        <v>681</v>
      </c>
      <c r="O1164" s="2">
        <v>290013</v>
      </c>
      <c r="P1164" s="1">
        <v>29</v>
      </c>
      <c r="Q1164" s="1">
        <v>5</v>
      </c>
      <c r="R1164" s="2">
        <v>24.857119999999998</v>
      </c>
      <c r="S1164" s="2">
        <v>290013</v>
      </c>
      <c r="T1164" s="1" t="s">
        <v>4422</v>
      </c>
      <c r="U1164" s="1" t="str">
        <f>VLOOKUP(T1164,VOCAB!$A$2:$A$15,1,0)</f>
        <v>Rasuwa</v>
      </c>
      <c r="V1164" s="1" t="s">
        <v>1110</v>
      </c>
      <c r="W1164" s="1" t="s">
        <v>160</v>
      </c>
      <c r="X1164" s="1" t="s">
        <v>4427</v>
      </c>
      <c r="Y1164" s="1" t="s">
        <v>4440</v>
      </c>
      <c r="Z1164" s="1" t="s">
        <v>1915</v>
      </c>
    </row>
    <row r="1165" spans="1:26" x14ac:dyDescent="0.25">
      <c r="A1165" s="1">
        <v>1164</v>
      </c>
      <c r="B1165" s="1">
        <v>1621</v>
      </c>
      <c r="C1165" s="1">
        <v>1621</v>
      </c>
      <c r="D1165" s="1" t="s">
        <v>1189</v>
      </c>
      <c r="E1165" s="2">
        <v>14419266.511</v>
      </c>
      <c r="F1165" s="1" t="s">
        <v>3343</v>
      </c>
      <c r="G1165" s="1" t="s">
        <v>4441</v>
      </c>
      <c r="H1165" s="1" t="s">
        <v>4441</v>
      </c>
      <c r="I1165" s="1">
        <v>50004</v>
      </c>
      <c r="J1165" s="1" t="s">
        <v>4442</v>
      </c>
      <c r="K1165" s="1" t="s">
        <v>4443</v>
      </c>
      <c r="L1165" s="2">
        <v>82.987970000000004</v>
      </c>
      <c r="M1165" s="2">
        <v>27.997879999999999</v>
      </c>
      <c r="N1165" s="1">
        <v>1310</v>
      </c>
      <c r="O1165" s="2">
        <v>510004</v>
      </c>
      <c r="P1165" s="1">
        <v>51</v>
      </c>
      <c r="Q1165" s="1">
        <v>8</v>
      </c>
      <c r="R1165" s="2">
        <v>14.41896</v>
      </c>
      <c r="S1165" s="2">
        <v>510004</v>
      </c>
      <c r="T1165" s="1" t="s">
        <v>3343</v>
      </c>
      <c r="U1165" s="1" t="e">
        <f>VLOOKUP(T1165,VOCAB!$A$2:$A$15,1,0)</f>
        <v>#N/A</v>
      </c>
      <c r="V1165" s="1" t="s">
        <v>1189</v>
      </c>
      <c r="W1165" s="1" t="s">
        <v>1195</v>
      </c>
      <c r="X1165" s="1" t="s">
        <v>3348</v>
      </c>
      <c r="Y1165" s="1" t="s">
        <v>4444</v>
      </c>
      <c r="Z1165" s="1" t="s">
        <v>4441</v>
      </c>
    </row>
    <row r="1166" spans="1:26" hidden="1" x14ac:dyDescent="0.25">
      <c r="A1166" s="1">
        <v>1165</v>
      </c>
      <c r="B1166" s="1">
        <v>350</v>
      </c>
      <c r="C1166" s="1">
        <v>350</v>
      </c>
      <c r="D1166" s="1" t="s">
        <v>1110</v>
      </c>
      <c r="E1166" s="2">
        <v>21014845.993999999</v>
      </c>
      <c r="F1166" s="1" t="s">
        <v>4422</v>
      </c>
      <c r="G1166" s="1" t="s">
        <v>4445</v>
      </c>
      <c r="H1166" s="1" t="s">
        <v>4445</v>
      </c>
      <c r="I1166" s="1">
        <v>29001</v>
      </c>
      <c r="J1166" s="1" t="s">
        <v>4446</v>
      </c>
      <c r="K1166" s="1" t="s">
        <v>4447</v>
      </c>
      <c r="L1166" s="2">
        <v>85.244259999999997</v>
      </c>
      <c r="M1166" s="2">
        <v>27.997920000000001</v>
      </c>
      <c r="N1166" s="1">
        <v>669</v>
      </c>
      <c r="O1166" s="2">
        <v>290001</v>
      </c>
      <c r="P1166" s="1">
        <v>29</v>
      </c>
      <c r="Q1166" s="1">
        <v>5</v>
      </c>
      <c r="R1166" s="2">
        <v>21.014589999999998</v>
      </c>
      <c r="S1166" s="2">
        <v>290001</v>
      </c>
      <c r="T1166" s="1" t="s">
        <v>4422</v>
      </c>
      <c r="U1166" s="1" t="str">
        <f>VLOOKUP(T1166,VOCAB!$A$2:$A$15,1,0)</f>
        <v>Rasuwa</v>
      </c>
      <c r="V1166" s="1" t="s">
        <v>1110</v>
      </c>
      <c r="W1166" s="1" t="s">
        <v>160</v>
      </c>
      <c r="X1166" s="1" t="s">
        <v>4427</v>
      </c>
      <c r="Y1166" s="1" t="s">
        <v>4448</v>
      </c>
      <c r="Z1166" s="1" t="s">
        <v>4445</v>
      </c>
    </row>
    <row r="1167" spans="1:26" hidden="1" x14ac:dyDescent="0.25">
      <c r="A1167" s="1">
        <v>1166</v>
      </c>
      <c r="B1167" s="1">
        <v>297</v>
      </c>
      <c r="C1167" s="1">
        <v>297</v>
      </c>
      <c r="D1167" s="1" t="s">
        <v>1110</v>
      </c>
      <c r="E1167" s="2">
        <v>13926977.789999999</v>
      </c>
      <c r="F1167" s="1" t="s">
        <v>3291</v>
      </c>
      <c r="G1167" s="1" t="s">
        <v>4449</v>
      </c>
      <c r="H1167" s="1" t="s">
        <v>4449</v>
      </c>
      <c r="I1167" s="1">
        <v>28010</v>
      </c>
      <c r="J1167" s="1" t="s">
        <v>4391</v>
      </c>
      <c r="K1167" s="1" t="s">
        <v>4450</v>
      </c>
      <c r="L1167" s="2">
        <v>85.09348</v>
      </c>
      <c r="M1167" s="2">
        <v>27.998049999999999</v>
      </c>
      <c r="N1167" s="1">
        <v>616</v>
      </c>
      <c r="O1167" s="2">
        <v>280010</v>
      </c>
      <c r="P1167" s="1">
        <v>28</v>
      </c>
      <c r="Q1167" s="1">
        <v>5</v>
      </c>
      <c r="R1167" s="2">
        <v>13.92685</v>
      </c>
      <c r="S1167" s="2">
        <v>280010</v>
      </c>
      <c r="T1167" s="1" t="s">
        <v>3291</v>
      </c>
      <c r="U1167" s="1" t="str">
        <f>VLOOKUP(T1167,VOCAB!$A$2:$A$15,1,0)</f>
        <v>Nuwakot</v>
      </c>
      <c r="V1167" s="1" t="s">
        <v>1110</v>
      </c>
      <c r="W1167" s="1" t="s">
        <v>160</v>
      </c>
      <c r="X1167" s="1" t="s">
        <v>3295</v>
      </c>
      <c r="Y1167" s="1" t="s">
        <v>3693</v>
      </c>
      <c r="Z1167" s="1" t="s">
        <v>4449</v>
      </c>
    </row>
    <row r="1168" spans="1:26" x14ac:dyDescent="0.25">
      <c r="A1168" s="1">
        <v>1167</v>
      </c>
      <c r="B1168" s="1">
        <v>1325</v>
      </c>
      <c r="C1168" s="1">
        <v>1325</v>
      </c>
      <c r="D1168" s="1" t="s">
        <v>3309</v>
      </c>
      <c r="E1168" s="2">
        <v>22810271.328000002</v>
      </c>
      <c r="F1168" s="1" t="s">
        <v>3882</v>
      </c>
      <c r="G1168" s="1" t="s">
        <v>3894</v>
      </c>
      <c r="H1168" s="1" t="s">
        <v>3894</v>
      </c>
      <c r="I1168" s="1">
        <v>41034</v>
      </c>
      <c r="J1168" s="1" t="s">
        <v>4451</v>
      </c>
      <c r="K1168" s="1" t="s">
        <v>4452</v>
      </c>
      <c r="L1168" s="2">
        <v>83.878749999999997</v>
      </c>
      <c r="M1168" s="2">
        <v>27.998180000000001</v>
      </c>
      <c r="N1168" s="1">
        <v>963</v>
      </c>
      <c r="O1168" s="2">
        <v>390035</v>
      </c>
      <c r="P1168" s="1">
        <v>39</v>
      </c>
      <c r="Q1168" s="1">
        <v>7</v>
      </c>
      <c r="R1168" s="2">
        <v>22.491800000000001</v>
      </c>
      <c r="S1168" s="2">
        <v>390035</v>
      </c>
      <c r="T1168" s="1" t="s">
        <v>3882</v>
      </c>
      <c r="U1168" s="1" t="e">
        <f>VLOOKUP(T1168,VOCAB!$A$2:$A$15,1,0)</f>
        <v>#N/A</v>
      </c>
      <c r="V1168" s="1" t="s">
        <v>3309</v>
      </c>
      <c r="W1168" s="1" t="s">
        <v>1195</v>
      </c>
      <c r="X1168" s="1" t="s">
        <v>3886</v>
      </c>
      <c r="Y1168" s="1" t="s">
        <v>4453</v>
      </c>
      <c r="Z1168" s="1" t="s">
        <v>3894</v>
      </c>
    </row>
    <row r="1169" spans="1:26" x14ac:dyDescent="0.25">
      <c r="A1169" s="1">
        <v>1168</v>
      </c>
      <c r="B1169" s="1">
        <v>1254</v>
      </c>
      <c r="C1169" s="1">
        <v>1254</v>
      </c>
      <c r="D1169" s="1" t="s">
        <v>3309</v>
      </c>
      <c r="E1169" s="2">
        <v>60017683.620999999</v>
      </c>
      <c r="F1169" s="1" t="s">
        <v>3310</v>
      </c>
      <c r="G1169" s="1" t="s">
        <v>4454</v>
      </c>
      <c r="H1169" s="1" t="s">
        <v>4197</v>
      </c>
      <c r="I1169" s="1">
        <v>40011</v>
      </c>
      <c r="J1169" s="1" t="s">
        <v>4455</v>
      </c>
      <c r="K1169" s="1" t="s">
        <v>4456</v>
      </c>
      <c r="L1169" s="2">
        <v>84.270709999999994</v>
      </c>
      <c r="M1169" s="2">
        <v>27.998470000000001</v>
      </c>
      <c r="N1169" s="1">
        <v>900</v>
      </c>
      <c r="O1169" s="2">
        <v>380011</v>
      </c>
      <c r="P1169" s="1">
        <v>38</v>
      </c>
      <c r="Q1169" s="1">
        <v>7</v>
      </c>
      <c r="R1169" s="2">
        <v>86.085070000000002</v>
      </c>
      <c r="S1169" s="2">
        <v>380011</v>
      </c>
      <c r="T1169" s="1" t="s">
        <v>3310</v>
      </c>
      <c r="U1169" s="1" t="e">
        <f>VLOOKUP(T1169,VOCAB!$A$2:$A$15,1,0)</f>
        <v>#N/A</v>
      </c>
      <c r="V1169" s="1" t="s">
        <v>3309</v>
      </c>
      <c r="W1169" s="1" t="s">
        <v>1195</v>
      </c>
      <c r="X1169" s="1" t="s">
        <v>3313</v>
      </c>
      <c r="Y1169" s="1" t="s">
        <v>4196</v>
      </c>
      <c r="Z1169" s="1" t="s">
        <v>4197</v>
      </c>
    </row>
    <row r="1170" spans="1:26" hidden="1" x14ac:dyDescent="0.25">
      <c r="A1170" s="1">
        <v>1169</v>
      </c>
      <c r="B1170" s="1">
        <v>317</v>
      </c>
      <c r="C1170" s="1">
        <v>317</v>
      </c>
      <c r="D1170" s="1" t="s">
        <v>1110</v>
      </c>
      <c r="E1170" s="2">
        <v>9407162.6339999996</v>
      </c>
      <c r="F1170" s="1" t="s">
        <v>3291</v>
      </c>
      <c r="G1170" s="1" t="s">
        <v>3203</v>
      </c>
      <c r="H1170" s="1" t="s">
        <v>3203</v>
      </c>
      <c r="I1170" s="1">
        <v>28029</v>
      </c>
      <c r="J1170" s="1" t="s">
        <v>3597</v>
      </c>
      <c r="K1170" s="1" t="s">
        <v>4457</v>
      </c>
      <c r="L1170" s="2">
        <v>85.13109</v>
      </c>
      <c r="M1170" s="2">
        <v>27.99896</v>
      </c>
      <c r="N1170" s="1">
        <v>636</v>
      </c>
      <c r="O1170" s="2">
        <v>280030</v>
      </c>
      <c r="P1170" s="1">
        <v>28</v>
      </c>
      <c r="Q1170" s="1">
        <v>5</v>
      </c>
      <c r="R1170" s="2">
        <v>9.4069900000000004</v>
      </c>
      <c r="S1170" s="2">
        <v>280030</v>
      </c>
      <c r="T1170" s="1" t="s">
        <v>3291</v>
      </c>
      <c r="U1170" s="1" t="str">
        <f>VLOOKUP(T1170,VOCAB!$A$2:$A$15,1,0)</f>
        <v>Nuwakot</v>
      </c>
      <c r="V1170" s="1" t="s">
        <v>1110</v>
      </c>
      <c r="W1170" s="1" t="s">
        <v>160</v>
      </c>
      <c r="X1170" s="1" t="s">
        <v>3295</v>
      </c>
      <c r="Y1170" s="1" t="s">
        <v>4458</v>
      </c>
      <c r="Z1170" s="1" t="s">
        <v>3203</v>
      </c>
    </row>
    <row r="1171" spans="1:26" x14ac:dyDescent="0.25">
      <c r="A1171" s="1">
        <v>1170</v>
      </c>
      <c r="B1171" s="1">
        <v>1473</v>
      </c>
      <c r="C1171" s="1">
        <v>1473</v>
      </c>
      <c r="D1171" s="1" t="s">
        <v>1189</v>
      </c>
      <c r="E1171" s="2">
        <v>29018538.778999999</v>
      </c>
      <c r="F1171" s="1" t="s">
        <v>4162</v>
      </c>
      <c r="G1171" s="1" t="s">
        <v>4459</v>
      </c>
      <c r="H1171" s="1" t="s">
        <v>4460</v>
      </c>
      <c r="I1171" s="1">
        <v>51076</v>
      </c>
      <c r="J1171" s="1" t="s">
        <v>4461</v>
      </c>
      <c r="K1171" s="1" t="s">
        <v>4462</v>
      </c>
      <c r="L1171" s="2">
        <v>83.518029999999996</v>
      </c>
      <c r="M1171" s="2">
        <v>27.999949999999998</v>
      </c>
      <c r="N1171" s="1">
        <v>1178</v>
      </c>
      <c r="O1171" s="2">
        <v>460076</v>
      </c>
      <c r="P1171" s="1">
        <v>46</v>
      </c>
      <c r="Q1171" s="1">
        <v>8</v>
      </c>
      <c r="R1171" s="2">
        <v>29.018910000000002</v>
      </c>
      <c r="S1171" s="2">
        <v>460076</v>
      </c>
      <c r="T1171" s="1" t="s">
        <v>4162</v>
      </c>
      <c r="U1171" s="1" t="e">
        <f>VLOOKUP(T1171,VOCAB!$A$2:$A$15,1,0)</f>
        <v>#N/A</v>
      </c>
      <c r="V1171" s="1" t="s">
        <v>1189</v>
      </c>
      <c r="W1171" s="1" t="s">
        <v>1195</v>
      </c>
      <c r="X1171" s="1" t="s">
        <v>4167</v>
      </c>
      <c r="Y1171" s="1" t="s">
        <v>4463</v>
      </c>
      <c r="Z1171" s="1" t="s">
        <v>4464</v>
      </c>
    </row>
    <row r="1172" spans="1:26" hidden="1" x14ac:dyDescent="0.25">
      <c r="A1172" s="1">
        <v>1171</v>
      </c>
      <c r="B1172" s="1">
        <v>327</v>
      </c>
      <c r="C1172" s="1">
        <v>327</v>
      </c>
      <c r="D1172" s="1" t="s">
        <v>1110</v>
      </c>
      <c r="E1172" s="2">
        <v>10267228.164999999</v>
      </c>
      <c r="F1172" s="1" t="s">
        <v>3291</v>
      </c>
      <c r="G1172" s="1" t="s">
        <v>4465</v>
      </c>
      <c r="H1172" s="1" t="s">
        <v>3894</v>
      </c>
      <c r="I1172" s="1">
        <v>28039</v>
      </c>
      <c r="J1172" s="1" t="s">
        <v>3754</v>
      </c>
      <c r="K1172" s="1" t="s">
        <v>4466</v>
      </c>
      <c r="L1172" s="2">
        <v>85.170310000000001</v>
      </c>
      <c r="M1172" s="2">
        <v>28.000679999999999</v>
      </c>
      <c r="N1172" s="1">
        <v>646</v>
      </c>
      <c r="O1172" s="2">
        <v>280040</v>
      </c>
      <c r="P1172" s="1">
        <v>28</v>
      </c>
      <c r="Q1172" s="1">
        <v>5</v>
      </c>
      <c r="R1172" s="2">
        <v>10.267139999999999</v>
      </c>
      <c r="S1172" s="2">
        <v>280040</v>
      </c>
      <c r="T1172" s="1" t="s">
        <v>3291</v>
      </c>
      <c r="U1172" s="1" t="str">
        <f>VLOOKUP(T1172,VOCAB!$A$2:$A$15,1,0)</f>
        <v>Nuwakot</v>
      </c>
      <c r="V1172" s="1" t="s">
        <v>1110</v>
      </c>
      <c r="W1172" s="1" t="s">
        <v>160</v>
      </c>
      <c r="X1172" s="1" t="s">
        <v>3295</v>
      </c>
      <c r="Y1172" s="1" t="s">
        <v>4002</v>
      </c>
      <c r="Z1172" s="1" t="s">
        <v>3894</v>
      </c>
    </row>
    <row r="1173" spans="1:26" hidden="1" x14ac:dyDescent="0.25">
      <c r="A1173" s="1">
        <v>1172</v>
      </c>
      <c r="B1173" s="1">
        <v>417</v>
      </c>
      <c r="C1173" s="1">
        <v>417</v>
      </c>
      <c r="D1173" s="1" t="s">
        <v>1110</v>
      </c>
      <c r="E1173" s="2">
        <v>12981071.18</v>
      </c>
      <c r="F1173" s="1" t="s">
        <v>2783</v>
      </c>
      <c r="G1173" s="1" t="s">
        <v>4467</v>
      </c>
      <c r="H1173" s="1" t="s">
        <v>4468</v>
      </c>
      <c r="I1173" s="1">
        <v>30050</v>
      </c>
      <c r="J1173" s="1" t="s">
        <v>4469</v>
      </c>
      <c r="K1173" s="1" t="s">
        <v>4470</v>
      </c>
      <c r="L1173" s="2">
        <v>84.894599999999997</v>
      </c>
      <c r="M1173" s="2">
        <v>28.00189</v>
      </c>
      <c r="N1173" s="1">
        <v>733</v>
      </c>
      <c r="O1173" s="2">
        <v>300050</v>
      </c>
      <c r="P1173" s="1">
        <v>30</v>
      </c>
      <c r="Q1173" s="1">
        <v>5</v>
      </c>
      <c r="R1173" s="2">
        <v>12.9833</v>
      </c>
      <c r="S1173" s="2">
        <v>300050</v>
      </c>
      <c r="T1173" s="1" t="s">
        <v>2783</v>
      </c>
      <c r="U1173" s="1" t="str">
        <f>VLOOKUP(T1173,VOCAB!$A$2:$A$15,1,0)</f>
        <v>Dhading</v>
      </c>
      <c r="V1173" s="1" t="s">
        <v>1110</v>
      </c>
      <c r="W1173" s="1" t="s">
        <v>160</v>
      </c>
      <c r="X1173" s="1" t="s">
        <v>2787</v>
      </c>
      <c r="Y1173" s="1" t="s">
        <v>2958</v>
      </c>
      <c r="Z1173" s="1" t="s">
        <v>4468</v>
      </c>
    </row>
    <row r="1174" spans="1:26" hidden="1" x14ac:dyDescent="0.25">
      <c r="A1174" s="1">
        <v>1173</v>
      </c>
      <c r="B1174" s="1">
        <v>1120</v>
      </c>
      <c r="C1174" s="1">
        <v>1120</v>
      </c>
      <c r="D1174" s="1" t="s">
        <v>3309</v>
      </c>
      <c r="E1174" s="2">
        <v>18905242.184999999</v>
      </c>
      <c r="F1174" s="1" t="s">
        <v>3467</v>
      </c>
      <c r="G1174" s="1" t="s">
        <v>1506</v>
      </c>
      <c r="H1174" s="1" t="s">
        <v>1506</v>
      </c>
      <c r="I1174" s="1">
        <v>36005</v>
      </c>
      <c r="J1174" s="1" t="s">
        <v>4471</v>
      </c>
      <c r="K1174" s="1" t="s">
        <v>4472</v>
      </c>
      <c r="L1174" s="2">
        <v>84.711169999999996</v>
      </c>
      <c r="M1174" s="2">
        <v>28.002079999999999</v>
      </c>
      <c r="N1174" s="1">
        <v>792</v>
      </c>
      <c r="O1174" s="2">
        <v>360005</v>
      </c>
      <c r="P1174" s="1">
        <v>36</v>
      </c>
      <c r="Q1174" s="1">
        <v>7</v>
      </c>
      <c r="R1174" s="2">
        <v>18.905840000000001</v>
      </c>
      <c r="S1174" s="2">
        <v>360005</v>
      </c>
      <c r="T1174" s="1" t="s">
        <v>3467</v>
      </c>
      <c r="U1174" s="1" t="str">
        <f>VLOOKUP(T1174,VOCAB!$A$2:$A$15,1,0)</f>
        <v>Gorkha</v>
      </c>
      <c r="V1174" s="1" t="s">
        <v>3309</v>
      </c>
      <c r="W1174" s="1" t="s">
        <v>1195</v>
      </c>
      <c r="X1174" s="1" t="s">
        <v>3471</v>
      </c>
      <c r="Y1174" s="1" t="s">
        <v>4294</v>
      </c>
      <c r="Z1174" s="1" t="s">
        <v>1506</v>
      </c>
    </row>
    <row r="1175" spans="1:26" x14ac:dyDescent="0.25">
      <c r="A1175" s="1">
        <v>1174</v>
      </c>
      <c r="B1175" s="1">
        <v>1251</v>
      </c>
      <c r="C1175" s="1">
        <v>1251</v>
      </c>
      <c r="D1175" s="1" t="s">
        <v>3309</v>
      </c>
      <c r="E1175" s="2">
        <v>19787915.443</v>
      </c>
      <c r="F1175" s="1" t="s">
        <v>3310</v>
      </c>
      <c r="G1175" s="1" t="s">
        <v>4473</v>
      </c>
      <c r="H1175" s="1" t="s">
        <v>4473</v>
      </c>
      <c r="I1175" s="1">
        <v>40008</v>
      </c>
      <c r="J1175" s="1" t="s">
        <v>4474</v>
      </c>
      <c r="K1175" s="1" t="s">
        <v>4475</v>
      </c>
      <c r="L1175" s="2">
        <v>84.026210000000006</v>
      </c>
      <c r="M1175" s="2">
        <v>28.002289999999999</v>
      </c>
      <c r="N1175" s="1">
        <v>897</v>
      </c>
      <c r="O1175" s="2">
        <v>380008</v>
      </c>
      <c r="P1175" s="1">
        <v>38</v>
      </c>
      <c r="Q1175" s="1">
        <v>7</v>
      </c>
      <c r="R1175" s="2">
        <v>19.78811</v>
      </c>
      <c r="S1175" s="2">
        <v>380008</v>
      </c>
      <c r="T1175" s="1" t="s">
        <v>3310</v>
      </c>
      <c r="U1175" s="1" t="e">
        <f>VLOOKUP(T1175,VOCAB!$A$2:$A$15,1,0)</f>
        <v>#N/A</v>
      </c>
      <c r="V1175" s="1" t="s">
        <v>3309</v>
      </c>
      <c r="W1175" s="1" t="s">
        <v>1195</v>
      </c>
      <c r="X1175" s="1" t="s">
        <v>3313</v>
      </c>
      <c r="Y1175" s="1" t="s">
        <v>4476</v>
      </c>
      <c r="Z1175" s="1" t="s">
        <v>4473</v>
      </c>
    </row>
    <row r="1176" spans="1:26" x14ac:dyDescent="0.25">
      <c r="A1176" s="1">
        <v>1175</v>
      </c>
      <c r="B1176" s="1">
        <v>1659</v>
      </c>
      <c r="C1176" s="1">
        <v>1659</v>
      </c>
      <c r="D1176" s="1" t="s">
        <v>1189</v>
      </c>
      <c r="E1176" s="2">
        <v>10002530.247</v>
      </c>
      <c r="F1176" s="1" t="s">
        <v>3343</v>
      </c>
      <c r="G1176" s="1" t="s">
        <v>4477</v>
      </c>
      <c r="H1176" s="1" t="s">
        <v>4478</v>
      </c>
      <c r="I1176" s="1">
        <v>50041</v>
      </c>
      <c r="J1176" s="1" t="s">
        <v>4479</v>
      </c>
      <c r="K1176" s="1" t="s">
        <v>4480</v>
      </c>
      <c r="L1176" s="2">
        <v>83.196089999999998</v>
      </c>
      <c r="M1176" s="2">
        <v>28.002549999999999</v>
      </c>
      <c r="N1176" s="1">
        <v>1343</v>
      </c>
      <c r="O1176" s="2">
        <v>510042</v>
      </c>
      <c r="P1176" s="1">
        <v>51</v>
      </c>
      <c r="Q1176" s="1">
        <v>8</v>
      </c>
      <c r="R1176" s="2">
        <v>10.002890000000001</v>
      </c>
      <c r="S1176" s="2">
        <v>510042</v>
      </c>
      <c r="T1176" s="1" t="s">
        <v>3343</v>
      </c>
      <c r="U1176" s="1" t="e">
        <f>VLOOKUP(T1176,VOCAB!$A$2:$A$15,1,0)</f>
        <v>#N/A</v>
      </c>
      <c r="V1176" s="1" t="s">
        <v>1189</v>
      </c>
      <c r="W1176" s="1" t="s">
        <v>1195</v>
      </c>
      <c r="X1176" s="1" t="s">
        <v>3348</v>
      </c>
      <c r="Y1176" s="1" t="s">
        <v>4481</v>
      </c>
      <c r="Z1176" s="1" t="s">
        <v>4478</v>
      </c>
    </row>
    <row r="1177" spans="1:26" x14ac:dyDescent="0.25">
      <c r="A1177" s="1">
        <v>1176</v>
      </c>
      <c r="B1177" s="1">
        <v>1343</v>
      </c>
      <c r="C1177" s="1">
        <v>1343</v>
      </c>
      <c r="D1177" s="1" t="s">
        <v>3309</v>
      </c>
      <c r="E1177" s="2">
        <v>12629804.802999999</v>
      </c>
      <c r="F1177" s="1" t="s">
        <v>3882</v>
      </c>
      <c r="G1177" s="1" t="s">
        <v>4482</v>
      </c>
      <c r="H1177" s="1" t="s">
        <v>4482</v>
      </c>
      <c r="I1177" s="1">
        <v>41054</v>
      </c>
      <c r="J1177" s="1" t="s">
        <v>4483</v>
      </c>
      <c r="K1177" s="1" t="s">
        <v>4484</v>
      </c>
      <c r="L1177" s="2">
        <v>83.687280000000001</v>
      </c>
      <c r="M1177" s="2">
        <v>28.002590000000001</v>
      </c>
      <c r="N1177" s="1">
        <v>980</v>
      </c>
      <c r="O1177" s="2">
        <v>390053</v>
      </c>
      <c r="P1177" s="1">
        <v>39</v>
      </c>
      <c r="Q1177" s="1">
        <v>7</v>
      </c>
      <c r="R1177" s="2">
        <v>12.32967</v>
      </c>
      <c r="S1177" s="2">
        <v>390053</v>
      </c>
      <c r="T1177" s="1" t="s">
        <v>3882</v>
      </c>
      <c r="U1177" s="1" t="e">
        <f>VLOOKUP(T1177,VOCAB!$A$2:$A$15,1,0)</f>
        <v>#N/A</v>
      </c>
      <c r="V1177" s="1" t="s">
        <v>3309</v>
      </c>
      <c r="W1177" s="1" t="s">
        <v>1195</v>
      </c>
      <c r="X1177" s="1" t="s">
        <v>3886</v>
      </c>
      <c r="Y1177" s="1" t="s">
        <v>4485</v>
      </c>
      <c r="Z1177" s="1" t="s">
        <v>4482</v>
      </c>
    </row>
    <row r="1178" spans="1:26" hidden="1" x14ac:dyDescent="0.25">
      <c r="A1178" s="1">
        <v>1177</v>
      </c>
      <c r="B1178" s="1">
        <v>1136</v>
      </c>
      <c r="C1178" s="1">
        <v>1136</v>
      </c>
      <c r="D1178" s="1" t="s">
        <v>3309</v>
      </c>
      <c r="E1178" s="2">
        <v>11145862.409</v>
      </c>
      <c r="F1178" s="1" t="s">
        <v>3467</v>
      </c>
      <c r="G1178" s="1" t="s">
        <v>4486</v>
      </c>
      <c r="H1178" s="1" t="s">
        <v>4487</v>
      </c>
      <c r="I1178" s="1">
        <v>36049</v>
      </c>
      <c r="J1178" s="1" t="s">
        <v>4488</v>
      </c>
      <c r="K1178" s="1" t="s">
        <v>4489</v>
      </c>
      <c r="L1178" s="2">
        <v>84.654380000000003</v>
      </c>
      <c r="M1178" s="2">
        <v>28.004300000000001</v>
      </c>
      <c r="N1178" s="1">
        <v>833</v>
      </c>
      <c r="O1178" s="2">
        <v>360050</v>
      </c>
      <c r="P1178" s="1">
        <v>36</v>
      </c>
      <c r="Q1178" s="1">
        <v>7</v>
      </c>
      <c r="R1178" s="2">
        <v>85.898079999999993</v>
      </c>
      <c r="S1178" s="2">
        <v>360050</v>
      </c>
      <c r="T1178" s="1" t="s">
        <v>3467</v>
      </c>
      <c r="U1178" s="1" t="str">
        <f>VLOOKUP(T1178,VOCAB!$A$2:$A$15,1,0)</f>
        <v>Gorkha</v>
      </c>
      <c r="V1178" s="1" t="s">
        <v>3309</v>
      </c>
      <c r="W1178" s="1" t="s">
        <v>1195</v>
      </c>
      <c r="X1178" s="1" t="s">
        <v>3471</v>
      </c>
      <c r="Y1178" s="1" t="s">
        <v>4348</v>
      </c>
      <c r="Z1178" s="1" t="s">
        <v>4349</v>
      </c>
    </row>
    <row r="1179" spans="1:26" hidden="1" x14ac:dyDescent="0.25">
      <c r="A1179" s="1">
        <v>1178</v>
      </c>
      <c r="B1179" s="1">
        <v>408</v>
      </c>
      <c r="C1179" s="1">
        <v>408</v>
      </c>
      <c r="D1179" s="1" t="s">
        <v>1110</v>
      </c>
      <c r="E1179" s="2">
        <v>17979391.546999998</v>
      </c>
      <c r="F1179" s="1" t="s">
        <v>2783</v>
      </c>
      <c r="G1179" s="1" t="s">
        <v>4490</v>
      </c>
      <c r="H1179" s="1" t="s">
        <v>4491</v>
      </c>
      <c r="I1179" s="1">
        <v>30041</v>
      </c>
      <c r="J1179" s="1" t="s">
        <v>3066</v>
      </c>
      <c r="K1179" s="1" t="s">
        <v>4492</v>
      </c>
      <c r="L1179" s="2">
        <v>84.810119999999998</v>
      </c>
      <c r="M1179" s="2">
        <v>28.004829999999998</v>
      </c>
      <c r="N1179" s="1">
        <v>805</v>
      </c>
      <c r="O1179" s="2">
        <v>360019</v>
      </c>
      <c r="P1179" s="1">
        <v>36</v>
      </c>
      <c r="Q1179" s="1">
        <v>7</v>
      </c>
      <c r="R1179" s="2">
        <v>16.110489999999999</v>
      </c>
      <c r="S1179" s="2">
        <v>360019</v>
      </c>
      <c r="T1179" s="1" t="s">
        <v>3467</v>
      </c>
      <c r="U1179" s="1" t="str">
        <f>VLOOKUP(T1179,VOCAB!$A$2:$A$15,1,0)</f>
        <v>Gorkha</v>
      </c>
      <c r="V1179" s="1" t="s">
        <v>3309</v>
      </c>
      <c r="W1179" s="1" t="s">
        <v>1195</v>
      </c>
      <c r="X1179" s="1" t="s">
        <v>3471</v>
      </c>
      <c r="Y1179" s="1" t="s">
        <v>4493</v>
      </c>
      <c r="Z1179" s="1" t="s">
        <v>4494</v>
      </c>
    </row>
    <row r="1180" spans="1:26" x14ac:dyDescent="0.25">
      <c r="A1180" s="1">
        <v>1179</v>
      </c>
      <c r="B1180" s="1">
        <v>1304</v>
      </c>
      <c r="C1180" s="1">
        <v>1304</v>
      </c>
      <c r="D1180" s="1" t="s">
        <v>3309</v>
      </c>
      <c r="E1180" s="2">
        <v>8481815.9879999999</v>
      </c>
      <c r="F1180" s="1" t="s">
        <v>3882</v>
      </c>
      <c r="G1180" s="1" t="s">
        <v>4495</v>
      </c>
      <c r="H1180" s="1" t="s">
        <v>4495</v>
      </c>
      <c r="I1180" s="1">
        <v>41014</v>
      </c>
      <c r="J1180" s="1" t="s">
        <v>4496</v>
      </c>
      <c r="K1180" s="1" t="s">
        <v>4497</v>
      </c>
      <c r="L1180" s="2">
        <v>83.788619999999995</v>
      </c>
      <c r="M1180" s="2">
        <v>28.005279999999999</v>
      </c>
      <c r="N1180" s="1">
        <v>946</v>
      </c>
      <c r="O1180" s="2">
        <v>390014</v>
      </c>
      <c r="P1180" s="1">
        <v>39</v>
      </c>
      <c r="Q1180" s="1">
        <v>7</v>
      </c>
      <c r="R1180" s="2">
        <v>8.4900500000000001</v>
      </c>
      <c r="S1180" s="2">
        <v>390014</v>
      </c>
      <c r="T1180" s="1" t="s">
        <v>3882</v>
      </c>
      <c r="U1180" s="1" t="e">
        <f>VLOOKUP(T1180,VOCAB!$A$2:$A$15,1,0)</f>
        <v>#N/A</v>
      </c>
      <c r="V1180" s="1" t="s">
        <v>3309</v>
      </c>
      <c r="W1180" s="1" t="s">
        <v>1195</v>
      </c>
      <c r="X1180" s="1" t="s">
        <v>3886</v>
      </c>
      <c r="Y1180" s="1" t="s">
        <v>4498</v>
      </c>
      <c r="Z1180" s="1" t="s">
        <v>4495</v>
      </c>
    </row>
    <row r="1181" spans="1:26" x14ac:dyDescent="0.25">
      <c r="A1181" s="1">
        <v>1180</v>
      </c>
      <c r="B1181" s="1">
        <v>1419</v>
      </c>
      <c r="C1181" s="1">
        <v>1419</v>
      </c>
      <c r="D1181" s="1" t="s">
        <v>1189</v>
      </c>
      <c r="E1181" s="2">
        <v>16303237.392999999</v>
      </c>
      <c r="F1181" s="1" t="s">
        <v>4162</v>
      </c>
      <c r="G1181" s="1" t="s">
        <v>4499</v>
      </c>
      <c r="H1181" s="1" t="s">
        <v>4500</v>
      </c>
      <c r="I1181" s="1">
        <v>51022</v>
      </c>
      <c r="J1181" s="1" t="s">
        <v>4501</v>
      </c>
      <c r="K1181" s="1" t="s">
        <v>4502</v>
      </c>
      <c r="L1181" s="2">
        <v>83.281689999999998</v>
      </c>
      <c r="M1181" s="2">
        <v>28.005369999999999</v>
      </c>
      <c r="N1181" s="1">
        <v>1127</v>
      </c>
      <c r="O1181" s="2">
        <v>460022</v>
      </c>
      <c r="P1181" s="1">
        <v>46</v>
      </c>
      <c r="Q1181" s="1">
        <v>8</v>
      </c>
      <c r="R1181" s="2">
        <v>16.30273</v>
      </c>
      <c r="S1181" s="2">
        <v>460022</v>
      </c>
      <c r="T1181" s="1" t="s">
        <v>4162</v>
      </c>
      <c r="U1181" s="1" t="e">
        <f>VLOOKUP(T1181,VOCAB!$A$2:$A$15,1,0)</f>
        <v>#N/A</v>
      </c>
      <c r="V1181" s="1" t="s">
        <v>1189</v>
      </c>
      <c r="W1181" s="1" t="s">
        <v>1195</v>
      </c>
      <c r="X1181" s="1" t="s">
        <v>4167</v>
      </c>
      <c r="Y1181" s="1" t="s">
        <v>4503</v>
      </c>
      <c r="Z1181" s="1" t="s">
        <v>4499</v>
      </c>
    </row>
    <row r="1182" spans="1:26" x14ac:dyDescent="0.25">
      <c r="A1182" s="1">
        <v>1181</v>
      </c>
      <c r="B1182" s="1">
        <v>1322</v>
      </c>
      <c r="C1182" s="1">
        <v>1322</v>
      </c>
      <c r="D1182" s="1" t="s">
        <v>3309</v>
      </c>
      <c r="E1182" s="2">
        <v>7457100.2340000002</v>
      </c>
      <c r="F1182" s="1" t="s">
        <v>3882</v>
      </c>
      <c r="G1182" s="1" t="s">
        <v>4504</v>
      </c>
      <c r="H1182" s="1" t="s">
        <v>4505</v>
      </c>
      <c r="I1182" s="1">
        <v>41031</v>
      </c>
      <c r="J1182" s="1" t="s">
        <v>4506</v>
      </c>
      <c r="K1182" s="1" t="s">
        <v>4507</v>
      </c>
      <c r="L1182" s="2">
        <v>83.843090000000004</v>
      </c>
      <c r="M1182" s="2">
        <v>28.005410000000001</v>
      </c>
      <c r="N1182" s="1">
        <v>960</v>
      </c>
      <c r="O1182" s="2">
        <v>390032</v>
      </c>
      <c r="P1182" s="1">
        <v>39</v>
      </c>
      <c r="Q1182" s="1">
        <v>7</v>
      </c>
      <c r="R1182" s="2">
        <v>7.5555099999999999</v>
      </c>
      <c r="S1182" s="2">
        <v>390032</v>
      </c>
      <c r="T1182" s="1" t="s">
        <v>3882</v>
      </c>
      <c r="U1182" s="1" t="e">
        <f>VLOOKUP(T1182,VOCAB!$A$2:$A$15,1,0)</f>
        <v>#N/A</v>
      </c>
      <c r="V1182" s="1" t="s">
        <v>3309</v>
      </c>
      <c r="W1182" s="1" t="s">
        <v>1195</v>
      </c>
      <c r="X1182" s="1" t="s">
        <v>3886</v>
      </c>
      <c r="Y1182" s="1" t="s">
        <v>4508</v>
      </c>
      <c r="Z1182" s="1" t="s">
        <v>4505</v>
      </c>
    </row>
    <row r="1183" spans="1:26" hidden="1" x14ac:dyDescent="0.25">
      <c r="A1183" s="1">
        <v>1182</v>
      </c>
      <c r="B1183" s="1">
        <v>359</v>
      </c>
      <c r="C1183" s="1">
        <v>359</v>
      </c>
      <c r="D1183" s="1" t="s">
        <v>1110</v>
      </c>
      <c r="E1183" s="2">
        <v>12511822.704</v>
      </c>
      <c r="F1183" s="1" t="s">
        <v>4422</v>
      </c>
      <c r="G1183" s="1" t="s">
        <v>4509</v>
      </c>
      <c r="H1183" s="1" t="s">
        <v>4510</v>
      </c>
      <c r="I1183" s="1">
        <v>29010</v>
      </c>
      <c r="J1183" s="1" t="s">
        <v>4511</v>
      </c>
      <c r="K1183" s="1" t="s">
        <v>4512</v>
      </c>
      <c r="L1183" s="2">
        <v>85.196899999999999</v>
      </c>
      <c r="M1183" s="2">
        <v>28.005710000000001</v>
      </c>
      <c r="N1183" s="1">
        <v>678</v>
      </c>
      <c r="O1183" s="2">
        <v>290010</v>
      </c>
      <c r="P1183" s="1">
        <v>29</v>
      </c>
      <c r="Q1183" s="1">
        <v>5</v>
      </c>
      <c r="R1183" s="2">
        <v>12.51155</v>
      </c>
      <c r="S1183" s="2">
        <v>290010</v>
      </c>
      <c r="T1183" s="1" t="s">
        <v>4422</v>
      </c>
      <c r="U1183" s="1" t="str">
        <f>VLOOKUP(T1183,VOCAB!$A$2:$A$15,1,0)</f>
        <v>Rasuwa</v>
      </c>
      <c r="V1183" s="1" t="s">
        <v>1110</v>
      </c>
      <c r="W1183" s="1" t="s">
        <v>160</v>
      </c>
      <c r="X1183" s="1" t="s">
        <v>4427</v>
      </c>
      <c r="Y1183" s="1" t="s">
        <v>4513</v>
      </c>
      <c r="Z1183" s="1" t="s">
        <v>4510</v>
      </c>
    </row>
    <row r="1184" spans="1:26" x14ac:dyDescent="0.25">
      <c r="A1184" s="1">
        <v>1183</v>
      </c>
      <c r="B1184" s="1">
        <v>1248</v>
      </c>
      <c r="C1184" s="1">
        <v>1248</v>
      </c>
      <c r="D1184" s="1" t="s">
        <v>3309</v>
      </c>
      <c r="E1184" s="2">
        <v>28937081.875</v>
      </c>
      <c r="F1184" s="1" t="s">
        <v>3310</v>
      </c>
      <c r="G1184" s="1" t="s">
        <v>4514</v>
      </c>
      <c r="H1184" s="1" t="s">
        <v>4514</v>
      </c>
      <c r="I1184" s="1">
        <v>40005</v>
      </c>
      <c r="J1184" s="1" t="s">
        <v>4515</v>
      </c>
      <c r="K1184" s="1" t="s">
        <v>4516</v>
      </c>
      <c r="L1184" s="2">
        <v>84.376720000000006</v>
      </c>
      <c r="M1184" s="2">
        <v>28.0063</v>
      </c>
      <c r="N1184" s="1">
        <v>896</v>
      </c>
      <c r="O1184" s="2">
        <v>380007</v>
      </c>
      <c r="P1184" s="1">
        <v>38</v>
      </c>
      <c r="Q1184" s="1">
        <v>7</v>
      </c>
      <c r="R1184" s="2">
        <v>73.578440000000001</v>
      </c>
      <c r="S1184" s="2">
        <v>380007</v>
      </c>
      <c r="T1184" s="1" t="s">
        <v>3310</v>
      </c>
      <c r="U1184" s="1" t="e">
        <f>VLOOKUP(T1184,VOCAB!$A$2:$A$15,1,0)</f>
        <v>#N/A</v>
      </c>
      <c r="V1184" s="1" t="s">
        <v>3309</v>
      </c>
      <c r="W1184" s="1" t="s">
        <v>1195</v>
      </c>
      <c r="X1184" s="1" t="s">
        <v>3313</v>
      </c>
      <c r="Y1184" s="1" t="s">
        <v>4517</v>
      </c>
      <c r="Z1184" s="1" t="s">
        <v>4518</v>
      </c>
    </row>
    <row r="1185" spans="1:26" hidden="1" x14ac:dyDescent="0.25">
      <c r="A1185" s="1">
        <v>1184</v>
      </c>
      <c r="B1185" s="1">
        <v>306</v>
      </c>
      <c r="C1185" s="1">
        <v>306</v>
      </c>
      <c r="D1185" s="1" t="s">
        <v>1110</v>
      </c>
      <c r="E1185" s="2">
        <v>7988222.6950000003</v>
      </c>
      <c r="F1185" s="1" t="s">
        <v>3291</v>
      </c>
      <c r="G1185" s="1" t="s">
        <v>4519</v>
      </c>
      <c r="H1185" s="1" t="s">
        <v>4520</v>
      </c>
      <c r="I1185" s="1">
        <v>28043</v>
      </c>
      <c r="J1185" s="1" t="s">
        <v>3744</v>
      </c>
      <c r="K1185" s="1" t="s">
        <v>4521</v>
      </c>
      <c r="L1185" s="2">
        <v>85.152860000000004</v>
      </c>
      <c r="M1185" s="2">
        <v>28.006679999999999</v>
      </c>
      <c r="N1185" s="1">
        <v>625</v>
      </c>
      <c r="O1185" s="2">
        <v>280019</v>
      </c>
      <c r="P1185" s="1">
        <v>28</v>
      </c>
      <c r="Q1185" s="1">
        <v>5</v>
      </c>
      <c r="R1185" s="2">
        <v>7.9881900000000003</v>
      </c>
      <c r="S1185" s="2">
        <v>280019</v>
      </c>
      <c r="T1185" s="1" t="s">
        <v>3291</v>
      </c>
      <c r="U1185" s="1" t="str">
        <f>VLOOKUP(T1185,VOCAB!$A$2:$A$15,1,0)</f>
        <v>Nuwakot</v>
      </c>
      <c r="V1185" s="1" t="s">
        <v>1110</v>
      </c>
      <c r="W1185" s="1" t="s">
        <v>160</v>
      </c>
      <c r="X1185" s="1" t="s">
        <v>3295</v>
      </c>
      <c r="Y1185" s="1" t="s">
        <v>3540</v>
      </c>
      <c r="Z1185" s="1" t="s">
        <v>4520</v>
      </c>
    </row>
    <row r="1186" spans="1:26" x14ac:dyDescent="0.25">
      <c r="A1186" s="1">
        <v>1185</v>
      </c>
      <c r="B1186" s="1">
        <v>1402</v>
      </c>
      <c r="C1186" s="1">
        <v>1402</v>
      </c>
      <c r="D1186" s="1" t="s">
        <v>1189</v>
      </c>
      <c r="E1186" s="2">
        <v>10821153.577</v>
      </c>
      <c r="F1186" s="1" t="s">
        <v>4162</v>
      </c>
      <c r="G1186" s="1" t="s">
        <v>4522</v>
      </c>
      <c r="H1186" s="1" t="s">
        <v>4522</v>
      </c>
      <c r="I1186" s="1">
        <v>51005</v>
      </c>
      <c r="J1186" s="1" t="s">
        <v>4523</v>
      </c>
      <c r="K1186" s="1" t="s">
        <v>4524</v>
      </c>
      <c r="L1186" s="2">
        <v>83.58672</v>
      </c>
      <c r="M1186" s="2">
        <v>28.009049999999998</v>
      </c>
      <c r="N1186" s="1">
        <v>1110</v>
      </c>
      <c r="O1186" s="2">
        <v>460005</v>
      </c>
      <c r="P1186" s="1">
        <v>46</v>
      </c>
      <c r="Q1186" s="1">
        <v>8</v>
      </c>
      <c r="R1186" s="2">
        <v>10.83886</v>
      </c>
      <c r="S1186" s="2">
        <v>460005</v>
      </c>
      <c r="T1186" s="1" t="s">
        <v>4162</v>
      </c>
      <c r="U1186" s="1" t="e">
        <f>VLOOKUP(T1186,VOCAB!$A$2:$A$15,1,0)</f>
        <v>#N/A</v>
      </c>
      <c r="V1186" s="1" t="s">
        <v>1189</v>
      </c>
      <c r="W1186" s="1" t="s">
        <v>1195</v>
      </c>
      <c r="X1186" s="1" t="s">
        <v>4167</v>
      </c>
      <c r="Y1186" s="1" t="s">
        <v>4525</v>
      </c>
      <c r="Z1186" s="1" t="s">
        <v>4522</v>
      </c>
    </row>
    <row r="1187" spans="1:26" x14ac:dyDescent="0.25">
      <c r="A1187" s="1">
        <v>1186</v>
      </c>
      <c r="B1187" s="1">
        <v>1633</v>
      </c>
      <c r="C1187" s="1">
        <v>1633</v>
      </c>
      <c r="D1187" s="1" t="s">
        <v>1189</v>
      </c>
      <c r="E1187" s="2">
        <v>19592268.932999998</v>
      </c>
      <c r="F1187" s="1" t="s">
        <v>3343</v>
      </c>
      <c r="G1187" s="1" t="s">
        <v>4526</v>
      </c>
      <c r="H1187" s="1" t="s">
        <v>4526</v>
      </c>
      <c r="I1187" s="1">
        <v>50015</v>
      </c>
      <c r="J1187" s="1" t="s">
        <v>4527</v>
      </c>
      <c r="K1187" s="1" t="s">
        <v>4528</v>
      </c>
      <c r="L1187" s="2">
        <v>83.154820000000001</v>
      </c>
      <c r="M1187" s="2">
        <v>28.009810000000002</v>
      </c>
      <c r="N1187" s="1">
        <v>1337</v>
      </c>
      <c r="O1187" s="2">
        <v>510036</v>
      </c>
      <c r="P1187" s="1">
        <v>51</v>
      </c>
      <c r="Q1187" s="1">
        <v>8</v>
      </c>
      <c r="R1187" s="2">
        <v>127.05727</v>
      </c>
      <c r="S1187" s="2">
        <v>510036</v>
      </c>
      <c r="T1187" s="1" t="s">
        <v>3343</v>
      </c>
      <c r="U1187" s="1" t="e">
        <f>VLOOKUP(T1187,VOCAB!$A$2:$A$15,1,0)</f>
        <v>#N/A</v>
      </c>
      <c r="V1187" s="1" t="s">
        <v>1189</v>
      </c>
      <c r="W1187" s="1" t="s">
        <v>1195</v>
      </c>
      <c r="X1187" s="1" t="s">
        <v>3348</v>
      </c>
      <c r="Y1187" s="1" t="s">
        <v>4070</v>
      </c>
      <c r="Z1187" s="1" t="s">
        <v>4071</v>
      </c>
    </row>
    <row r="1188" spans="1:26" x14ac:dyDescent="0.25">
      <c r="A1188" s="1">
        <v>1187</v>
      </c>
      <c r="B1188" s="1">
        <v>1626</v>
      </c>
      <c r="C1188" s="1">
        <v>1626</v>
      </c>
      <c r="D1188" s="1" t="s">
        <v>1189</v>
      </c>
      <c r="E1188" s="2">
        <v>9109182.9230000004</v>
      </c>
      <c r="F1188" s="1" t="s">
        <v>3343</v>
      </c>
      <c r="G1188" s="1" t="s">
        <v>4529</v>
      </c>
      <c r="H1188" s="1" t="s">
        <v>4529</v>
      </c>
      <c r="I1188" s="1">
        <v>50008</v>
      </c>
      <c r="J1188" s="1" t="s">
        <v>4530</v>
      </c>
      <c r="K1188" s="1" t="s">
        <v>4531</v>
      </c>
      <c r="L1188" s="2">
        <v>83.220110000000005</v>
      </c>
      <c r="M1188" s="2">
        <v>28.01031</v>
      </c>
      <c r="N1188" s="1">
        <v>1314</v>
      </c>
      <c r="O1188" s="2">
        <v>510009</v>
      </c>
      <c r="P1188" s="1">
        <v>51</v>
      </c>
      <c r="Q1188" s="1">
        <v>8</v>
      </c>
      <c r="R1188" s="2">
        <v>9.1093499999999992</v>
      </c>
      <c r="S1188" s="2">
        <v>510009</v>
      </c>
      <c r="T1188" s="1" t="s">
        <v>3343</v>
      </c>
      <c r="U1188" s="1" t="e">
        <f>VLOOKUP(T1188,VOCAB!$A$2:$A$15,1,0)</f>
        <v>#N/A</v>
      </c>
      <c r="V1188" s="1" t="s">
        <v>1189</v>
      </c>
      <c r="W1188" s="1" t="s">
        <v>1195</v>
      </c>
      <c r="X1188" s="1" t="s">
        <v>3348</v>
      </c>
      <c r="Y1188" s="1" t="s">
        <v>4532</v>
      </c>
      <c r="Z1188" s="1" t="s">
        <v>4529</v>
      </c>
    </row>
    <row r="1189" spans="1:26" hidden="1" x14ac:dyDescent="0.25">
      <c r="A1189" s="1">
        <v>1188</v>
      </c>
      <c r="B1189" s="1">
        <v>290</v>
      </c>
      <c r="C1189" s="1">
        <v>290</v>
      </c>
      <c r="D1189" s="1" t="s">
        <v>1110</v>
      </c>
      <c r="E1189" s="2">
        <v>9607658.4289999995</v>
      </c>
      <c r="F1189" s="1" t="s">
        <v>3291</v>
      </c>
      <c r="G1189" s="1" t="s">
        <v>4533</v>
      </c>
      <c r="H1189" s="1" t="s">
        <v>4533</v>
      </c>
      <c r="I1189" s="1">
        <v>28003</v>
      </c>
      <c r="J1189" s="1" t="s">
        <v>4117</v>
      </c>
      <c r="K1189" s="1" t="s">
        <v>4534</v>
      </c>
      <c r="L1189" s="2">
        <v>85.012140000000002</v>
      </c>
      <c r="M1189" s="2">
        <v>28.01089</v>
      </c>
      <c r="N1189" s="1">
        <v>609</v>
      </c>
      <c r="O1189" s="2">
        <v>280003</v>
      </c>
      <c r="P1189" s="1">
        <v>28</v>
      </c>
      <c r="Q1189" s="1">
        <v>5</v>
      </c>
      <c r="R1189" s="2">
        <v>9.6075099999999996</v>
      </c>
      <c r="S1189" s="2">
        <v>280003</v>
      </c>
      <c r="T1189" s="1" t="s">
        <v>3291</v>
      </c>
      <c r="U1189" s="1" t="str">
        <f>VLOOKUP(T1189,VOCAB!$A$2:$A$15,1,0)</f>
        <v>Nuwakot</v>
      </c>
      <c r="V1189" s="1" t="s">
        <v>1110</v>
      </c>
      <c r="W1189" s="1" t="s">
        <v>160</v>
      </c>
      <c r="X1189" s="1" t="s">
        <v>3295</v>
      </c>
      <c r="Y1189" s="1" t="s">
        <v>3457</v>
      </c>
      <c r="Z1189" s="1" t="s">
        <v>4533</v>
      </c>
    </row>
    <row r="1190" spans="1:26" x14ac:dyDescent="0.25">
      <c r="A1190" s="1">
        <v>1189</v>
      </c>
      <c r="B1190" s="1">
        <v>1412</v>
      </c>
      <c r="C1190" s="1">
        <v>1412</v>
      </c>
      <c r="D1190" s="1" t="s">
        <v>1189</v>
      </c>
      <c r="E1190" s="2">
        <v>12572217.698999999</v>
      </c>
      <c r="F1190" s="1" t="s">
        <v>4162</v>
      </c>
      <c r="G1190" s="1" t="s">
        <v>4535</v>
      </c>
      <c r="H1190" s="1" t="s">
        <v>4535</v>
      </c>
      <c r="I1190" s="1">
        <v>51014</v>
      </c>
      <c r="J1190" s="1" t="s">
        <v>4536</v>
      </c>
      <c r="K1190" s="1" t="s">
        <v>4537</v>
      </c>
      <c r="L1190" s="2">
        <v>83.413150000000002</v>
      </c>
      <c r="M1190" s="2">
        <v>28.011800000000001</v>
      </c>
      <c r="N1190" s="1">
        <v>1120</v>
      </c>
      <c r="O1190" s="2">
        <v>460015</v>
      </c>
      <c r="P1190" s="1">
        <v>46</v>
      </c>
      <c r="Q1190" s="1">
        <v>8</v>
      </c>
      <c r="R1190" s="2">
        <v>12.57226</v>
      </c>
      <c r="S1190" s="2">
        <v>460015</v>
      </c>
      <c r="T1190" s="1" t="s">
        <v>4162</v>
      </c>
      <c r="U1190" s="1" t="e">
        <f>VLOOKUP(T1190,VOCAB!$A$2:$A$15,1,0)</f>
        <v>#N/A</v>
      </c>
      <c r="V1190" s="1" t="s">
        <v>1189</v>
      </c>
      <c r="W1190" s="1" t="s">
        <v>1195</v>
      </c>
      <c r="X1190" s="1" t="s">
        <v>4167</v>
      </c>
      <c r="Y1190" s="1" t="s">
        <v>4538</v>
      </c>
      <c r="Z1190" s="1" t="s">
        <v>4535</v>
      </c>
    </row>
    <row r="1191" spans="1:26" hidden="1" x14ac:dyDescent="0.25">
      <c r="A1191" s="1">
        <v>1190</v>
      </c>
      <c r="B1191" s="1">
        <v>310</v>
      </c>
      <c r="C1191" s="1">
        <v>310</v>
      </c>
      <c r="D1191" s="1" t="s">
        <v>1110</v>
      </c>
      <c r="E1191" s="2">
        <v>103475399.743</v>
      </c>
      <c r="F1191" s="1" t="s">
        <v>3291</v>
      </c>
      <c r="G1191" s="1" t="s">
        <v>4539</v>
      </c>
      <c r="H1191" s="1" t="s">
        <v>4539</v>
      </c>
      <c r="I1191" s="1">
        <v>28022</v>
      </c>
      <c r="J1191" s="1" t="s">
        <v>4458</v>
      </c>
      <c r="K1191" s="1" t="s">
        <v>4540</v>
      </c>
      <c r="L1191" s="2">
        <v>85.445840000000004</v>
      </c>
      <c r="M1191" s="2">
        <v>28.013059999999999</v>
      </c>
      <c r="N1191" s="1">
        <v>629</v>
      </c>
      <c r="O1191" s="2">
        <v>280023</v>
      </c>
      <c r="P1191" s="1">
        <v>28</v>
      </c>
      <c r="Q1191" s="1">
        <v>5</v>
      </c>
      <c r="R1191" s="2">
        <v>103.91424000000001</v>
      </c>
      <c r="S1191" s="2">
        <v>280023</v>
      </c>
      <c r="T1191" s="1" t="s">
        <v>3291</v>
      </c>
      <c r="U1191" s="1" t="str">
        <f>VLOOKUP(T1191,VOCAB!$A$2:$A$15,1,0)</f>
        <v>Nuwakot</v>
      </c>
      <c r="V1191" s="1" t="s">
        <v>1110</v>
      </c>
      <c r="W1191" s="1" t="s">
        <v>160</v>
      </c>
      <c r="X1191" s="1" t="s">
        <v>3295</v>
      </c>
      <c r="Y1191" s="1" t="s">
        <v>4177</v>
      </c>
      <c r="Z1191" s="1" t="s">
        <v>4539</v>
      </c>
    </row>
    <row r="1192" spans="1:26" hidden="1" x14ac:dyDescent="0.25">
      <c r="A1192" s="1">
        <v>1191</v>
      </c>
      <c r="B1192" s="1">
        <v>1134</v>
      </c>
      <c r="C1192" s="1">
        <v>1134</v>
      </c>
      <c r="D1192" s="1" t="s">
        <v>3309</v>
      </c>
      <c r="E1192" s="2">
        <v>16110529.210999999</v>
      </c>
      <c r="F1192" s="1" t="s">
        <v>3467</v>
      </c>
      <c r="G1192" s="1" t="s">
        <v>4494</v>
      </c>
      <c r="H1192" s="1" t="s">
        <v>4494</v>
      </c>
      <c r="I1192" s="1">
        <v>36019</v>
      </c>
      <c r="J1192" s="1" t="s">
        <v>4541</v>
      </c>
      <c r="K1192" s="1" t="s">
        <v>4542</v>
      </c>
      <c r="L1192" s="2">
        <v>84.779989999999998</v>
      </c>
      <c r="M1192" s="2">
        <v>28.013770000000001</v>
      </c>
      <c r="N1192" s="1">
        <v>805</v>
      </c>
      <c r="O1192" s="2">
        <v>360019</v>
      </c>
      <c r="P1192" s="1">
        <v>36</v>
      </c>
      <c r="Q1192" s="1">
        <v>7</v>
      </c>
      <c r="R1192" s="2">
        <v>16.110489999999999</v>
      </c>
      <c r="S1192" s="2">
        <v>360019</v>
      </c>
      <c r="T1192" s="1" t="s">
        <v>3467</v>
      </c>
      <c r="U1192" s="1" t="str">
        <f>VLOOKUP(T1192,VOCAB!$A$2:$A$15,1,0)</f>
        <v>Gorkha</v>
      </c>
      <c r="V1192" s="1" t="s">
        <v>3309</v>
      </c>
      <c r="W1192" s="1" t="s">
        <v>1195</v>
      </c>
      <c r="X1192" s="1" t="s">
        <v>3471</v>
      </c>
      <c r="Y1192" s="1" t="s">
        <v>4493</v>
      </c>
      <c r="Z1192" s="1" t="s">
        <v>4494</v>
      </c>
    </row>
    <row r="1193" spans="1:26" hidden="1" x14ac:dyDescent="0.25">
      <c r="A1193" s="1">
        <v>1192</v>
      </c>
      <c r="B1193" s="1">
        <v>397</v>
      </c>
      <c r="C1193" s="1">
        <v>397</v>
      </c>
      <c r="D1193" s="1" t="s">
        <v>1110</v>
      </c>
      <c r="E1193" s="2">
        <v>17699013.561999999</v>
      </c>
      <c r="F1193" s="1" t="s">
        <v>2783</v>
      </c>
      <c r="G1193" s="1" t="s">
        <v>4543</v>
      </c>
      <c r="H1193" s="1" t="s">
        <v>4543</v>
      </c>
      <c r="I1193" s="1">
        <v>30030</v>
      </c>
      <c r="J1193" s="1" t="s">
        <v>4544</v>
      </c>
      <c r="K1193" s="1" t="s">
        <v>4545</v>
      </c>
      <c r="L1193" s="2">
        <v>84.962270000000004</v>
      </c>
      <c r="M1193" s="2">
        <v>28.013860000000001</v>
      </c>
      <c r="N1193" s="1">
        <v>716</v>
      </c>
      <c r="O1193" s="2">
        <v>300030</v>
      </c>
      <c r="P1193" s="1">
        <v>30</v>
      </c>
      <c r="Q1193" s="1">
        <v>5</v>
      </c>
      <c r="R1193" s="2">
        <v>17.69875</v>
      </c>
      <c r="S1193" s="2">
        <v>300030</v>
      </c>
      <c r="T1193" s="1" t="s">
        <v>2783</v>
      </c>
      <c r="U1193" s="1" t="str">
        <f>VLOOKUP(T1193,VOCAB!$A$2:$A$15,1,0)</f>
        <v>Dhading</v>
      </c>
      <c r="V1193" s="1" t="s">
        <v>1110</v>
      </c>
      <c r="W1193" s="1" t="s">
        <v>160</v>
      </c>
      <c r="X1193" s="1" t="s">
        <v>2787</v>
      </c>
      <c r="Y1193" s="1" t="s">
        <v>4253</v>
      </c>
      <c r="Z1193" s="1" t="s">
        <v>4543</v>
      </c>
    </row>
    <row r="1194" spans="1:26" x14ac:dyDescent="0.25">
      <c r="A1194" s="1">
        <v>1193</v>
      </c>
      <c r="B1194" s="1">
        <v>1619</v>
      </c>
      <c r="C1194" s="1">
        <v>1619</v>
      </c>
      <c r="D1194" s="1" t="s">
        <v>1189</v>
      </c>
      <c r="E1194" s="2">
        <v>20013397.449000001</v>
      </c>
      <c r="F1194" s="1" t="s">
        <v>3343</v>
      </c>
      <c r="G1194" s="1" t="s">
        <v>4546</v>
      </c>
      <c r="H1194" s="1" t="s">
        <v>4546</v>
      </c>
      <c r="I1194" s="1">
        <v>50002</v>
      </c>
      <c r="J1194" s="1" t="s">
        <v>4547</v>
      </c>
      <c r="K1194" s="1" t="s">
        <v>4548</v>
      </c>
      <c r="L1194" s="2">
        <v>83.102739999999997</v>
      </c>
      <c r="M1194" s="2">
        <v>28.014859999999999</v>
      </c>
      <c r="N1194" s="1">
        <v>1337</v>
      </c>
      <c r="O1194" s="2">
        <v>510036</v>
      </c>
      <c r="P1194" s="1">
        <v>51</v>
      </c>
      <c r="Q1194" s="1">
        <v>8</v>
      </c>
      <c r="R1194" s="2">
        <v>127.05727</v>
      </c>
      <c r="S1194" s="2">
        <v>510036</v>
      </c>
      <c r="T1194" s="1" t="s">
        <v>3343</v>
      </c>
      <c r="U1194" s="1" t="e">
        <f>VLOOKUP(T1194,VOCAB!$A$2:$A$15,1,0)</f>
        <v>#N/A</v>
      </c>
      <c r="V1194" s="1" t="s">
        <v>1189</v>
      </c>
      <c r="W1194" s="1" t="s">
        <v>1195</v>
      </c>
      <c r="X1194" s="1" t="s">
        <v>3348</v>
      </c>
      <c r="Y1194" s="1" t="s">
        <v>4070</v>
      </c>
      <c r="Z1194" s="1" t="s">
        <v>4071</v>
      </c>
    </row>
    <row r="1195" spans="1:26" hidden="1" x14ac:dyDescent="0.25">
      <c r="A1195" s="1">
        <v>1194</v>
      </c>
      <c r="B1195" s="1">
        <v>1138</v>
      </c>
      <c r="C1195" s="1">
        <v>1138</v>
      </c>
      <c r="D1195" s="1" t="s">
        <v>3309</v>
      </c>
      <c r="E1195" s="2">
        <v>16288365.421</v>
      </c>
      <c r="F1195" s="1" t="s">
        <v>3467</v>
      </c>
      <c r="G1195" s="1" t="s">
        <v>4549</v>
      </c>
      <c r="H1195" s="1" t="s">
        <v>4549</v>
      </c>
      <c r="I1195" s="1">
        <v>36022</v>
      </c>
      <c r="J1195" s="1" t="s">
        <v>4550</v>
      </c>
      <c r="K1195" s="1" t="s">
        <v>4551</v>
      </c>
      <c r="L1195" s="2">
        <v>84.48339</v>
      </c>
      <c r="M1195" s="2">
        <v>28.01576</v>
      </c>
      <c r="N1195" s="1">
        <v>830</v>
      </c>
      <c r="O1195" s="2">
        <v>360047</v>
      </c>
      <c r="P1195" s="1">
        <v>36</v>
      </c>
      <c r="Q1195" s="1">
        <v>7</v>
      </c>
      <c r="R1195" s="2">
        <v>84.933179999999993</v>
      </c>
      <c r="S1195" s="2">
        <v>360047</v>
      </c>
      <c r="T1195" s="1" t="s">
        <v>3467</v>
      </c>
      <c r="U1195" s="1" t="str">
        <f>VLOOKUP(T1195,VOCAB!$A$2:$A$15,1,0)</f>
        <v>Gorkha</v>
      </c>
      <c r="V1195" s="1" t="s">
        <v>3309</v>
      </c>
      <c r="W1195" s="1" t="s">
        <v>1195</v>
      </c>
      <c r="X1195" s="1" t="s">
        <v>3471</v>
      </c>
      <c r="Y1195" s="1" t="s">
        <v>4332</v>
      </c>
      <c r="Z1195" s="1" t="s">
        <v>4333</v>
      </c>
    </row>
    <row r="1196" spans="1:26" x14ac:dyDescent="0.25">
      <c r="A1196" s="1">
        <v>1195</v>
      </c>
      <c r="B1196" s="1">
        <v>1415</v>
      </c>
      <c r="C1196" s="1">
        <v>1415</v>
      </c>
      <c r="D1196" s="1" t="s">
        <v>1189</v>
      </c>
      <c r="E1196" s="2">
        <v>15062491.02</v>
      </c>
      <c r="F1196" s="1" t="s">
        <v>4162</v>
      </c>
      <c r="G1196" s="1" t="s">
        <v>4552</v>
      </c>
      <c r="H1196" s="1" t="s">
        <v>4552</v>
      </c>
      <c r="I1196" s="1">
        <v>51019</v>
      </c>
      <c r="J1196" s="1" t="s">
        <v>4553</v>
      </c>
      <c r="K1196" s="1" t="s">
        <v>4554</v>
      </c>
      <c r="L1196" s="2">
        <v>83.320580000000007</v>
      </c>
      <c r="M1196" s="2">
        <v>28.01745</v>
      </c>
      <c r="N1196" s="1">
        <v>1123</v>
      </c>
      <c r="O1196" s="2">
        <v>460018</v>
      </c>
      <c r="P1196" s="1">
        <v>46</v>
      </c>
      <c r="Q1196" s="1">
        <v>8</v>
      </c>
      <c r="R1196" s="2">
        <v>15.062250000000001</v>
      </c>
      <c r="S1196" s="2">
        <v>460018</v>
      </c>
      <c r="T1196" s="1" t="s">
        <v>4162</v>
      </c>
      <c r="U1196" s="1" t="e">
        <f>VLOOKUP(T1196,VOCAB!$A$2:$A$15,1,0)</f>
        <v>#N/A</v>
      </c>
      <c r="V1196" s="1" t="s">
        <v>1189</v>
      </c>
      <c r="W1196" s="1" t="s">
        <v>1195</v>
      </c>
      <c r="X1196" s="1" t="s">
        <v>4167</v>
      </c>
      <c r="Y1196" s="1" t="s">
        <v>4555</v>
      </c>
      <c r="Z1196" s="1" t="s">
        <v>4552</v>
      </c>
    </row>
    <row r="1197" spans="1:26" x14ac:dyDescent="0.25">
      <c r="A1197" s="1">
        <v>1196</v>
      </c>
      <c r="B1197" s="1">
        <v>1307</v>
      </c>
      <c r="C1197" s="1">
        <v>1307</v>
      </c>
      <c r="D1197" s="1" t="s">
        <v>3309</v>
      </c>
      <c r="E1197" s="2">
        <v>29473063.605999999</v>
      </c>
      <c r="F1197" s="1" t="s">
        <v>3882</v>
      </c>
      <c r="G1197" s="1" t="s">
        <v>4556</v>
      </c>
      <c r="H1197" s="1" t="s">
        <v>4557</v>
      </c>
      <c r="I1197" s="1">
        <v>41030</v>
      </c>
      <c r="J1197" s="1" t="s">
        <v>4558</v>
      </c>
      <c r="K1197" s="1" t="s">
        <v>4559</v>
      </c>
      <c r="L1197" s="2">
        <v>83.976830000000007</v>
      </c>
      <c r="M1197" s="2">
        <v>28.01756</v>
      </c>
      <c r="N1197" s="1">
        <v>949</v>
      </c>
      <c r="O1197" s="2">
        <v>390017</v>
      </c>
      <c r="P1197" s="1">
        <v>39</v>
      </c>
      <c r="Q1197" s="1">
        <v>7</v>
      </c>
      <c r="R1197" s="2">
        <v>29.457159999999998</v>
      </c>
      <c r="S1197" s="2">
        <v>390017</v>
      </c>
      <c r="T1197" s="1" t="s">
        <v>3882</v>
      </c>
      <c r="U1197" s="1" t="e">
        <f>VLOOKUP(T1197,VOCAB!$A$2:$A$15,1,0)</f>
        <v>#N/A</v>
      </c>
      <c r="V1197" s="1" t="s">
        <v>3309</v>
      </c>
      <c r="W1197" s="1" t="s">
        <v>1195</v>
      </c>
      <c r="X1197" s="1" t="s">
        <v>3886</v>
      </c>
      <c r="Y1197" s="1" t="s">
        <v>4560</v>
      </c>
      <c r="Z1197" s="1" t="s">
        <v>4557</v>
      </c>
    </row>
    <row r="1198" spans="1:26" x14ac:dyDescent="0.25">
      <c r="A1198" s="1">
        <v>1197</v>
      </c>
      <c r="B1198" s="1">
        <v>1344</v>
      </c>
      <c r="C1198" s="1">
        <v>1344</v>
      </c>
      <c r="D1198" s="1" t="s">
        <v>3309</v>
      </c>
      <c r="E1198" s="2">
        <v>14473118.468</v>
      </c>
      <c r="F1198" s="1" t="s">
        <v>3882</v>
      </c>
      <c r="G1198" s="1" t="s">
        <v>4561</v>
      </c>
      <c r="H1198" s="1" t="s">
        <v>4562</v>
      </c>
      <c r="I1198" s="1">
        <v>41055</v>
      </c>
      <c r="J1198" s="1" t="s">
        <v>4563</v>
      </c>
      <c r="K1198" s="1" t="s">
        <v>4564</v>
      </c>
      <c r="L1198" s="2">
        <v>83.757289999999998</v>
      </c>
      <c r="M1198" s="2">
        <v>28.017779999999998</v>
      </c>
      <c r="N1198" s="1">
        <v>981</v>
      </c>
      <c r="O1198" s="2">
        <v>390054</v>
      </c>
      <c r="P1198" s="1">
        <v>39</v>
      </c>
      <c r="Q1198" s="1">
        <v>7</v>
      </c>
      <c r="R1198" s="2">
        <v>14.52746</v>
      </c>
      <c r="S1198" s="2">
        <v>390054</v>
      </c>
      <c r="T1198" s="1" t="s">
        <v>3882</v>
      </c>
      <c r="U1198" s="1" t="e">
        <f>VLOOKUP(T1198,VOCAB!$A$2:$A$15,1,0)</f>
        <v>#N/A</v>
      </c>
      <c r="V1198" s="1" t="s">
        <v>3309</v>
      </c>
      <c r="W1198" s="1" t="s">
        <v>1195</v>
      </c>
      <c r="X1198" s="1" t="s">
        <v>3886</v>
      </c>
      <c r="Y1198" s="1" t="s">
        <v>4565</v>
      </c>
      <c r="Z1198" s="1" t="s">
        <v>4562</v>
      </c>
    </row>
    <row r="1199" spans="1:26" x14ac:dyDescent="0.25">
      <c r="A1199" s="1">
        <v>1198</v>
      </c>
      <c r="B1199" s="1">
        <v>1250</v>
      </c>
      <c r="C1199" s="1">
        <v>1250</v>
      </c>
      <c r="D1199" s="1" t="s">
        <v>3309</v>
      </c>
      <c r="E1199" s="2">
        <v>44641788.336000003</v>
      </c>
      <c r="F1199" s="1" t="s">
        <v>3310</v>
      </c>
      <c r="G1199" s="1" t="s">
        <v>4566</v>
      </c>
      <c r="H1199" s="1" t="s">
        <v>4566</v>
      </c>
      <c r="I1199" s="1">
        <v>40007</v>
      </c>
      <c r="J1199" s="1" t="s">
        <v>4567</v>
      </c>
      <c r="K1199" s="1" t="s">
        <v>4568</v>
      </c>
      <c r="L1199" s="2">
        <v>84.421530000000004</v>
      </c>
      <c r="M1199" s="2">
        <v>28.018439999999998</v>
      </c>
      <c r="N1199" s="1">
        <v>896</v>
      </c>
      <c r="O1199" s="2">
        <v>380007</v>
      </c>
      <c r="P1199" s="1">
        <v>38</v>
      </c>
      <c r="Q1199" s="1">
        <v>7</v>
      </c>
      <c r="R1199" s="2">
        <v>73.578440000000001</v>
      </c>
      <c r="S1199" s="2">
        <v>380007</v>
      </c>
      <c r="T1199" s="1" t="s">
        <v>3310</v>
      </c>
      <c r="U1199" s="1" t="e">
        <f>VLOOKUP(T1199,VOCAB!$A$2:$A$15,1,0)</f>
        <v>#N/A</v>
      </c>
      <c r="V1199" s="1" t="s">
        <v>3309</v>
      </c>
      <c r="W1199" s="1" t="s">
        <v>1195</v>
      </c>
      <c r="X1199" s="1" t="s">
        <v>3313</v>
      </c>
      <c r="Y1199" s="1" t="s">
        <v>4517</v>
      </c>
      <c r="Z1199" s="1" t="s">
        <v>4518</v>
      </c>
    </row>
    <row r="1200" spans="1:26" hidden="1" x14ac:dyDescent="0.25">
      <c r="A1200" s="1">
        <v>1199</v>
      </c>
      <c r="B1200" s="1">
        <v>23</v>
      </c>
      <c r="C1200" s="1">
        <v>23</v>
      </c>
      <c r="D1200" s="1" t="s">
        <v>1110</v>
      </c>
      <c r="E1200" s="2">
        <v>191850527.722</v>
      </c>
      <c r="F1200" s="1" t="s">
        <v>2508</v>
      </c>
      <c r="G1200" s="1" t="s">
        <v>4569</v>
      </c>
      <c r="H1200" s="1" t="s">
        <v>4570</v>
      </c>
      <c r="I1200" s="1">
        <v>23021</v>
      </c>
      <c r="J1200" s="1" t="s">
        <v>3055</v>
      </c>
      <c r="K1200" s="1" t="s">
        <v>4571</v>
      </c>
      <c r="L1200" s="2">
        <v>85.741960000000006</v>
      </c>
      <c r="M1200" s="2">
        <v>28.01877</v>
      </c>
      <c r="N1200" s="1">
        <v>439</v>
      </c>
      <c r="O1200" s="2">
        <v>230024</v>
      </c>
      <c r="P1200" s="1">
        <v>23</v>
      </c>
      <c r="Q1200" s="1">
        <v>5</v>
      </c>
      <c r="R1200" s="2">
        <v>191.18888000000001</v>
      </c>
      <c r="S1200" s="2">
        <v>230024</v>
      </c>
      <c r="T1200" s="1" t="s">
        <v>2508</v>
      </c>
      <c r="U1200" s="1" t="str">
        <f>VLOOKUP(T1200,VOCAB!$A$2:$A$15,1,0)</f>
        <v>Sindhupalchok</v>
      </c>
      <c r="V1200" s="1" t="s">
        <v>1110</v>
      </c>
      <c r="W1200" s="1" t="s">
        <v>160</v>
      </c>
      <c r="X1200" s="1" t="s">
        <v>2513</v>
      </c>
      <c r="Y1200" s="1" t="s">
        <v>2889</v>
      </c>
      <c r="Z1200" s="1" t="s">
        <v>4570</v>
      </c>
    </row>
    <row r="1201" spans="1:26" hidden="1" x14ac:dyDescent="0.25">
      <c r="A1201" s="1">
        <v>1200</v>
      </c>
      <c r="B1201" s="1">
        <v>407</v>
      </c>
      <c r="C1201" s="1">
        <v>407</v>
      </c>
      <c r="D1201" s="1" t="s">
        <v>1110</v>
      </c>
      <c r="E1201" s="2">
        <v>17714349.241</v>
      </c>
      <c r="F1201" s="1" t="s">
        <v>2783</v>
      </c>
      <c r="G1201" s="1" t="s">
        <v>4572</v>
      </c>
      <c r="H1201" s="1" t="s">
        <v>4572</v>
      </c>
      <c r="I1201" s="1">
        <v>30040</v>
      </c>
      <c r="J1201" s="1" t="s">
        <v>3268</v>
      </c>
      <c r="K1201" s="1" t="s">
        <v>4573</v>
      </c>
      <c r="L1201" s="2">
        <v>84.889660000000006</v>
      </c>
      <c r="M1201" s="2">
        <v>28.019480000000001</v>
      </c>
      <c r="N1201" s="1">
        <v>725</v>
      </c>
      <c r="O1201" s="2">
        <v>300040</v>
      </c>
      <c r="P1201" s="1">
        <v>30</v>
      </c>
      <c r="Q1201" s="1">
        <v>5</v>
      </c>
      <c r="R1201" s="2">
        <v>17.71435</v>
      </c>
      <c r="S1201" s="2">
        <v>300040</v>
      </c>
      <c r="T1201" s="1" t="s">
        <v>2783</v>
      </c>
      <c r="U1201" s="1" t="str">
        <f>VLOOKUP(T1201,VOCAB!$A$2:$A$15,1,0)</f>
        <v>Dhading</v>
      </c>
      <c r="V1201" s="1" t="s">
        <v>1110</v>
      </c>
      <c r="W1201" s="1" t="s">
        <v>160</v>
      </c>
      <c r="X1201" s="1" t="s">
        <v>2787</v>
      </c>
      <c r="Y1201" s="1" t="s">
        <v>2848</v>
      </c>
      <c r="Z1201" s="1" t="s">
        <v>4572</v>
      </c>
    </row>
    <row r="1202" spans="1:26" x14ac:dyDescent="0.25">
      <c r="A1202" s="1">
        <v>1201</v>
      </c>
      <c r="B1202" s="1">
        <v>1453</v>
      </c>
      <c r="C1202" s="1">
        <v>1453</v>
      </c>
      <c r="D1202" s="1" t="s">
        <v>1189</v>
      </c>
      <c r="E1202" s="2">
        <v>14720564.332</v>
      </c>
      <c r="F1202" s="1" t="s">
        <v>4162</v>
      </c>
      <c r="G1202" s="1" t="s">
        <v>4574</v>
      </c>
      <c r="H1202" s="1" t="s">
        <v>4574</v>
      </c>
      <c r="I1202" s="1">
        <v>51054</v>
      </c>
      <c r="J1202" s="1" t="s">
        <v>4575</v>
      </c>
      <c r="K1202" s="1" t="s">
        <v>4576</v>
      </c>
      <c r="L1202" s="2">
        <v>83.479330000000004</v>
      </c>
      <c r="M1202" s="2">
        <v>28.019819999999999</v>
      </c>
      <c r="N1202" s="1">
        <v>1160</v>
      </c>
      <c r="O1202" s="2">
        <v>460056</v>
      </c>
      <c r="P1202" s="1">
        <v>46</v>
      </c>
      <c r="Q1202" s="1">
        <v>8</v>
      </c>
      <c r="R1202" s="2">
        <v>14.71997</v>
      </c>
      <c r="S1202" s="2">
        <v>460056</v>
      </c>
      <c r="T1202" s="1" t="s">
        <v>4162</v>
      </c>
      <c r="U1202" s="1" t="e">
        <f>VLOOKUP(T1202,VOCAB!$A$2:$A$15,1,0)</f>
        <v>#N/A</v>
      </c>
      <c r="V1202" s="1" t="s">
        <v>1189</v>
      </c>
      <c r="W1202" s="1" t="s">
        <v>1195</v>
      </c>
      <c r="X1202" s="1" t="s">
        <v>4167</v>
      </c>
      <c r="Y1202" s="1" t="s">
        <v>4577</v>
      </c>
      <c r="Z1202" s="1" t="s">
        <v>4574</v>
      </c>
    </row>
    <row r="1203" spans="1:26" x14ac:dyDescent="0.25">
      <c r="A1203" s="1">
        <v>1202</v>
      </c>
      <c r="B1203" s="1">
        <v>1630</v>
      </c>
      <c r="C1203" s="1">
        <v>1630</v>
      </c>
      <c r="D1203" s="1" t="s">
        <v>1189</v>
      </c>
      <c r="E1203" s="2">
        <v>22210034.517000001</v>
      </c>
      <c r="F1203" s="1" t="s">
        <v>3343</v>
      </c>
      <c r="G1203" s="1" t="s">
        <v>905</v>
      </c>
      <c r="H1203" s="1" t="s">
        <v>905</v>
      </c>
      <c r="I1203" s="1">
        <v>50012</v>
      </c>
      <c r="J1203" s="1" t="s">
        <v>4578</v>
      </c>
      <c r="K1203" s="1" t="s">
        <v>4579</v>
      </c>
      <c r="L1203" s="2">
        <v>83.043769999999995</v>
      </c>
      <c r="M1203" s="2">
        <v>28.020710000000001</v>
      </c>
      <c r="N1203" s="1">
        <v>1318</v>
      </c>
      <c r="O1203" s="2">
        <v>510013</v>
      </c>
      <c r="P1203" s="1">
        <v>51</v>
      </c>
      <c r="Q1203" s="1">
        <v>8</v>
      </c>
      <c r="R1203" s="2">
        <v>22.209759999999999</v>
      </c>
      <c r="S1203" s="2">
        <v>510013</v>
      </c>
      <c r="T1203" s="1" t="s">
        <v>3343</v>
      </c>
      <c r="U1203" s="1" t="e">
        <f>VLOOKUP(T1203,VOCAB!$A$2:$A$15,1,0)</f>
        <v>#N/A</v>
      </c>
      <c r="V1203" s="1" t="s">
        <v>1189</v>
      </c>
      <c r="W1203" s="1" t="s">
        <v>1195</v>
      </c>
      <c r="X1203" s="1" t="s">
        <v>3348</v>
      </c>
      <c r="Y1203" s="1" t="s">
        <v>4580</v>
      </c>
      <c r="Z1203" s="1" t="s">
        <v>905</v>
      </c>
    </row>
    <row r="1204" spans="1:26" x14ac:dyDescent="0.25">
      <c r="A1204" s="1">
        <v>1203</v>
      </c>
      <c r="B1204" s="1">
        <v>1319</v>
      </c>
      <c r="C1204" s="1">
        <v>1319</v>
      </c>
      <c r="D1204" s="1" t="s">
        <v>3309</v>
      </c>
      <c r="E1204" s="2">
        <v>21244222.52</v>
      </c>
      <c r="F1204" s="1" t="s">
        <v>3882</v>
      </c>
      <c r="G1204" s="1" t="s">
        <v>4581</v>
      </c>
      <c r="H1204" s="1" t="s">
        <v>4582</v>
      </c>
      <c r="I1204" s="1">
        <v>41026</v>
      </c>
      <c r="J1204" s="1" t="s">
        <v>4583</v>
      </c>
      <c r="K1204" s="1" t="s">
        <v>4584</v>
      </c>
      <c r="L1204" s="2">
        <v>83.929019999999994</v>
      </c>
      <c r="M1204" s="2">
        <v>28.021139999999999</v>
      </c>
      <c r="N1204" s="1">
        <v>958</v>
      </c>
      <c r="O1204" s="2">
        <v>390029</v>
      </c>
      <c r="P1204" s="1">
        <v>39</v>
      </c>
      <c r="Q1204" s="1">
        <v>7</v>
      </c>
      <c r="R1204" s="2">
        <v>21.352810000000002</v>
      </c>
      <c r="S1204" s="2">
        <v>390029</v>
      </c>
      <c r="T1204" s="1" t="s">
        <v>3882</v>
      </c>
      <c r="U1204" s="1" t="e">
        <f>VLOOKUP(T1204,VOCAB!$A$2:$A$15,1,0)</f>
        <v>#N/A</v>
      </c>
      <c r="V1204" s="1" t="s">
        <v>3309</v>
      </c>
      <c r="W1204" s="1" t="s">
        <v>1195</v>
      </c>
      <c r="X1204" s="1" t="s">
        <v>3886</v>
      </c>
      <c r="Y1204" s="1" t="s">
        <v>4585</v>
      </c>
      <c r="Z1204" s="1" t="s">
        <v>4582</v>
      </c>
    </row>
    <row r="1205" spans="1:26" x14ac:dyDescent="0.25">
      <c r="A1205" s="1">
        <v>1204</v>
      </c>
      <c r="B1205" s="1">
        <v>1049</v>
      </c>
      <c r="C1205" s="1">
        <v>1049</v>
      </c>
      <c r="D1205" s="1" t="s">
        <v>4586</v>
      </c>
      <c r="E1205" s="2">
        <v>4531146.9869999997</v>
      </c>
      <c r="F1205" s="1" t="s">
        <v>4587</v>
      </c>
      <c r="G1205" s="1" t="s">
        <v>4588</v>
      </c>
      <c r="H1205" s="1" t="s">
        <v>4588</v>
      </c>
      <c r="I1205" s="1">
        <v>42049</v>
      </c>
      <c r="J1205" s="1" t="s">
        <v>4589</v>
      </c>
      <c r="K1205" s="1" t="s">
        <v>4590</v>
      </c>
      <c r="L1205" s="2">
        <v>83.625290000000007</v>
      </c>
      <c r="M1205" s="2">
        <v>28.021979999999999</v>
      </c>
      <c r="N1205" s="1">
        <v>1099</v>
      </c>
      <c r="O1205" s="2">
        <v>440049</v>
      </c>
      <c r="P1205" s="1">
        <v>44</v>
      </c>
      <c r="Q1205" s="1">
        <v>9</v>
      </c>
      <c r="R1205" s="2">
        <v>4.5310100000000002</v>
      </c>
      <c r="S1205" s="2">
        <v>440049</v>
      </c>
      <c r="T1205" s="1" t="s">
        <v>4587</v>
      </c>
      <c r="U1205" s="1" t="e">
        <f>VLOOKUP(T1205,VOCAB!$A$2:$A$15,1,0)</f>
        <v>#N/A</v>
      </c>
      <c r="V1205" s="1" t="s">
        <v>4586</v>
      </c>
      <c r="W1205" s="1" t="s">
        <v>1195</v>
      </c>
      <c r="X1205" s="1" t="s">
        <v>4591</v>
      </c>
      <c r="Y1205" s="1" t="s">
        <v>4592</v>
      </c>
      <c r="Z1205" s="1" t="s">
        <v>4588</v>
      </c>
    </row>
    <row r="1206" spans="1:26" hidden="1" x14ac:dyDescent="0.25">
      <c r="A1206" s="1">
        <v>1205</v>
      </c>
      <c r="B1206" s="1">
        <v>368</v>
      </c>
      <c r="C1206" s="1">
        <v>368</v>
      </c>
      <c r="D1206" s="1" t="s">
        <v>1110</v>
      </c>
      <c r="E1206" s="2">
        <v>16406609.868000001</v>
      </c>
      <c r="F1206" s="1" t="s">
        <v>2783</v>
      </c>
      <c r="G1206" s="1" t="s">
        <v>4593</v>
      </c>
      <c r="H1206" s="1" t="s">
        <v>4593</v>
      </c>
      <c r="I1206" s="1">
        <v>30001</v>
      </c>
      <c r="J1206" s="1" t="s">
        <v>4594</v>
      </c>
      <c r="K1206" s="1" t="s">
        <v>4595</v>
      </c>
      <c r="L1206" s="2">
        <v>84.84169</v>
      </c>
      <c r="M1206" s="2">
        <v>28.02355</v>
      </c>
      <c r="N1206" s="1">
        <v>687</v>
      </c>
      <c r="O1206" s="2">
        <v>300001</v>
      </c>
      <c r="P1206" s="1">
        <v>30</v>
      </c>
      <c r="Q1206" s="1">
        <v>5</v>
      </c>
      <c r="R1206" s="2">
        <v>16.404450000000001</v>
      </c>
      <c r="S1206" s="2">
        <v>300001</v>
      </c>
      <c r="T1206" s="1" t="s">
        <v>2783</v>
      </c>
      <c r="U1206" s="1" t="str">
        <f>VLOOKUP(T1206,VOCAB!$A$2:$A$15,1,0)</f>
        <v>Dhading</v>
      </c>
      <c r="V1206" s="1" t="s">
        <v>1110</v>
      </c>
      <c r="W1206" s="1" t="s">
        <v>160</v>
      </c>
      <c r="X1206" s="1" t="s">
        <v>2787</v>
      </c>
      <c r="Y1206" s="1" t="s">
        <v>4596</v>
      </c>
      <c r="Z1206" s="1" t="s">
        <v>4593</v>
      </c>
    </row>
    <row r="1207" spans="1:26" x14ac:dyDescent="0.25">
      <c r="A1207" s="1">
        <v>1206</v>
      </c>
      <c r="B1207" s="1">
        <v>1297</v>
      </c>
      <c r="C1207" s="1">
        <v>1297</v>
      </c>
      <c r="D1207" s="1" t="s">
        <v>3309</v>
      </c>
      <c r="E1207" s="2">
        <v>9986928.4179999996</v>
      </c>
      <c r="F1207" s="1" t="s">
        <v>3882</v>
      </c>
      <c r="G1207" s="1" t="s">
        <v>4597</v>
      </c>
      <c r="H1207" s="1" t="s">
        <v>4598</v>
      </c>
      <c r="I1207" s="1">
        <v>41006</v>
      </c>
      <c r="J1207" s="1" t="s">
        <v>4599</v>
      </c>
      <c r="K1207" s="1" t="s">
        <v>4600</v>
      </c>
      <c r="L1207" s="2">
        <v>83.837620000000001</v>
      </c>
      <c r="M1207" s="2">
        <v>28.02421</v>
      </c>
      <c r="N1207" s="1">
        <v>939</v>
      </c>
      <c r="O1207" s="2">
        <v>390007</v>
      </c>
      <c r="P1207" s="1">
        <v>39</v>
      </c>
      <c r="Q1207" s="1">
        <v>7</v>
      </c>
      <c r="R1207" s="2">
        <v>56.319279999999999</v>
      </c>
      <c r="S1207" s="2">
        <v>390007</v>
      </c>
      <c r="T1207" s="1" t="s">
        <v>3882</v>
      </c>
      <c r="U1207" s="1" t="e">
        <f>VLOOKUP(T1207,VOCAB!$A$2:$A$15,1,0)</f>
        <v>#N/A</v>
      </c>
      <c r="V1207" s="1" t="s">
        <v>3309</v>
      </c>
      <c r="W1207" s="1" t="s">
        <v>1195</v>
      </c>
      <c r="X1207" s="1" t="s">
        <v>3886</v>
      </c>
      <c r="Y1207" s="1" t="s">
        <v>4601</v>
      </c>
      <c r="Z1207" s="1" t="s">
        <v>4602</v>
      </c>
    </row>
    <row r="1208" spans="1:26" x14ac:dyDescent="0.25">
      <c r="A1208" s="1">
        <v>1207</v>
      </c>
      <c r="B1208" s="1">
        <v>1446</v>
      </c>
      <c r="C1208" s="1">
        <v>1446</v>
      </c>
      <c r="D1208" s="1" t="s">
        <v>1189</v>
      </c>
      <c r="E1208" s="2">
        <v>13411107.75</v>
      </c>
      <c r="F1208" s="1" t="s">
        <v>4162</v>
      </c>
      <c r="G1208" s="1" t="s">
        <v>4603</v>
      </c>
      <c r="H1208" s="1" t="s">
        <v>4603</v>
      </c>
      <c r="I1208" s="1">
        <v>51048</v>
      </c>
      <c r="J1208" s="1" t="s">
        <v>4604</v>
      </c>
      <c r="K1208" s="1" t="s">
        <v>4605</v>
      </c>
      <c r="L1208" s="2">
        <v>83.551640000000006</v>
      </c>
      <c r="M1208" s="2">
        <v>28.024290000000001</v>
      </c>
      <c r="N1208" s="1">
        <v>1153</v>
      </c>
      <c r="O1208" s="2">
        <v>460049</v>
      </c>
      <c r="P1208" s="1">
        <v>46</v>
      </c>
      <c r="Q1208" s="1">
        <v>8</v>
      </c>
      <c r="R1208" s="2">
        <v>13.411199999999999</v>
      </c>
      <c r="S1208" s="2">
        <v>460049</v>
      </c>
      <c r="T1208" s="1" t="s">
        <v>4162</v>
      </c>
      <c r="U1208" s="1" t="e">
        <f>VLOOKUP(T1208,VOCAB!$A$2:$A$15,1,0)</f>
        <v>#N/A</v>
      </c>
      <c r="V1208" s="1" t="s">
        <v>1189</v>
      </c>
      <c r="W1208" s="1" t="s">
        <v>1195</v>
      </c>
      <c r="X1208" s="1" t="s">
        <v>4167</v>
      </c>
      <c r="Y1208" s="1" t="s">
        <v>4606</v>
      </c>
      <c r="Z1208" s="1" t="s">
        <v>4603</v>
      </c>
    </row>
    <row r="1209" spans="1:26" x14ac:dyDescent="0.25">
      <c r="A1209" s="1">
        <v>1208</v>
      </c>
      <c r="B1209" s="1">
        <v>1469</v>
      </c>
      <c r="C1209" s="1">
        <v>1469</v>
      </c>
      <c r="D1209" s="1" t="s">
        <v>1189</v>
      </c>
      <c r="E1209" s="2">
        <v>19149462.418000001</v>
      </c>
      <c r="F1209" s="1" t="s">
        <v>4162</v>
      </c>
      <c r="G1209" s="1" t="s">
        <v>4607</v>
      </c>
      <c r="H1209" s="1" t="s">
        <v>4607</v>
      </c>
      <c r="I1209" s="1">
        <v>51071</v>
      </c>
      <c r="J1209" s="1" t="s">
        <v>4608</v>
      </c>
      <c r="K1209" s="1" t="s">
        <v>4609</v>
      </c>
      <c r="L1209" s="2">
        <v>83.248819999999995</v>
      </c>
      <c r="M1209" s="2">
        <v>28.024709999999999</v>
      </c>
      <c r="N1209" s="1">
        <v>1112</v>
      </c>
      <c r="O1209" s="2">
        <v>460007</v>
      </c>
      <c r="P1209" s="1">
        <v>46</v>
      </c>
      <c r="Q1209" s="1">
        <v>8</v>
      </c>
      <c r="R1209" s="2">
        <v>66.790980000000005</v>
      </c>
      <c r="S1209" s="2">
        <v>460007</v>
      </c>
      <c r="T1209" s="1" t="s">
        <v>4162</v>
      </c>
      <c r="U1209" s="1" t="e">
        <f>VLOOKUP(T1209,VOCAB!$A$2:$A$15,1,0)</f>
        <v>#N/A</v>
      </c>
      <c r="V1209" s="1" t="s">
        <v>1189</v>
      </c>
      <c r="W1209" s="1" t="s">
        <v>1195</v>
      </c>
      <c r="X1209" s="1" t="s">
        <v>4167</v>
      </c>
      <c r="Y1209" s="1" t="s">
        <v>4610</v>
      </c>
      <c r="Z1209" s="1" t="s">
        <v>4611</v>
      </c>
    </row>
    <row r="1210" spans="1:26" hidden="1" x14ac:dyDescent="0.25">
      <c r="A1210" s="1">
        <v>1209</v>
      </c>
      <c r="B1210" s="1">
        <v>321</v>
      </c>
      <c r="C1210" s="1">
        <v>321</v>
      </c>
      <c r="D1210" s="1" t="s">
        <v>1110</v>
      </c>
      <c r="E1210" s="2">
        <v>26169255.978</v>
      </c>
      <c r="F1210" s="1" t="s">
        <v>3291</v>
      </c>
      <c r="G1210" s="1" t="s">
        <v>4612</v>
      </c>
      <c r="H1210" s="1" t="s">
        <v>4612</v>
      </c>
      <c r="I1210" s="1">
        <v>28033</v>
      </c>
      <c r="J1210" s="1" t="s">
        <v>3583</v>
      </c>
      <c r="K1210" s="1" t="s">
        <v>4613</v>
      </c>
      <c r="L1210" s="2">
        <v>85.050889999999995</v>
      </c>
      <c r="M1210" s="2">
        <v>28.02533</v>
      </c>
      <c r="N1210" s="1">
        <v>640</v>
      </c>
      <c r="O1210" s="2">
        <v>280034</v>
      </c>
      <c r="P1210" s="1">
        <v>28</v>
      </c>
      <c r="Q1210" s="1">
        <v>5</v>
      </c>
      <c r="R1210" s="2">
        <v>26.16919</v>
      </c>
      <c r="S1210" s="2">
        <v>280034</v>
      </c>
      <c r="T1210" s="1" t="s">
        <v>3291</v>
      </c>
      <c r="U1210" s="1" t="str">
        <f>VLOOKUP(T1210,VOCAB!$A$2:$A$15,1,0)</f>
        <v>Nuwakot</v>
      </c>
      <c r="V1210" s="1" t="s">
        <v>1110</v>
      </c>
      <c r="W1210" s="1" t="s">
        <v>160</v>
      </c>
      <c r="X1210" s="1" t="s">
        <v>3295</v>
      </c>
      <c r="Y1210" s="1" t="s">
        <v>4111</v>
      </c>
      <c r="Z1210" s="1" t="s">
        <v>4612</v>
      </c>
    </row>
    <row r="1211" spans="1:26" hidden="1" x14ac:dyDescent="0.25">
      <c r="A1211" s="1">
        <v>1210</v>
      </c>
      <c r="B1211" s="1">
        <v>1178</v>
      </c>
      <c r="C1211" s="1">
        <v>1178</v>
      </c>
      <c r="D1211" s="1" t="s">
        <v>3309</v>
      </c>
      <c r="E1211" s="2">
        <v>16255653.115</v>
      </c>
      <c r="F1211" s="1" t="s">
        <v>3467</v>
      </c>
      <c r="G1211" s="1" t="s">
        <v>4614</v>
      </c>
      <c r="H1211" s="1" t="s">
        <v>4614</v>
      </c>
      <c r="I1211" s="1">
        <v>36064</v>
      </c>
      <c r="J1211" s="1" t="s">
        <v>3606</v>
      </c>
      <c r="K1211" s="1" t="s">
        <v>4615</v>
      </c>
      <c r="L1211" s="2">
        <v>84.675200000000004</v>
      </c>
      <c r="M1211" s="2">
        <v>28.025770000000001</v>
      </c>
      <c r="N1211" s="1">
        <v>846</v>
      </c>
      <c r="O1211" s="2">
        <v>360063</v>
      </c>
      <c r="P1211" s="1">
        <v>36</v>
      </c>
      <c r="Q1211" s="1">
        <v>7</v>
      </c>
      <c r="R1211" s="2">
        <v>16.255559999999999</v>
      </c>
      <c r="S1211" s="2">
        <v>360063</v>
      </c>
      <c r="T1211" s="1" t="s">
        <v>3467</v>
      </c>
      <c r="U1211" s="1" t="str">
        <f>VLOOKUP(T1211,VOCAB!$A$2:$A$15,1,0)</f>
        <v>Gorkha</v>
      </c>
      <c r="V1211" s="1" t="s">
        <v>3309</v>
      </c>
      <c r="W1211" s="1" t="s">
        <v>1195</v>
      </c>
      <c r="X1211" s="1" t="s">
        <v>3471</v>
      </c>
      <c r="Y1211" s="1" t="s">
        <v>4616</v>
      </c>
      <c r="Z1211" s="1" t="s">
        <v>4614</v>
      </c>
    </row>
    <row r="1212" spans="1:26" x14ac:dyDescent="0.25">
      <c r="A1212" s="1">
        <v>1211</v>
      </c>
      <c r="B1212" s="1">
        <v>1459</v>
      </c>
      <c r="C1212" s="1">
        <v>1459</v>
      </c>
      <c r="D1212" s="1" t="s">
        <v>1189</v>
      </c>
      <c r="E1212" s="2">
        <v>10938884.950999999</v>
      </c>
      <c r="F1212" s="1" t="s">
        <v>4162</v>
      </c>
      <c r="G1212" s="1" t="s">
        <v>4617</v>
      </c>
      <c r="H1212" s="1" t="s">
        <v>4618</v>
      </c>
      <c r="I1212" s="1">
        <v>51060</v>
      </c>
      <c r="J1212" s="1" t="s">
        <v>4619</v>
      </c>
      <c r="K1212" s="1" t="s">
        <v>4620</v>
      </c>
      <c r="L1212" s="2">
        <v>83.353520000000003</v>
      </c>
      <c r="M1212" s="2">
        <v>28.02618</v>
      </c>
      <c r="N1212" s="1">
        <v>1150</v>
      </c>
      <c r="O1212" s="2">
        <v>460046</v>
      </c>
      <c r="P1212" s="1">
        <v>46</v>
      </c>
      <c r="Q1212" s="1">
        <v>8</v>
      </c>
      <c r="R1212" s="2">
        <v>13.964549999999999</v>
      </c>
      <c r="S1212" s="2">
        <v>460046</v>
      </c>
      <c r="T1212" s="1" t="s">
        <v>4162</v>
      </c>
      <c r="U1212" s="1" t="e">
        <f>VLOOKUP(T1212,VOCAB!$A$2:$A$15,1,0)</f>
        <v>#N/A</v>
      </c>
      <c r="V1212" s="1" t="s">
        <v>1189</v>
      </c>
      <c r="W1212" s="1" t="s">
        <v>1195</v>
      </c>
      <c r="X1212" s="1" t="s">
        <v>4167</v>
      </c>
      <c r="Y1212" s="1" t="s">
        <v>4621</v>
      </c>
      <c r="Z1212" s="1" t="s">
        <v>4622</v>
      </c>
    </row>
    <row r="1213" spans="1:26" x14ac:dyDescent="0.25">
      <c r="A1213" s="1">
        <v>1212</v>
      </c>
      <c r="B1213" s="1">
        <v>1054</v>
      </c>
      <c r="C1213" s="1">
        <v>1054</v>
      </c>
      <c r="D1213" s="1" t="s">
        <v>4586</v>
      </c>
      <c r="E1213" s="2">
        <v>9729234.8159999996</v>
      </c>
      <c r="F1213" s="1" t="s">
        <v>4587</v>
      </c>
      <c r="G1213" s="1" t="s">
        <v>4623</v>
      </c>
      <c r="H1213" s="1" t="s">
        <v>4624</v>
      </c>
      <c r="I1213" s="1">
        <v>42054</v>
      </c>
      <c r="J1213" s="1" t="s">
        <v>4625</v>
      </c>
      <c r="K1213" s="1" t="s">
        <v>4626</v>
      </c>
      <c r="L1213" s="2">
        <v>83.657120000000006</v>
      </c>
      <c r="M1213" s="2">
        <v>28.026689999999999</v>
      </c>
      <c r="N1213" s="1">
        <v>1104</v>
      </c>
      <c r="O1213" s="2">
        <v>440054</v>
      </c>
      <c r="P1213" s="1">
        <v>44</v>
      </c>
      <c r="Q1213" s="1">
        <v>9</v>
      </c>
      <c r="R1213" s="2">
        <v>9.7291799999999995</v>
      </c>
      <c r="S1213" s="2">
        <v>440054</v>
      </c>
      <c r="T1213" s="1" t="s">
        <v>4587</v>
      </c>
      <c r="U1213" s="1" t="e">
        <f>VLOOKUP(T1213,VOCAB!$A$2:$A$15,1,0)</f>
        <v>#N/A</v>
      </c>
      <c r="V1213" s="1" t="s">
        <v>4586</v>
      </c>
      <c r="W1213" s="1" t="s">
        <v>1195</v>
      </c>
      <c r="X1213" s="1" t="s">
        <v>4591</v>
      </c>
      <c r="Y1213" s="1" t="s">
        <v>4627</v>
      </c>
      <c r="Z1213" s="1" t="s">
        <v>4624</v>
      </c>
    </row>
    <row r="1214" spans="1:26" x14ac:dyDescent="0.25">
      <c r="A1214" s="1">
        <v>1213</v>
      </c>
      <c r="B1214" s="1">
        <v>1276</v>
      </c>
      <c r="C1214" s="1">
        <v>1276</v>
      </c>
      <c r="D1214" s="1" t="s">
        <v>3309</v>
      </c>
      <c r="E1214" s="2">
        <v>40342686.305</v>
      </c>
      <c r="F1214" s="1" t="s">
        <v>3310</v>
      </c>
      <c r="G1214" s="1" t="s">
        <v>4628</v>
      </c>
      <c r="H1214" s="1" t="s">
        <v>4628</v>
      </c>
      <c r="I1214" s="1">
        <v>40032</v>
      </c>
      <c r="J1214" s="1" t="s">
        <v>4629</v>
      </c>
      <c r="K1214" s="1" t="s">
        <v>4630</v>
      </c>
      <c r="L1214" s="2">
        <v>84.163849999999996</v>
      </c>
      <c r="M1214" s="2">
        <v>28.027619999999999</v>
      </c>
      <c r="N1214" s="1">
        <v>919</v>
      </c>
      <c r="O1214" s="2">
        <v>380033</v>
      </c>
      <c r="P1214" s="1">
        <v>38</v>
      </c>
      <c r="Q1214" s="1">
        <v>7</v>
      </c>
      <c r="R1214" s="2">
        <v>40.343429999999998</v>
      </c>
      <c r="S1214" s="2">
        <v>380033</v>
      </c>
      <c r="T1214" s="1" t="s">
        <v>3310</v>
      </c>
      <c r="U1214" s="1" t="e">
        <f>VLOOKUP(T1214,VOCAB!$A$2:$A$15,1,0)</f>
        <v>#N/A</v>
      </c>
      <c r="V1214" s="1" t="s">
        <v>3309</v>
      </c>
      <c r="W1214" s="1" t="s">
        <v>1195</v>
      </c>
      <c r="X1214" s="1" t="s">
        <v>3313</v>
      </c>
      <c r="Y1214" s="1" t="s">
        <v>4631</v>
      </c>
      <c r="Z1214" s="1" t="s">
        <v>4628</v>
      </c>
    </row>
    <row r="1215" spans="1:26" x14ac:dyDescent="0.25">
      <c r="A1215" s="1">
        <v>1214</v>
      </c>
      <c r="B1215" s="1">
        <v>1044</v>
      </c>
      <c r="C1215" s="1">
        <v>1044</v>
      </c>
      <c r="D1215" s="1" t="s">
        <v>4586</v>
      </c>
      <c r="E1215" s="2">
        <v>7994970.102</v>
      </c>
      <c r="F1215" s="1" t="s">
        <v>4587</v>
      </c>
      <c r="G1215" s="1" t="s">
        <v>4632</v>
      </c>
      <c r="H1215" s="1" t="s">
        <v>4632</v>
      </c>
      <c r="I1215" s="1">
        <v>42044</v>
      </c>
      <c r="J1215" s="1" t="s">
        <v>4633</v>
      </c>
      <c r="K1215" s="1" t="s">
        <v>4634</v>
      </c>
      <c r="L1215" s="2">
        <v>83.605459999999994</v>
      </c>
      <c r="M1215" s="2">
        <v>28.02833</v>
      </c>
      <c r="N1215" s="1">
        <v>1095</v>
      </c>
      <c r="O1215" s="2">
        <v>440044</v>
      </c>
      <c r="P1215" s="1">
        <v>44</v>
      </c>
      <c r="Q1215" s="1">
        <v>9</v>
      </c>
      <c r="R1215" s="2">
        <v>7.9948399999999999</v>
      </c>
      <c r="S1215" s="2">
        <v>440044</v>
      </c>
      <c r="T1215" s="1" t="s">
        <v>4587</v>
      </c>
      <c r="U1215" s="1" t="e">
        <f>VLOOKUP(T1215,VOCAB!$A$2:$A$15,1,0)</f>
        <v>#N/A</v>
      </c>
      <c r="V1215" s="1" t="s">
        <v>4586</v>
      </c>
      <c r="W1215" s="1" t="s">
        <v>1195</v>
      </c>
      <c r="X1215" s="1" t="s">
        <v>4591</v>
      </c>
      <c r="Y1215" s="1" t="s">
        <v>4635</v>
      </c>
      <c r="Z1215" s="1" t="s">
        <v>4632</v>
      </c>
    </row>
    <row r="1216" spans="1:26" hidden="1" x14ac:dyDescent="0.25">
      <c r="A1216" s="1">
        <v>1215</v>
      </c>
      <c r="B1216" s="1">
        <v>1121</v>
      </c>
      <c r="C1216" s="1">
        <v>1121</v>
      </c>
      <c r="D1216" s="1" t="s">
        <v>3309</v>
      </c>
      <c r="E1216" s="2">
        <v>6402645.2280000001</v>
      </c>
      <c r="F1216" s="1" t="s">
        <v>3467</v>
      </c>
      <c r="G1216" s="1" t="s">
        <v>4636</v>
      </c>
      <c r="H1216" s="1" t="s">
        <v>4636</v>
      </c>
      <c r="I1216" s="1">
        <v>36006</v>
      </c>
      <c r="J1216" s="1" t="s">
        <v>4637</v>
      </c>
      <c r="K1216" s="1" t="s">
        <v>4638</v>
      </c>
      <c r="L1216" s="2">
        <v>84.71763</v>
      </c>
      <c r="M1216" s="2">
        <v>28.02835</v>
      </c>
      <c r="N1216" s="1">
        <v>793</v>
      </c>
      <c r="O1216" s="2">
        <v>360006</v>
      </c>
      <c r="P1216" s="1">
        <v>36</v>
      </c>
      <c r="Q1216" s="1">
        <v>7</v>
      </c>
      <c r="R1216" s="2">
        <v>6.4029999999999996</v>
      </c>
      <c r="S1216" s="2">
        <v>360006</v>
      </c>
      <c r="T1216" s="1" t="s">
        <v>3467</v>
      </c>
      <c r="U1216" s="1" t="str">
        <f>VLOOKUP(T1216,VOCAB!$A$2:$A$15,1,0)</f>
        <v>Gorkha</v>
      </c>
      <c r="V1216" s="1" t="s">
        <v>3309</v>
      </c>
      <c r="W1216" s="1" t="s">
        <v>1195</v>
      </c>
      <c r="X1216" s="1" t="s">
        <v>3471</v>
      </c>
      <c r="Y1216" s="1" t="s">
        <v>3719</v>
      </c>
      <c r="Z1216" s="1" t="s">
        <v>4636</v>
      </c>
    </row>
    <row r="1217" spans="1:26" hidden="1" x14ac:dyDescent="0.25">
      <c r="A1217" s="1">
        <v>1216</v>
      </c>
      <c r="B1217" s="1">
        <v>1161</v>
      </c>
      <c r="C1217" s="1">
        <v>1161</v>
      </c>
      <c r="D1217" s="1" t="s">
        <v>3309</v>
      </c>
      <c r="E1217" s="2">
        <v>13028260.969000001</v>
      </c>
      <c r="F1217" s="1" t="s">
        <v>3467</v>
      </c>
      <c r="G1217" s="1" t="s">
        <v>4639</v>
      </c>
      <c r="H1217" s="1" t="s">
        <v>4640</v>
      </c>
      <c r="I1217" s="1">
        <v>36045</v>
      </c>
      <c r="J1217" s="1" t="s">
        <v>4641</v>
      </c>
      <c r="K1217" s="1" t="s">
        <v>4642</v>
      </c>
      <c r="L1217" s="2">
        <v>84.625889999999998</v>
      </c>
      <c r="M1217" s="2">
        <v>28.029810000000001</v>
      </c>
      <c r="N1217" s="1">
        <v>833</v>
      </c>
      <c r="O1217" s="2">
        <v>360050</v>
      </c>
      <c r="P1217" s="1">
        <v>36</v>
      </c>
      <c r="Q1217" s="1">
        <v>7</v>
      </c>
      <c r="R1217" s="2">
        <v>85.898079999999993</v>
      </c>
      <c r="S1217" s="2">
        <v>360050</v>
      </c>
      <c r="T1217" s="1" t="s">
        <v>3467</v>
      </c>
      <c r="U1217" s="1" t="str">
        <f>VLOOKUP(T1217,VOCAB!$A$2:$A$15,1,0)</f>
        <v>Gorkha</v>
      </c>
      <c r="V1217" s="1" t="s">
        <v>3309</v>
      </c>
      <c r="W1217" s="1" t="s">
        <v>1195</v>
      </c>
      <c r="X1217" s="1" t="s">
        <v>3471</v>
      </c>
      <c r="Y1217" s="1" t="s">
        <v>4348</v>
      </c>
      <c r="Z1217" s="1" t="s">
        <v>4349</v>
      </c>
    </row>
    <row r="1218" spans="1:26" hidden="1" x14ac:dyDescent="0.25">
      <c r="A1218" s="1">
        <v>1217</v>
      </c>
      <c r="B1218" s="1">
        <v>1151</v>
      </c>
      <c r="C1218" s="1">
        <v>1151</v>
      </c>
      <c r="D1218" s="1" t="s">
        <v>3309</v>
      </c>
      <c r="E1218" s="2">
        <v>24845931.032000002</v>
      </c>
      <c r="F1218" s="1" t="s">
        <v>3467</v>
      </c>
      <c r="G1218" s="1" t="s">
        <v>4643</v>
      </c>
      <c r="H1218" s="1" t="s">
        <v>4643</v>
      </c>
      <c r="I1218" s="1">
        <v>36034</v>
      </c>
      <c r="J1218" s="1" t="s">
        <v>4644</v>
      </c>
      <c r="K1218" s="1" t="s">
        <v>4645</v>
      </c>
      <c r="L1218" s="2">
        <v>84.549840000000003</v>
      </c>
      <c r="M1218" s="2">
        <v>28.030609999999999</v>
      </c>
      <c r="N1218" s="1">
        <v>820</v>
      </c>
      <c r="O1218" s="2">
        <v>360036</v>
      </c>
      <c r="P1218" s="1">
        <v>36</v>
      </c>
      <c r="Q1218" s="1">
        <v>7</v>
      </c>
      <c r="R1218" s="2">
        <v>24.798719999999999</v>
      </c>
      <c r="S1218" s="2">
        <v>360036</v>
      </c>
      <c r="T1218" s="1" t="s">
        <v>3467</v>
      </c>
      <c r="U1218" s="1" t="str">
        <f>VLOOKUP(T1218,VOCAB!$A$2:$A$15,1,0)</f>
        <v>Gorkha</v>
      </c>
      <c r="V1218" s="1" t="s">
        <v>3309</v>
      </c>
      <c r="W1218" s="1" t="s">
        <v>1195</v>
      </c>
      <c r="X1218" s="1" t="s">
        <v>3471</v>
      </c>
      <c r="Y1218" s="1" t="s">
        <v>4646</v>
      </c>
      <c r="Z1218" s="1" t="s">
        <v>4643</v>
      </c>
    </row>
    <row r="1219" spans="1:26" x14ac:dyDescent="0.25">
      <c r="A1219" s="1">
        <v>1218</v>
      </c>
      <c r="B1219" s="1">
        <v>1443</v>
      </c>
      <c r="C1219" s="1">
        <v>1443</v>
      </c>
      <c r="D1219" s="1" t="s">
        <v>1189</v>
      </c>
      <c r="E1219" s="2">
        <v>13964428.478</v>
      </c>
      <c r="F1219" s="1" t="s">
        <v>4162</v>
      </c>
      <c r="G1219" s="1" t="s">
        <v>4622</v>
      </c>
      <c r="H1219" s="1" t="s">
        <v>4622</v>
      </c>
      <c r="I1219" s="1">
        <v>51043</v>
      </c>
      <c r="J1219" s="1" t="s">
        <v>4647</v>
      </c>
      <c r="K1219" s="1" t="s">
        <v>4648</v>
      </c>
      <c r="L1219" s="2">
        <v>83.381929999999997</v>
      </c>
      <c r="M1219" s="2">
        <v>28.03163</v>
      </c>
      <c r="N1219" s="1">
        <v>1150</v>
      </c>
      <c r="O1219" s="2">
        <v>460046</v>
      </c>
      <c r="P1219" s="1">
        <v>46</v>
      </c>
      <c r="Q1219" s="1">
        <v>8</v>
      </c>
      <c r="R1219" s="2">
        <v>13.964549999999999</v>
      </c>
      <c r="S1219" s="2">
        <v>460046</v>
      </c>
      <c r="T1219" s="1" t="s">
        <v>4162</v>
      </c>
      <c r="U1219" s="1" t="e">
        <f>VLOOKUP(T1219,VOCAB!$A$2:$A$15,1,0)</f>
        <v>#N/A</v>
      </c>
      <c r="V1219" s="1" t="s">
        <v>1189</v>
      </c>
      <c r="W1219" s="1" t="s">
        <v>1195</v>
      </c>
      <c r="X1219" s="1" t="s">
        <v>4167</v>
      </c>
      <c r="Y1219" s="1" t="s">
        <v>4621</v>
      </c>
      <c r="Z1219" s="1" t="s">
        <v>4622</v>
      </c>
    </row>
    <row r="1220" spans="1:26" x14ac:dyDescent="0.25">
      <c r="A1220" s="1">
        <v>1219</v>
      </c>
      <c r="B1220" s="1">
        <v>1309</v>
      </c>
      <c r="C1220" s="1">
        <v>1309</v>
      </c>
      <c r="D1220" s="1" t="s">
        <v>3309</v>
      </c>
      <c r="E1220" s="2">
        <v>15672139.995999999</v>
      </c>
      <c r="F1220" s="1" t="s">
        <v>3882</v>
      </c>
      <c r="G1220" s="1" t="s">
        <v>4649</v>
      </c>
      <c r="H1220" s="1" t="s">
        <v>4650</v>
      </c>
      <c r="I1220" s="1">
        <v>41018</v>
      </c>
      <c r="J1220" s="1" t="s">
        <v>4651</v>
      </c>
      <c r="K1220" s="1" t="s">
        <v>4652</v>
      </c>
      <c r="L1220" s="2">
        <v>83.80162</v>
      </c>
      <c r="M1220" s="2">
        <v>28.03321</v>
      </c>
      <c r="N1220" s="1">
        <v>939</v>
      </c>
      <c r="O1220" s="2">
        <v>390007</v>
      </c>
      <c r="P1220" s="1">
        <v>39</v>
      </c>
      <c r="Q1220" s="1">
        <v>7</v>
      </c>
      <c r="R1220" s="2">
        <v>56.319279999999999</v>
      </c>
      <c r="S1220" s="2">
        <v>390007</v>
      </c>
      <c r="T1220" s="1" t="s">
        <v>3882</v>
      </c>
      <c r="U1220" s="1" t="e">
        <f>VLOOKUP(T1220,VOCAB!$A$2:$A$15,1,0)</f>
        <v>#N/A</v>
      </c>
      <c r="V1220" s="1" t="s">
        <v>3309</v>
      </c>
      <c r="W1220" s="1" t="s">
        <v>1195</v>
      </c>
      <c r="X1220" s="1" t="s">
        <v>3886</v>
      </c>
      <c r="Y1220" s="1" t="s">
        <v>4601</v>
      </c>
      <c r="Z1220" s="1" t="s">
        <v>4602</v>
      </c>
    </row>
    <row r="1221" spans="1:26" x14ac:dyDescent="0.25">
      <c r="A1221" s="1">
        <v>1220</v>
      </c>
      <c r="B1221" s="1">
        <v>1620</v>
      </c>
      <c r="C1221" s="1">
        <v>1620</v>
      </c>
      <c r="D1221" s="1" t="s">
        <v>1189</v>
      </c>
      <c r="E1221" s="2">
        <v>13798487.804</v>
      </c>
      <c r="F1221" s="1" t="s">
        <v>3343</v>
      </c>
      <c r="G1221" s="1" t="s">
        <v>4653</v>
      </c>
      <c r="H1221" s="1" t="s">
        <v>4653</v>
      </c>
      <c r="I1221" s="1">
        <v>50003</v>
      </c>
      <c r="J1221" s="1" t="s">
        <v>4654</v>
      </c>
      <c r="K1221" s="1" t="s">
        <v>4655</v>
      </c>
      <c r="L1221" s="2">
        <v>83.177509999999998</v>
      </c>
      <c r="M1221" s="2">
        <v>28.033460000000002</v>
      </c>
      <c r="N1221" s="1">
        <v>1309</v>
      </c>
      <c r="O1221" s="2">
        <v>510003</v>
      </c>
      <c r="P1221" s="1">
        <v>51</v>
      </c>
      <c r="Q1221" s="1">
        <v>8</v>
      </c>
      <c r="R1221" s="2">
        <v>13.79768</v>
      </c>
      <c r="S1221" s="2">
        <v>510003</v>
      </c>
      <c r="T1221" s="1" t="s">
        <v>3343</v>
      </c>
      <c r="U1221" s="1" t="e">
        <f>VLOOKUP(T1221,VOCAB!$A$2:$A$15,1,0)</f>
        <v>#N/A</v>
      </c>
      <c r="V1221" s="1" t="s">
        <v>1189</v>
      </c>
      <c r="W1221" s="1" t="s">
        <v>1195</v>
      </c>
      <c r="X1221" s="1" t="s">
        <v>3348</v>
      </c>
      <c r="Y1221" s="1" t="s">
        <v>4656</v>
      </c>
      <c r="Z1221" s="1" t="s">
        <v>4653</v>
      </c>
    </row>
    <row r="1222" spans="1:26" x14ac:dyDescent="0.25">
      <c r="A1222" s="1">
        <v>1221</v>
      </c>
      <c r="B1222" s="1">
        <v>1436</v>
      </c>
      <c r="C1222" s="1">
        <v>1436</v>
      </c>
      <c r="D1222" s="1" t="s">
        <v>1189</v>
      </c>
      <c r="E1222" s="2">
        <v>12822234.648</v>
      </c>
      <c r="F1222" s="1" t="s">
        <v>4162</v>
      </c>
      <c r="G1222" s="1" t="s">
        <v>4657</v>
      </c>
      <c r="H1222" s="1" t="s">
        <v>4658</v>
      </c>
      <c r="I1222" s="1">
        <v>51041</v>
      </c>
      <c r="J1222" s="1" t="s">
        <v>4659</v>
      </c>
      <c r="K1222" s="1" t="s">
        <v>4660</v>
      </c>
      <c r="L1222" s="2">
        <v>83.461839999999995</v>
      </c>
      <c r="M1222" s="2">
        <v>28.033519999999999</v>
      </c>
      <c r="N1222" s="1">
        <v>1143</v>
      </c>
      <c r="O1222" s="2">
        <v>460039</v>
      </c>
      <c r="P1222" s="1">
        <v>46</v>
      </c>
      <c r="Q1222" s="1">
        <v>8</v>
      </c>
      <c r="R1222" s="2">
        <v>12.822340000000001</v>
      </c>
      <c r="S1222" s="2">
        <v>460039</v>
      </c>
      <c r="T1222" s="1" t="s">
        <v>4162</v>
      </c>
      <c r="U1222" s="1" t="e">
        <f>VLOOKUP(T1222,VOCAB!$A$2:$A$15,1,0)</f>
        <v>#N/A</v>
      </c>
      <c r="V1222" s="1" t="s">
        <v>1189</v>
      </c>
      <c r="W1222" s="1" t="s">
        <v>1195</v>
      </c>
      <c r="X1222" s="1" t="s">
        <v>4167</v>
      </c>
      <c r="Y1222" s="1" t="s">
        <v>4661</v>
      </c>
      <c r="Z1222" s="1" t="s">
        <v>4658</v>
      </c>
    </row>
    <row r="1223" spans="1:26" hidden="1" x14ac:dyDescent="0.25">
      <c r="A1223" s="1">
        <v>1222</v>
      </c>
      <c r="B1223" s="1">
        <v>1176</v>
      </c>
      <c r="C1223" s="1">
        <v>1176</v>
      </c>
      <c r="D1223" s="1" t="s">
        <v>3309</v>
      </c>
      <c r="E1223" s="2">
        <v>16100813.782</v>
      </c>
      <c r="F1223" s="1" t="s">
        <v>3467</v>
      </c>
      <c r="G1223" s="1" t="s">
        <v>4662</v>
      </c>
      <c r="H1223" s="1" t="s">
        <v>4662</v>
      </c>
      <c r="I1223" s="1">
        <v>36062</v>
      </c>
      <c r="J1223" s="1" t="s">
        <v>4663</v>
      </c>
      <c r="K1223" s="1" t="s">
        <v>4664</v>
      </c>
      <c r="L1223" s="2">
        <v>84.772890000000004</v>
      </c>
      <c r="M1223" s="2">
        <v>28.033999999999999</v>
      </c>
      <c r="N1223" s="1">
        <v>844</v>
      </c>
      <c r="O1223" s="2">
        <v>360061</v>
      </c>
      <c r="P1223" s="1">
        <v>36</v>
      </c>
      <c r="Q1223" s="1">
        <v>7</v>
      </c>
      <c r="R1223" s="2">
        <v>16.100739999999998</v>
      </c>
      <c r="S1223" s="2">
        <v>360061</v>
      </c>
      <c r="T1223" s="1" t="s">
        <v>3467</v>
      </c>
      <c r="U1223" s="1" t="str">
        <f>VLOOKUP(T1223,VOCAB!$A$2:$A$15,1,0)</f>
        <v>Gorkha</v>
      </c>
      <c r="V1223" s="1" t="s">
        <v>3309</v>
      </c>
      <c r="W1223" s="1" t="s">
        <v>1195</v>
      </c>
      <c r="X1223" s="1" t="s">
        <v>3471</v>
      </c>
      <c r="Y1223" s="1" t="s">
        <v>4665</v>
      </c>
      <c r="Z1223" s="1" t="s">
        <v>4662</v>
      </c>
    </row>
    <row r="1224" spans="1:26" x14ac:dyDescent="0.25">
      <c r="A1224" s="1">
        <v>1223</v>
      </c>
      <c r="B1224" s="1">
        <v>1315</v>
      </c>
      <c r="C1224" s="1">
        <v>1315</v>
      </c>
      <c r="D1224" s="1" t="s">
        <v>3309</v>
      </c>
      <c r="E1224" s="2">
        <v>15353936.83</v>
      </c>
      <c r="F1224" s="1" t="s">
        <v>3882</v>
      </c>
      <c r="G1224" s="1" t="s">
        <v>4666</v>
      </c>
      <c r="H1224" s="1" t="s">
        <v>4666</v>
      </c>
      <c r="I1224" s="1">
        <v>41023</v>
      </c>
      <c r="J1224" s="1" t="s">
        <v>4667</v>
      </c>
      <c r="K1224" s="1" t="s">
        <v>4668</v>
      </c>
      <c r="L1224" s="2">
        <v>83.710480000000004</v>
      </c>
      <c r="M1224" s="2">
        <v>28.035699999999999</v>
      </c>
      <c r="N1224" s="1">
        <v>955</v>
      </c>
      <c r="O1224" s="2">
        <v>390025</v>
      </c>
      <c r="P1224" s="1">
        <v>39</v>
      </c>
      <c r="Q1224" s="1">
        <v>7</v>
      </c>
      <c r="R1224" s="2">
        <v>15.4023</v>
      </c>
      <c r="S1224" s="2">
        <v>390025</v>
      </c>
      <c r="T1224" s="1" t="s">
        <v>3882</v>
      </c>
      <c r="U1224" s="1" t="e">
        <f>VLOOKUP(T1224,VOCAB!$A$2:$A$15,1,0)</f>
        <v>#N/A</v>
      </c>
      <c r="V1224" s="1" t="s">
        <v>3309</v>
      </c>
      <c r="W1224" s="1" t="s">
        <v>1195</v>
      </c>
      <c r="X1224" s="1" t="s">
        <v>3886</v>
      </c>
      <c r="Y1224" s="1" t="s">
        <v>4669</v>
      </c>
      <c r="Z1224" s="1" t="s">
        <v>4666</v>
      </c>
    </row>
    <row r="1225" spans="1:26" hidden="1" x14ac:dyDescent="0.25">
      <c r="A1225" s="1">
        <v>1224</v>
      </c>
      <c r="B1225" s="1">
        <v>364</v>
      </c>
      <c r="C1225" s="1">
        <v>364</v>
      </c>
      <c r="D1225" s="1" t="s">
        <v>1110</v>
      </c>
      <c r="E1225" s="2">
        <v>12582795.892000001</v>
      </c>
      <c r="F1225" s="1" t="s">
        <v>4422</v>
      </c>
      <c r="G1225" s="1" t="s">
        <v>4670</v>
      </c>
      <c r="H1225" s="1" t="s">
        <v>4671</v>
      </c>
      <c r="I1225" s="1">
        <v>29015</v>
      </c>
      <c r="J1225" s="1" t="s">
        <v>4513</v>
      </c>
      <c r="K1225" s="1" t="s">
        <v>4672</v>
      </c>
      <c r="L1225" s="2">
        <v>85.159660000000002</v>
      </c>
      <c r="M1225" s="2">
        <v>28.036470000000001</v>
      </c>
      <c r="N1225" s="1">
        <v>683</v>
      </c>
      <c r="O1225" s="2">
        <v>290015</v>
      </c>
      <c r="P1225" s="1">
        <v>29</v>
      </c>
      <c r="Q1225" s="1">
        <v>5</v>
      </c>
      <c r="R1225" s="2">
        <v>12.582990000000001</v>
      </c>
      <c r="S1225" s="2">
        <v>290015</v>
      </c>
      <c r="T1225" s="1" t="s">
        <v>4422</v>
      </c>
      <c r="U1225" s="1" t="str">
        <f>VLOOKUP(T1225,VOCAB!$A$2:$A$15,1,0)</f>
        <v>Rasuwa</v>
      </c>
      <c r="V1225" s="1" t="s">
        <v>1110</v>
      </c>
      <c r="W1225" s="1" t="s">
        <v>160</v>
      </c>
      <c r="X1225" s="1" t="s">
        <v>4427</v>
      </c>
      <c r="Y1225" s="1" t="s">
        <v>4673</v>
      </c>
      <c r="Z1225" s="1" t="s">
        <v>4671</v>
      </c>
    </row>
    <row r="1226" spans="1:26" x14ac:dyDescent="0.25">
      <c r="A1226" s="1">
        <v>1225</v>
      </c>
      <c r="B1226" s="1">
        <v>1447</v>
      </c>
      <c r="C1226" s="1">
        <v>1447</v>
      </c>
      <c r="D1226" s="1" t="s">
        <v>1189</v>
      </c>
      <c r="E1226" s="2">
        <v>9213024.5869999994</v>
      </c>
      <c r="F1226" s="1" t="s">
        <v>4162</v>
      </c>
      <c r="G1226" s="1" t="s">
        <v>4674</v>
      </c>
      <c r="H1226" s="1" t="s">
        <v>4675</v>
      </c>
      <c r="I1226" s="1">
        <v>51046</v>
      </c>
      <c r="J1226" s="1" t="s">
        <v>4676</v>
      </c>
      <c r="K1226" s="1" t="s">
        <v>4677</v>
      </c>
      <c r="L1226" s="2">
        <v>83.429699999999997</v>
      </c>
      <c r="M1226" s="2">
        <v>28.036960000000001</v>
      </c>
      <c r="N1226" s="1">
        <v>1154</v>
      </c>
      <c r="O1226" s="2">
        <v>460050</v>
      </c>
      <c r="P1226" s="1">
        <v>46</v>
      </c>
      <c r="Q1226" s="1">
        <v>8</v>
      </c>
      <c r="R1226" s="2">
        <v>9.2131000000000007</v>
      </c>
      <c r="S1226" s="2">
        <v>460050</v>
      </c>
      <c r="T1226" s="1" t="s">
        <v>4162</v>
      </c>
      <c r="U1226" s="1" t="e">
        <f>VLOOKUP(T1226,VOCAB!$A$2:$A$15,1,0)</f>
        <v>#N/A</v>
      </c>
      <c r="V1226" s="1" t="s">
        <v>1189</v>
      </c>
      <c r="W1226" s="1" t="s">
        <v>1195</v>
      </c>
      <c r="X1226" s="1" t="s">
        <v>4167</v>
      </c>
      <c r="Y1226" s="1" t="s">
        <v>4678</v>
      </c>
      <c r="Z1226" s="1" t="s">
        <v>4675</v>
      </c>
    </row>
    <row r="1227" spans="1:26" x14ac:dyDescent="0.25">
      <c r="A1227" s="1">
        <v>1226</v>
      </c>
      <c r="B1227" s="1">
        <v>1288</v>
      </c>
      <c r="C1227" s="1">
        <v>1288</v>
      </c>
      <c r="D1227" s="1" t="s">
        <v>3309</v>
      </c>
      <c r="E1227" s="2">
        <v>25797854.484000001</v>
      </c>
      <c r="F1227" s="1" t="s">
        <v>3310</v>
      </c>
      <c r="G1227" s="1" t="s">
        <v>4679</v>
      </c>
      <c r="H1227" s="1" t="s">
        <v>4679</v>
      </c>
      <c r="I1227" s="1">
        <v>40045</v>
      </c>
      <c r="J1227" s="1" t="s">
        <v>4680</v>
      </c>
      <c r="K1227" s="1" t="s">
        <v>4681</v>
      </c>
      <c r="L1227" s="2">
        <v>84.330299999999994</v>
      </c>
      <c r="M1227" s="2">
        <v>28.037590000000002</v>
      </c>
      <c r="N1227" s="1">
        <v>930</v>
      </c>
      <c r="O1227" s="2">
        <v>380045</v>
      </c>
      <c r="P1227" s="1">
        <v>38</v>
      </c>
      <c r="Q1227" s="1">
        <v>7</v>
      </c>
      <c r="R1227" s="2">
        <v>25.79823</v>
      </c>
      <c r="S1227" s="2">
        <v>380045</v>
      </c>
      <c r="T1227" s="1" t="s">
        <v>3310</v>
      </c>
      <c r="U1227" s="1" t="e">
        <f>VLOOKUP(T1227,VOCAB!$A$2:$A$15,1,0)</f>
        <v>#N/A</v>
      </c>
      <c r="V1227" s="1" t="s">
        <v>3309</v>
      </c>
      <c r="W1227" s="1" t="s">
        <v>1195</v>
      </c>
      <c r="X1227" s="1" t="s">
        <v>3313</v>
      </c>
      <c r="Y1227" s="1" t="s">
        <v>4682</v>
      </c>
      <c r="Z1227" s="1" t="s">
        <v>4679</v>
      </c>
    </row>
    <row r="1228" spans="1:26" x14ac:dyDescent="0.25">
      <c r="A1228" s="1">
        <v>1227</v>
      </c>
      <c r="B1228" s="1">
        <v>1625</v>
      </c>
      <c r="C1228" s="1">
        <v>1625</v>
      </c>
      <c r="D1228" s="1" t="s">
        <v>1189</v>
      </c>
      <c r="E1228" s="2">
        <v>9848761.773</v>
      </c>
      <c r="F1228" s="1" t="s">
        <v>3343</v>
      </c>
      <c r="G1228" s="1" t="s">
        <v>4683</v>
      </c>
      <c r="H1228" s="1" t="s">
        <v>4683</v>
      </c>
      <c r="I1228" s="1">
        <v>50007</v>
      </c>
      <c r="J1228" s="1" t="s">
        <v>4684</v>
      </c>
      <c r="K1228" s="1" t="s">
        <v>4685</v>
      </c>
      <c r="L1228" s="2">
        <v>83.216250000000002</v>
      </c>
      <c r="M1228" s="2">
        <v>28.0383</v>
      </c>
      <c r="N1228" s="1">
        <v>1313</v>
      </c>
      <c r="O1228" s="2">
        <v>510008</v>
      </c>
      <c r="P1228" s="1">
        <v>51</v>
      </c>
      <c r="Q1228" s="1">
        <v>8</v>
      </c>
      <c r="R1228" s="2">
        <v>9.8488500000000005</v>
      </c>
      <c r="S1228" s="2">
        <v>510008</v>
      </c>
      <c r="T1228" s="1" t="s">
        <v>3343</v>
      </c>
      <c r="U1228" s="1" t="e">
        <f>VLOOKUP(T1228,VOCAB!$A$2:$A$15,1,0)</f>
        <v>#N/A</v>
      </c>
      <c r="V1228" s="1" t="s">
        <v>1189</v>
      </c>
      <c r="W1228" s="1" t="s">
        <v>1195</v>
      </c>
      <c r="X1228" s="1" t="s">
        <v>3348</v>
      </c>
      <c r="Y1228" s="1" t="s">
        <v>4686</v>
      </c>
      <c r="Z1228" s="1" t="s">
        <v>4683</v>
      </c>
    </row>
    <row r="1229" spans="1:26" x14ac:dyDescent="0.25">
      <c r="A1229" s="1">
        <v>1228</v>
      </c>
      <c r="B1229" s="1">
        <v>1640</v>
      </c>
      <c r="C1229" s="1">
        <v>1640</v>
      </c>
      <c r="D1229" s="1" t="s">
        <v>1189</v>
      </c>
      <c r="E1229" s="2">
        <v>9701815.0700000003</v>
      </c>
      <c r="F1229" s="1" t="s">
        <v>3343</v>
      </c>
      <c r="G1229" s="1" t="s">
        <v>4687</v>
      </c>
      <c r="H1229" s="1" t="s">
        <v>4687</v>
      </c>
      <c r="I1229" s="1">
        <v>50021</v>
      </c>
      <c r="J1229" s="1" t="s">
        <v>4688</v>
      </c>
      <c r="K1229" s="1" t="s">
        <v>4689</v>
      </c>
      <c r="L1229" s="2">
        <v>83.134219999999999</v>
      </c>
      <c r="M1229" s="2">
        <v>28.038460000000001</v>
      </c>
      <c r="N1229" s="1">
        <v>1326</v>
      </c>
      <c r="O1229" s="2">
        <v>510023</v>
      </c>
      <c r="P1229" s="1">
        <v>51</v>
      </c>
      <c r="Q1229" s="1">
        <v>8</v>
      </c>
      <c r="R1229" s="2">
        <v>9.7021300000000004</v>
      </c>
      <c r="S1229" s="2">
        <v>510023</v>
      </c>
      <c r="T1229" s="1" t="s">
        <v>3343</v>
      </c>
      <c r="U1229" s="1" t="e">
        <f>VLOOKUP(T1229,VOCAB!$A$2:$A$15,1,0)</f>
        <v>#N/A</v>
      </c>
      <c r="V1229" s="1" t="s">
        <v>1189</v>
      </c>
      <c r="W1229" s="1" t="s">
        <v>1195</v>
      </c>
      <c r="X1229" s="1" t="s">
        <v>3348</v>
      </c>
      <c r="Y1229" s="1" t="s">
        <v>4690</v>
      </c>
      <c r="Z1229" s="1" t="s">
        <v>4687</v>
      </c>
    </row>
    <row r="1230" spans="1:26" hidden="1" x14ac:dyDescent="0.25">
      <c r="A1230" s="1">
        <v>1229</v>
      </c>
      <c r="B1230" s="1">
        <v>367</v>
      </c>
      <c r="C1230" s="1">
        <v>367</v>
      </c>
      <c r="D1230" s="1" t="s">
        <v>1110</v>
      </c>
      <c r="E1230" s="2">
        <v>76111053.094999999</v>
      </c>
      <c r="F1230" s="1" t="s">
        <v>4422</v>
      </c>
      <c r="G1230" s="1" t="s">
        <v>4691</v>
      </c>
      <c r="H1230" s="1" t="s">
        <v>4691</v>
      </c>
      <c r="I1230" s="1">
        <v>29018</v>
      </c>
      <c r="J1230" s="1" t="s">
        <v>4692</v>
      </c>
      <c r="K1230" s="1" t="s">
        <v>4693</v>
      </c>
      <c r="L1230" s="2">
        <v>85.320239999999998</v>
      </c>
      <c r="M1230" s="2">
        <v>28.039159999999999</v>
      </c>
      <c r="N1230" s="1">
        <v>686</v>
      </c>
      <c r="O1230" s="2">
        <v>290018</v>
      </c>
      <c r="P1230" s="1">
        <v>29</v>
      </c>
      <c r="Q1230" s="1">
        <v>5</v>
      </c>
      <c r="R1230" s="2">
        <v>76.111320000000006</v>
      </c>
      <c r="S1230" s="2">
        <v>290018</v>
      </c>
      <c r="T1230" s="1" t="s">
        <v>4422</v>
      </c>
      <c r="U1230" s="1" t="str">
        <f>VLOOKUP(T1230,VOCAB!$A$2:$A$15,1,0)</f>
        <v>Rasuwa</v>
      </c>
      <c r="V1230" s="1" t="s">
        <v>1110</v>
      </c>
      <c r="W1230" s="1" t="s">
        <v>160</v>
      </c>
      <c r="X1230" s="1" t="s">
        <v>4427</v>
      </c>
      <c r="Y1230" s="1" t="s">
        <v>4694</v>
      </c>
      <c r="Z1230" s="1" t="s">
        <v>4691</v>
      </c>
    </row>
    <row r="1231" spans="1:26" x14ac:dyDescent="0.25">
      <c r="A1231" s="1">
        <v>1230</v>
      </c>
      <c r="B1231" s="1">
        <v>1301</v>
      </c>
      <c r="C1231" s="1">
        <v>1301</v>
      </c>
      <c r="D1231" s="1" t="s">
        <v>3309</v>
      </c>
      <c r="E1231" s="2">
        <v>12849027.793</v>
      </c>
      <c r="F1231" s="1" t="s">
        <v>3882</v>
      </c>
      <c r="G1231" s="1" t="s">
        <v>4695</v>
      </c>
      <c r="H1231" s="1" t="s">
        <v>4244</v>
      </c>
      <c r="I1231" s="1">
        <v>41011</v>
      </c>
      <c r="J1231" s="1" t="s">
        <v>4696</v>
      </c>
      <c r="K1231" s="1" t="s">
        <v>4697</v>
      </c>
      <c r="L1231" s="2">
        <v>83.880099999999999</v>
      </c>
      <c r="M1231" s="2">
        <v>28.039339999999999</v>
      </c>
      <c r="N1231" s="1">
        <v>942</v>
      </c>
      <c r="O1231" s="2">
        <v>390010</v>
      </c>
      <c r="P1231" s="1">
        <v>39</v>
      </c>
      <c r="Q1231" s="1">
        <v>7</v>
      </c>
      <c r="R1231" s="2">
        <v>12.78579</v>
      </c>
      <c r="S1231" s="2">
        <v>390010</v>
      </c>
      <c r="T1231" s="1" t="s">
        <v>3882</v>
      </c>
      <c r="U1231" s="1" t="e">
        <f>VLOOKUP(T1231,VOCAB!$A$2:$A$15,1,0)</f>
        <v>#N/A</v>
      </c>
      <c r="V1231" s="1" t="s">
        <v>3309</v>
      </c>
      <c r="W1231" s="1" t="s">
        <v>1195</v>
      </c>
      <c r="X1231" s="1" t="s">
        <v>3886</v>
      </c>
      <c r="Y1231" s="1" t="s">
        <v>4698</v>
      </c>
      <c r="Z1231" s="1" t="s">
        <v>4240</v>
      </c>
    </row>
    <row r="1232" spans="1:26" x14ac:dyDescent="0.25">
      <c r="A1232" s="1">
        <v>1231</v>
      </c>
      <c r="B1232" s="1">
        <v>1026</v>
      </c>
      <c r="C1232" s="1">
        <v>1026</v>
      </c>
      <c r="D1232" s="1" t="s">
        <v>4586</v>
      </c>
      <c r="E1232" s="2">
        <v>8935484.7809999995</v>
      </c>
      <c r="F1232" s="1" t="s">
        <v>4587</v>
      </c>
      <c r="G1232" s="1" t="s">
        <v>4699</v>
      </c>
      <c r="H1232" s="1" t="s">
        <v>4699</v>
      </c>
      <c r="I1232" s="1">
        <v>42021</v>
      </c>
      <c r="J1232" s="1" t="s">
        <v>4700</v>
      </c>
      <c r="K1232" s="1" t="s">
        <v>4701</v>
      </c>
      <c r="L1232" s="2">
        <v>83.675839999999994</v>
      </c>
      <c r="M1232" s="2">
        <v>28.040690000000001</v>
      </c>
      <c r="N1232" s="1">
        <v>1080</v>
      </c>
      <c r="O1232" s="2">
        <v>440026</v>
      </c>
      <c r="P1232" s="1">
        <v>44</v>
      </c>
      <c r="Q1232" s="1">
        <v>9</v>
      </c>
      <c r="R1232" s="2">
        <v>8.9352599999999995</v>
      </c>
      <c r="S1232" s="2">
        <v>440026</v>
      </c>
      <c r="T1232" s="1" t="s">
        <v>4587</v>
      </c>
      <c r="U1232" s="1" t="e">
        <f>VLOOKUP(T1232,VOCAB!$A$2:$A$15,1,0)</f>
        <v>#N/A</v>
      </c>
      <c r="V1232" s="1" t="s">
        <v>4586</v>
      </c>
      <c r="W1232" s="1" t="s">
        <v>1195</v>
      </c>
      <c r="X1232" s="1" t="s">
        <v>4591</v>
      </c>
      <c r="Y1232" s="1" t="s">
        <v>4702</v>
      </c>
      <c r="Z1232" s="1" t="s">
        <v>4699</v>
      </c>
    </row>
    <row r="1233" spans="1:26" x14ac:dyDescent="0.25">
      <c r="A1233" s="1">
        <v>1232</v>
      </c>
      <c r="B1233" s="1">
        <v>1432</v>
      </c>
      <c r="C1233" s="1">
        <v>1432</v>
      </c>
      <c r="D1233" s="1" t="s">
        <v>1189</v>
      </c>
      <c r="E1233" s="2">
        <v>9903605.5329999998</v>
      </c>
      <c r="F1233" s="1" t="s">
        <v>4162</v>
      </c>
      <c r="G1233" s="1" t="s">
        <v>2948</v>
      </c>
      <c r="H1233" s="1" t="s">
        <v>2949</v>
      </c>
      <c r="I1233" s="1">
        <v>51032</v>
      </c>
      <c r="J1233" s="1" t="s">
        <v>4703</v>
      </c>
      <c r="K1233" s="1" t="s">
        <v>4704</v>
      </c>
      <c r="L1233" s="2">
        <v>83.300060000000002</v>
      </c>
      <c r="M1233" s="2">
        <v>28.04233</v>
      </c>
      <c r="N1233" s="1">
        <v>1139</v>
      </c>
      <c r="O1233" s="2">
        <v>460035</v>
      </c>
      <c r="P1233" s="1">
        <v>46</v>
      </c>
      <c r="Q1233" s="1">
        <v>8</v>
      </c>
      <c r="R1233" s="2">
        <v>9.9038900000000005</v>
      </c>
      <c r="S1233" s="2">
        <v>460035</v>
      </c>
      <c r="T1233" s="1" t="s">
        <v>4162</v>
      </c>
      <c r="U1233" s="1" t="e">
        <f>VLOOKUP(T1233,VOCAB!$A$2:$A$15,1,0)</f>
        <v>#N/A</v>
      </c>
      <c r="V1233" s="1" t="s">
        <v>1189</v>
      </c>
      <c r="W1233" s="1" t="s">
        <v>1195</v>
      </c>
      <c r="X1233" s="1" t="s">
        <v>4167</v>
      </c>
      <c r="Y1233" s="1" t="s">
        <v>4705</v>
      </c>
      <c r="Z1233" s="1" t="s">
        <v>2949</v>
      </c>
    </row>
    <row r="1234" spans="1:26" hidden="1" x14ac:dyDescent="0.25">
      <c r="A1234" s="1">
        <v>1233</v>
      </c>
      <c r="B1234" s="1">
        <v>410</v>
      </c>
      <c r="C1234" s="1">
        <v>410</v>
      </c>
      <c r="D1234" s="1" t="s">
        <v>1110</v>
      </c>
      <c r="E1234" s="2">
        <v>17529238.445</v>
      </c>
      <c r="F1234" s="1" t="s">
        <v>2783</v>
      </c>
      <c r="G1234" s="1" t="s">
        <v>4706</v>
      </c>
      <c r="H1234" s="1" t="s">
        <v>4706</v>
      </c>
      <c r="I1234" s="1">
        <v>30043</v>
      </c>
      <c r="J1234" s="1" t="s">
        <v>3290</v>
      </c>
      <c r="K1234" s="1" t="s">
        <v>4707</v>
      </c>
      <c r="L1234" s="2">
        <v>85.019930000000002</v>
      </c>
      <c r="M1234" s="2">
        <v>28.04261</v>
      </c>
      <c r="N1234" s="1">
        <v>727</v>
      </c>
      <c r="O1234" s="2">
        <v>300043</v>
      </c>
      <c r="P1234" s="1">
        <v>30</v>
      </c>
      <c r="Q1234" s="1">
        <v>5</v>
      </c>
      <c r="R1234" s="2">
        <v>17.52938</v>
      </c>
      <c r="S1234" s="2">
        <v>300043</v>
      </c>
      <c r="T1234" s="1" t="s">
        <v>2783</v>
      </c>
      <c r="U1234" s="1" t="str">
        <f>VLOOKUP(T1234,VOCAB!$A$2:$A$15,1,0)</f>
        <v>Dhading</v>
      </c>
      <c r="V1234" s="1" t="s">
        <v>1110</v>
      </c>
      <c r="W1234" s="1" t="s">
        <v>160</v>
      </c>
      <c r="X1234" s="1" t="s">
        <v>2787</v>
      </c>
      <c r="Y1234" s="1" t="s">
        <v>3189</v>
      </c>
      <c r="Z1234" s="1" t="s">
        <v>4706</v>
      </c>
    </row>
    <row r="1235" spans="1:26" x14ac:dyDescent="0.25">
      <c r="A1235" s="1">
        <v>1234</v>
      </c>
      <c r="B1235" s="1">
        <v>1014</v>
      </c>
      <c r="C1235" s="1">
        <v>1014</v>
      </c>
      <c r="D1235" s="1" t="s">
        <v>4586</v>
      </c>
      <c r="E1235" s="2">
        <v>6011164.8949999996</v>
      </c>
      <c r="F1235" s="1" t="s">
        <v>4587</v>
      </c>
      <c r="G1235" s="1" t="s">
        <v>4708</v>
      </c>
      <c r="H1235" s="1" t="s">
        <v>4709</v>
      </c>
      <c r="I1235" s="1">
        <v>42043</v>
      </c>
      <c r="J1235" s="1" t="s">
        <v>4710</v>
      </c>
      <c r="K1235" s="1" t="s">
        <v>4711</v>
      </c>
      <c r="L1235" s="2">
        <v>83.574460000000002</v>
      </c>
      <c r="M1235" s="2">
        <v>28.043320000000001</v>
      </c>
      <c r="N1235" s="1">
        <v>1071</v>
      </c>
      <c r="O1235" s="2">
        <v>440014</v>
      </c>
      <c r="P1235" s="1">
        <v>44</v>
      </c>
      <c r="Q1235" s="1">
        <v>9</v>
      </c>
      <c r="R1235" s="2">
        <v>6.0112699999999997</v>
      </c>
      <c r="S1235" s="2">
        <v>440014</v>
      </c>
      <c r="T1235" s="1" t="s">
        <v>4587</v>
      </c>
      <c r="U1235" s="1" t="e">
        <f>VLOOKUP(T1235,VOCAB!$A$2:$A$15,1,0)</f>
        <v>#N/A</v>
      </c>
      <c r="V1235" s="1" t="s">
        <v>4586</v>
      </c>
      <c r="W1235" s="1" t="s">
        <v>1195</v>
      </c>
      <c r="X1235" s="1" t="s">
        <v>4591</v>
      </c>
      <c r="Y1235" s="1" t="s">
        <v>4712</v>
      </c>
      <c r="Z1235" s="1" t="s">
        <v>4709</v>
      </c>
    </row>
    <row r="1236" spans="1:26" x14ac:dyDescent="0.25">
      <c r="A1236" s="1">
        <v>1235</v>
      </c>
      <c r="B1236" s="1">
        <v>1332</v>
      </c>
      <c r="C1236" s="1">
        <v>1332</v>
      </c>
      <c r="D1236" s="1" t="s">
        <v>3309</v>
      </c>
      <c r="E1236" s="2">
        <v>8663506.5720000006</v>
      </c>
      <c r="F1236" s="1" t="s">
        <v>3882</v>
      </c>
      <c r="G1236" s="1" t="s">
        <v>4713</v>
      </c>
      <c r="H1236" s="1" t="s">
        <v>4713</v>
      </c>
      <c r="I1236" s="1">
        <v>41041</v>
      </c>
      <c r="J1236" s="1" t="s">
        <v>4714</v>
      </c>
      <c r="K1236" s="1" t="s">
        <v>4715</v>
      </c>
      <c r="L1236" s="2">
        <v>83.842650000000006</v>
      </c>
      <c r="M1236" s="2">
        <v>28.043690000000002</v>
      </c>
      <c r="N1236" s="1">
        <v>970</v>
      </c>
      <c r="O1236" s="2">
        <v>390042</v>
      </c>
      <c r="P1236" s="1">
        <v>39</v>
      </c>
      <c r="Q1236" s="1">
        <v>7</v>
      </c>
      <c r="R1236" s="2">
        <v>8.4824000000000002</v>
      </c>
      <c r="S1236" s="2">
        <v>390042</v>
      </c>
      <c r="T1236" s="1" t="s">
        <v>3882</v>
      </c>
      <c r="U1236" s="1" t="e">
        <f>VLOOKUP(T1236,VOCAB!$A$2:$A$15,1,0)</f>
        <v>#N/A</v>
      </c>
      <c r="V1236" s="1" t="s">
        <v>3309</v>
      </c>
      <c r="W1236" s="1" t="s">
        <v>1195</v>
      </c>
      <c r="X1236" s="1" t="s">
        <v>3886</v>
      </c>
      <c r="Y1236" s="1" t="s">
        <v>4716</v>
      </c>
      <c r="Z1236" s="1" t="s">
        <v>4713</v>
      </c>
    </row>
    <row r="1237" spans="1:26" x14ac:dyDescent="0.25">
      <c r="A1237" s="1">
        <v>1236</v>
      </c>
      <c r="B1237" s="1">
        <v>1628</v>
      </c>
      <c r="C1237" s="1">
        <v>1628</v>
      </c>
      <c r="D1237" s="1" t="s">
        <v>1189</v>
      </c>
      <c r="E1237" s="2">
        <v>35904206.173</v>
      </c>
      <c r="F1237" s="1" t="s">
        <v>3343</v>
      </c>
      <c r="G1237" s="1" t="s">
        <v>4717</v>
      </c>
      <c r="H1237" s="1" t="s">
        <v>4718</v>
      </c>
      <c r="I1237" s="1">
        <v>50010</v>
      </c>
      <c r="J1237" s="1" t="s">
        <v>4719</v>
      </c>
      <c r="K1237" s="1" t="s">
        <v>4720</v>
      </c>
      <c r="L1237" s="2">
        <v>82.998559999999998</v>
      </c>
      <c r="M1237" s="2">
        <v>28.044609999999999</v>
      </c>
      <c r="N1237" s="1">
        <v>1316</v>
      </c>
      <c r="O1237" s="2">
        <v>510011</v>
      </c>
      <c r="P1237" s="1">
        <v>51</v>
      </c>
      <c r="Q1237" s="1">
        <v>8</v>
      </c>
      <c r="R1237" s="2">
        <v>35.903759999999998</v>
      </c>
      <c r="S1237" s="2">
        <v>510011</v>
      </c>
      <c r="T1237" s="1" t="s">
        <v>3343</v>
      </c>
      <c r="U1237" s="1" t="e">
        <f>VLOOKUP(T1237,VOCAB!$A$2:$A$15,1,0)</f>
        <v>#N/A</v>
      </c>
      <c r="V1237" s="1" t="s">
        <v>1189</v>
      </c>
      <c r="W1237" s="1" t="s">
        <v>1195</v>
      </c>
      <c r="X1237" s="1" t="s">
        <v>3348</v>
      </c>
      <c r="Y1237" s="1" t="s">
        <v>4721</v>
      </c>
      <c r="Z1237" s="1" t="s">
        <v>4718</v>
      </c>
    </row>
    <row r="1238" spans="1:26" x14ac:dyDescent="0.25">
      <c r="A1238" s="1">
        <v>1237</v>
      </c>
      <c r="B1238" s="1">
        <v>1430</v>
      </c>
      <c r="C1238" s="1">
        <v>1430</v>
      </c>
      <c r="D1238" s="1" t="s">
        <v>1189</v>
      </c>
      <c r="E1238" s="2">
        <v>11102902.562000001</v>
      </c>
      <c r="F1238" s="1" t="s">
        <v>4162</v>
      </c>
      <c r="G1238" s="1" t="s">
        <v>4722</v>
      </c>
      <c r="H1238" s="1" t="s">
        <v>4722</v>
      </c>
      <c r="I1238" s="1">
        <v>51031</v>
      </c>
      <c r="J1238" s="1" t="s">
        <v>4723</v>
      </c>
      <c r="K1238" s="1" t="s">
        <v>4724</v>
      </c>
      <c r="L1238" s="2">
        <v>83.269710000000003</v>
      </c>
      <c r="M1238" s="2">
        <v>28.045649999999998</v>
      </c>
      <c r="N1238" s="1">
        <v>1112</v>
      </c>
      <c r="O1238" s="2">
        <v>460007</v>
      </c>
      <c r="P1238" s="1">
        <v>46</v>
      </c>
      <c r="Q1238" s="1">
        <v>8</v>
      </c>
      <c r="R1238" s="2">
        <v>66.790980000000005</v>
      </c>
      <c r="S1238" s="2">
        <v>460007</v>
      </c>
      <c r="T1238" s="1" t="s">
        <v>4162</v>
      </c>
      <c r="U1238" s="1" t="e">
        <f>VLOOKUP(T1238,VOCAB!$A$2:$A$15,1,0)</f>
        <v>#N/A</v>
      </c>
      <c r="V1238" s="1" t="s">
        <v>1189</v>
      </c>
      <c r="W1238" s="1" t="s">
        <v>1195</v>
      </c>
      <c r="X1238" s="1" t="s">
        <v>4167</v>
      </c>
      <c r="Y1238" s="1" t="s">
        <v>4610</v>
      </c>
      <c r="Z1238" s="1" t="s">
        <v>4611</v>
      </c>
    </row>
    <row r="1239" spans="1:26" hidden="1" x14ac:dyDescent="0.25">
      <c r="A1239" s="1">
        <v>1238</v>
      </c>
      <c r="B1239" s="1">
        <v>294</v>
      </c>
      <c r="C1239" s="1">
        <v>294</v>
      </c>
      <c r="D1239" s="1" t="s">
        <v>1110</v>
      </c>
      <c r="E1239" s="2">
        <v>29574395.883000001</v>
      </c>
      <c r="F1239" s="1" t="s">
        <v>3291</v>
      </c>
      <c r="G1239" s="1" t="s">
        <v>4725</v>
      </c>
      <c r="H1239" s="1" t="s">
        <v>4725</v>
      </c>
      <c r="I1239" s="1">
        <v>28007</v>
      </c>
      <c r="J1239" s="1" t="s">
        <v>3651</v>
      </c>
      <c r="K1239" s="1" t="s">
        <v>4726</v>
      </c>
      <c r="L1239" s="2">
        <v>85.127459999999999</v>
      </c>
      <c r="M1239" s="2">
        <v>28.04598</v>
      </c>
      <c r="N1239" s="1">
        <v>613</v>
      </c>
      <c r="O1239" s="2">
        <v>280007</v>
      </c>
      <c r="P1239" s="1">
        <v>28</v>
      </c>
      <c r="Q1239" s="1">
        <v>5</v>
      </c>
      <c r="R1239" s="2">
        <v>29.57405</v>
      </c>
      <c r="S1239" s="2">
        <v>280007</v>
      </c>
      <c r="T1239" s="1" t="s">
        <v>3291</v>
      </c>
      <c r="U1239" s="1" t="str">
        <f>VLOOKUP(T1239,VOCAB!$A$2:$A$15,1,0)</f>
        <v>Nuwakot</v>
      </c>
      <c r="V1239" s="1" t="s">
        <v>1110</v>
      </c>
      <c r="W1239" s="1" t="s">
        <v>160</v>
      </c>
      <c r="X1239" s="1" t="s">
        <v>3295</v>
      </c>
      <c r="Y1239" s="1" t="s">
        <v>3595</v>
      </c>
      <c r="Z1239" s="1" t="s">
        <v>4725</v>
      </c>
    </row>
    <row r="1240" spans="1:26" x14ac:dyDescent="0.25">
      <c r="A1240" s="1">
        <v>1239</v>
      </c>
      <c r="B1240" s="1">
        <v>1008</v>
      </c>
      <c r="C1240" s="1">
        <v>1008</v>
      </c>
      <c r="D1240" s="1" t="s">
        <v>4586</v>
      </c>
      <c r="E1240" s="2">
        <v>5933980.7779999999</v>
      </c>
      <c r="F1240" s="1" t="s">
        <v>4587</v>
      </c>
      <c r="G1240" s="1" t="s">
        <v>4727</v>
      </c>
      <c r="H1240" s="1" t="s">
        <v>4728</v>
      </c>
      <c r="I1240" s="1">
        <v>42016</v>
      </c>
      <c r="J1240" s="1" t="s">
        <v>4729</v>
      </c>
      <c r="K1240" s="1" t="s">
        <v>4730</v>
      </c>
      <c r="L1240" s="2">
        <v>83.641649999999998</v>
      </c>
      <c r="M1240" s="2">
        <v>28.046040000000001</v>
      </c>
      <c r="N1240" s="1">
        <v>1065</v>
      </c>
      <c r="O1240" s="2">
        <v>440008</v>
      </c>
      <c r="P1240" s="1">
        <v>44</v>
      </c>
      <c r="Q1240" s="1">
        <v>9</v>
      </c>
      <c r="R1240" s="2">
        <v>5.9341499999999998</v>
      </c>
      <c r="S1240" s="2">
        <v>440008</v>
      </c>
      <c r="T1240" s="1" t="s">
        <v>4587</v>
      </c>
      <c r="U1240" s="1" t="e">
        <f>VLOOKUP(T1240,VOCAB!$A$2:$A$15,1,0)</f>
        <v>#N/A</v>
      </c>
      <c r="V1240" s="1" t="s">
        <v>4586</v>
      </c>
      <c r="W1240" s="1" t="s">
        <v>1195</v>
      </c>
      <c r="X1240" s="1" t="s">
        <v>4591</v>
      </c>
      <c r="Y1240" s="1" t="s">
        <v>4731</v>
      </c>
      <c r="Z1240" s="1" t="s">
        <v>4728</v>
      </c>
    </row>
    <row r="1241" spans="1:26" x14ac:dyDescent="0.25">
      <c r="A1241" s="1">
        <v>1240</v>
      </c>
      <c r="B1241" s="1">
        <v>1623</v>
      </c>
      <c r="C1241" s="1">
        <v>1623</v>
      </c>
      <c r="D1241" s="1" t="s">
        <v>1189</v>
      </c>
      <c r="E1241" s="2">
        <v>14613149.609999999</v>
      </c>
      <c r="F1241" s="1" t="s">
        <v>3343</v>
      </c>
      <c r="G1241" s="1" t="s">
        <v>4732</v>
      </c>
      <c r="H1241" s="1" t="s">
        <v>4733</v>
      </c>
      <c r="I1241" s="1">
        <v>50005</v>
      </c>
      <c r="J1241" s="1" t="s">
        <v>4734</v>
      </c>
      <c r="K1241" s="1" t="s">
        <v>4735</v>
      </c>
      <c r="L1241" s="2">
        <v>83.094210000000004</v>
      </c>
      <c r="M1241" s="2">
        <v>28.046320000000001</v>
      </c>
      <c r="N1241" s="1">
        <v>1312</v>
      </c>
      <c r="O1241" s="2">
        <v>510006</v>
      </c>
      <c r="P1241" s="1">
        <v>51</v>
      </c>
      <c r="Q1241" s="1">
        <v>8</v>
      </c>
      <c r="R1241" s="2">
        <v>14.61364</v>
      </c>
      <c r="S1241" s="2">
        <v>510006</v>
      </c>
      <c r="T1241" s="1" t="s">
        <v>3343</v>
      </c>
      <c r="U1241" s="1" t="e">
        <f>VLOOKUP(T1241,VOCAB!$A$2:$A$15,1,0)</f>
        <v>#N/A</v>
      </c>
      <c r="V1241" s="1" t="s">
        <v>1189</v>
      </c>
      <c r="W1241" s="1" t="s">
        <v>1195</v>
      </c>
      <c r="X1241" s="1" t="s">
        <v>3348</v>
      </c>
      <c r="Y1241" s="1" t="s">
        <v>4736</v>
      </c>
      <c r="Z1241" s="1" t="s">
        <v>4733</v>
      </c>
    </row>
    <row r="1242" spans="1:26" x14ac:dyDescent="0.25">
      <c r="A1242" s="1">
        <v>1241</v>
      </c>
      <c r="B1242" s="1">
        <v>1003</v>
      </c>
      <c r="C1242" s="1">
        <v>1003</v>
      </c>
      <c r="D1242" s="1" t="s">
        <v>4586</v>
      </c>
      <c r="E1242" s="2">
        <v>4521384.72</v>
      </c>
      <c r="F1242" s="1" t="s">
        <v>4587</v>
      </c>
      <c r="G1242" s="1" t="s">
        <v>4737</v>
      </c>
      <c r="H1242" s="1" t="s">
        <v>4738</v>
      </c>
      <c r="I1242" s="1">
        <v>42003</v>
      </c>
      <c r="J1242" s="1" t="s">
        <v>4739</v>
      </c>
      <c r="K1242" s="1" t="s">
        <v>4740</v>
      </c>
      <c r="L1242" s="2">
        <v>83.596270000000004</v>
      </c>
      <c r="M1242" s="2">
        <v>28.046800000000001</v>
      </c>
      <c r="N1242" s="1">
        <v>1060</v>
      </c>
      <c r="O1242" s="2">
        <v>440003</v>
      </c>
      <c r="P1242" s="1">
        <v>44</v>
      </c>
      <c r="Q1242" s="1">
        <v>9</v>
      </c>
      <c r="R1242" s="2">
        <v>4.5213099999999997</v>
      </c>
      <c r="S1242" s="2">
        <v>440003</v>
      </c>
      <c r="T1242" s="1" t="s">
        <v>4587</v>
      </c>
      <c r="U1242" s="1" t="e">
        <f>VLOOKUP(T1242,VOCAB!$A$2:$A$15,1,0)</f>
        <v>#N/A</v>
      </c>
      <c r="V1242" s="1" t="s">
        <v>4586</v>
      </c>
      <c r="W1242" s="1" t="s">
        <v>1195</v>
      </c>
      <c r="X1242" s="1" t="s">
        <v>4591</v>
      </c>
      <c r="Y1242" s="1" t="s">
        <v>4741</v>
      </c>
      <c r="Z1242" s="1" t="s">
        <v>4737</v>
      </c>
    </row>
    <row r="1243" spans="1:26" hidden="1" x14ac:dyDescent="0.25">
      <c r="A1243" s="1">
        <v>1242</v>
      </c>
      <c r="B1243" s="1">
        <v>1158</v>
      </c>
      <c r="C1243" s="1">
        <v>1158</v>
      </c>
      <c r="D1243" s="1" t="s">
        <v>3309</v>
      </c>
      <c r="E1243" s="2">
        <v>14906080.344000001</v>
      </c>
      <c r="F1243" s="1" t="s">
        <v>3467</v>
      </c>
      <c r="G1243" s="1" t="s">
        <v>4742</v>
      </c>
      <c r="H1243" s="1" t="s">
        <v>4742</v>
      </c>
      <c r="I1243" s="1">
        <v>36041</v>
      </c>
      <c r="J1243" s="1" t="s">
        <v>4743</v>
      </c>
      <c r="K1243" s="1" t="s">
        <v>4744</v>
      </c>
      <c r="L1243" s="2">
        <v>84.691590000000005</v>
      </c>
      <c r="M1243" s="2">
        <v>28.047640000000001</v>
      </c>
      <c r="N1243" s="1">
        <v>827</v>
      </c>
      <c r="O1243" s="2">
        <v>360043</v>
      </c>
      <c r="P1243" s="1">
        <v>36</v>
      </c>
      <c r="Q1243" s="1">
        <v>7</v>
      </c>
      <c r="R1243" s="2">
        <v>14.906000000000001</v>
      </c>
      <c r="S1243" s="2">
        <v>360043</v>
      </c>
      <c r="T1243" s="1" t="s">
        <v>3467</v>
      </c>
      <c r="U1243" s="1" t="str">
        <f>VLOOKUP(T1243,VOCAB!$A$2:$A$15,1,0)</f>
        <v>Gorkha</v>
      </c>
      <c r="V1243" s="1" t="s">
        <v>3309</v>
      </c>
      <c r="W1243" s="1" t="s">
        <v>1195</v>
      </c>
      <c r="X1243" s="1" t="s">
        <v>3471</v>
      </c>
      <c r="Y1243" s="1" t="s">
        <v>4745</v>
      </c>
      <c r="Z1243" s="1" t="s">
        <v>4742</v>
      </c>
    </row>
    <row r="1244" spans="1:26" hidden="1" x14ac:dyDescent="0.25">
      <c r="A1244" s="1">
        <v>1243</v>
      </c>
      <c r="B1244" s="1">
        <v>28</v>
      </c>
      <c r="C1244" s="1">
        <v>28</v>
      </c>
      <c r="D1244" s="1" t="s">
        <v>1110</v>
      </c>
      <c r="E1244" s="2">
        <v>186203954.965</v>
      </c>
      <c r="F1244" s="1" t="s">
        <v>2508</v>
      </c>
      <c r="G1244" s="1" t="s">
        <v>4746</v>
      </c>
      <c r="H1244" s="1" t="s">
        <v>4747</v>
      </c>
      <c r="I1244" s="1">
        <v>23026</v>
      </c>
      <c r="J1244" s="1" t="s">
        <v>2810</v>
      </c>
      <c r="K1244" s="1" t="s">
        <v>4748</v>
      </c>
      <c r="L1244" s="2">
        <v>85.525540000000007</v>
      </c>
      <c r="M1244" s="2">
        <v>28.047809999999998</v>
      </c>
      <c r="N1244" s="1">
        <v>444</v>
      </c>
      <c r="O1244" s="2">
        <v>230029</v>
      </c>
      <c r="P1244" s="1">
        <v>23</v>
      </c>
      <c r="Q1244" s="1">
        <v>5</v>
      </c>
      <c r="R1244" s="2">
        <v>185.97739999999999</v>
      </c>
      <c r="S1244" s="2">
        <v>230029</v>
      </c>
      <c r="T1244" s="1" t="s">
        <v>2508</v>
      </c>
      <c r="U1244" s="1" t="str">
        <f>VLOOKUP(T1244,VOCAB!$A$2:$A$15,1,0)</f>
        <v>Sindhupalchok</v>
      </c>
      <c r="V1244" s="1" t="s">
        <v>1110</v>
      </c>
      <c r="W1244" s="1" t="s">
        <v>160</v>
      </c>
      <c r="X1244" s="1" t="s">
        <v>2513</v>
      </c>
      <c r="Y1244" s="1" t="s">
        <v>3200</v>
      </c>
      <c r="Z1244" s="1" t="s">
        <v>4747</v>
      </c>
    </row>
    <row r="1245" spans="1:26" hidden="1" x14ac:dyDescent="0.25">
      <c r="A1245" s="1">
        <v>1244</v>
      </c>
      <c r="B1245" s="1">
        <v>382</v>
      </c>
      <c r="C1245" s="1">
        <v>382</v>
      </c>
      <c r="D1245" s="1" t="s">
        <v>1110</v>
      </c>
      <c r="E1245" s="2">
        <v>25845265.734999999</v>
      </c>
      <c r="F1245" s="1" t="s">
        <v>2783</v>
      </c>
      <c r="G1245" s="1" t="s">
        <v>4749</v>
      </c>
      <c r="H1245" s="1" t="s">
        <v>4749</v>
      </c>
      <c r="I1245" s="1">
        <v>30015</v>
      </c>
      <c r="J1245" s="1" t="s">
        <v>3148</v>
      </c>
      <c r="K1245" s="1" t="s">
        <v>4750</v>
      </c>
      <c r="L1245" s="2">
        <v>84.948679999999996</v>
      </c>
      <c r="M1245" s="2">
        <v>28.047879999999999</v>
      </c>
      <c r="N1245" s="1">
        <v>701</v>
      </c>
      <c r="O1245" s="2">
        <v>300015</v>
      </c>
      <c r="P1245" s="1">
        <v>30</v>
      </c>
      <c r="Q1245" s="1">
        <v>5</v>
      </c>
      <c r="R1245" s="2">
        <v>25.845410000000001</v>
      </c>
      <c r="S1245" s="2">
        <v>300015</v>
      </c>
      <c r="T1245" s="1" t="s">
        <v>2783</v>
      </c>
      <c r="U1245" s="1" t="str">
        <f>VLOOKUP(T1245,VOCAB!$A$2:$A$15,1,0)</f>
        <v>Dhading</v>
      </c>
      <c r="V1245" s="1" t="s">
        <v>1110</v>
      </c>
      <c r="W1245" s="1" t="s">
        <v>160</v>
      </c>
      <c r="X1245" s="1" t="s">
        <v>2787</v>
      </c>
      <c r="Y1245" s="1" t="s">
        <v>4469</v>
      </c>
      <c r="Z1245" s="1" t="s">
        <v>4749</v>
      </c>
    </row>
    <row r="1246" spans="1:26" hidden="1" x14ac:dyDescent="0.25">
      <c r="A1246" s="1">
        <v>1245</v>
      </c>
      <c r="B1246" s="1">
        <v>334</v>
      </c>
      <c r="C1246" s="1">
        <v>334</v>
      </c>
      <c r="D1246" s="1" t="s">
        <v>1110</v>
      </c>
      <c r="E1246" s="2">
        <v>25335594.484000001</v>
      </c>
      <c r="F1246" s="1" t="s">
        <v>3291</v>
      </c>
      <c r="G1246" s="1" t="s">
        <v>4751</v>
      </c>
      <c r="H1246" s="1" t="s">
        <v>4751</v>
      </c>
      <c r="I1246" s="1">
        <v>28047</v>
      </c>
      <c r="J1246" s="1" t="s">
        <v>3968</v>
      </c>
      <c r="K1246" s="1" t="s">
        <v>4752</v>
      </c>
      <c r="L1246" s="2">
        <v>85.093549999999993</v>
      </c>
      <c r="M1246" s="2">
        <v>28.047899999999998</v>
      </c>
      <c r="N1246" s="1">
        <v>653</v>
      </c>
      <c r="O1246" s="2">
        <v>280047</v>
      </c>
      <c r="P1246" s="1">
        <v>28</v>
      </c>
      <c r="Q1246" s="1">
        <v>5</v>
      </c>
      <c r="R1246" s="2">
        <v>25.33595</v>
      </c>
      <c r="S1246" s="2">
        <v>280047</v>
      </c>
      <c r="T1246" s="1" t="s">
        <v>3291</v>
      </c>
      <c r="U1246" s="1" t="str">
        <f>VLOOKUP(T1246,VOCAB!$A$2:$A$15,1,0)</f>
        <v>Nuwakot</v>
      </c>
      <c r="V1246" s="1" t="s">
        <v>1110</v>
      </c>
      <c r="W1246" s="1" t="s">
        <v>160</v>
      </c>
      <c r="X1246" s="1" t="s">
        <v>3295</v>
      </c>
      <c r="Y1246" s="1" t="s">
        <v>3935</v>
      </c>
      <c r="Z1246" s="1" t="s">
        <v>4751</v>
      </c>
    </row>
    <row r="1247" spans="1:26" x14ac:dyDescent="0.25">
      <c r="A1247" s="1">
        <v>1246</v>
      </c>
      <c r="B1247" s="1">
        <v>1262</v>
      </c>
      <c r="C1247" s="1">
        <v>1262</v>
      </c>
      <c r="D1247" s="1" t="s">
        <v>3309</v>
      </c>
      <c r="E1247" s="2">
        <v>43875385.762000002</v>
      </c>
      <c r="F1247" s="1" t="s">
        <v>3310</v>
      </c>
      <c r="G1247" s="1" t="s">
        <v>4753</v>
      </c>
      <c r="H1247" s="1" t="s">
        <v>4754</v>
      </c>
      <c r="I1247" s="1">
        <v>40019</v>
      </c>
      <c r="J1247" s="1" t="s">
        <v>4755</v>
      </c>
      <c r="K1247" s="1" t="s">
        <v>4756</v>
      </c>
      <c r="L1247" s="2">
        <v>84.03904</v>
      </c>
      <c r="M1247" s="2">
        <v>28.048300000000001</v>
      </c>
      <c r="N1247" s="1">
        <v>907</v>
      </c>
      <c r="O1247" s="2">
        <v>380019</v>
      </c>
      <c r="P1247" s="1">
        <v>38</v>
      </c>
      <c r="Q1247" s="1">
        <v>7</v>
      </c>
      <c r="R1247" s="2">
        <v>95.592560000000006</v>
      </c>
      <c r="S1247" s="2">
        <v>380019</v>
      </c>
      <c r="T1247" s="1" t="s">
        <v>3310</v>
      </c>
      <c r="U1247" s="1" t="e">
        <f>VLOOKUP(T1247,VOCAB!$A$2:$A$15,1,0)</f>
        <v>#N/A</v>
      </c>
      <c r="V1247" s="1" t="s">
        <v>3309</v>
      </c>
      <c r="W1247" s="1" t="s">
        <v>1195</v>
      </c>
      <c r="X1247" s="1" t="s">
        <v>3313</v>
      </c>
      <c r="Y1247" s="1" t="s">
        <v>4757</v>
      </c>
      <c r="Z1247" s="1" t="s">
        <v>4758</v>
      </c>
    </row>
    <row r="1248" spans="1:26" hidden="1" x14ac:dyDescent="0.25">
      <c r="A1248" s="1">
        <v>1247</v>
      </c>
      <c r="B1248" s="1">
        <v>1162</v>
      </c>
      <c r="C1248" s="1">
        <v>1162</v>
      </c>
      <c r="D1248" s="1" t="s">
        <v>3309</v>
      </c>
      <c r="E1248" s="2">
        <v>21110018.679000001</v>
      </c>
      <c r="F1248" s="1" t="s">
        <v>3467</v>
      </c>
      <c r="G1248" s="1" t="s">
        <v>4759</v>
      </c>
      <c r="H1248" s="1" t="s">
        <v>4760</v>
      </c>
      <c r="I1248" s="1">
        <v>36046</v>
      </c>
      <c r="J1248" s="1" t="s">
        <v>4761</v>
      </c>
      <c r="K1248" s="1" t="s">
        <v>4762</v>
      </c>
      <c r="L1248" s="2">
        <v>84.495069999999998</v>
      </c>
      <c r="M1248" s="2">
        <v>28.049029999999998</v>
      </c>
      <c r="N1248" s="1">
        <v>830</v>
      </c>
      <c r="O1248" s="2">
        <v>360047</v>
      </c>
      <c r="P1248" s="1">
        <v>36</v>
      </c>
      <c r="Q1248" s="1">
        <v>7</v>
      </c>
      <c r="R1248" s="2">
        <v>84.933179999999993</v>
      </c>
      <c r="S1248" s="2">
        <v>360047</v>
      </c>
      <c r="T1248" s="1" t="s">
        <v>3467</v>
      </c>
      <c r="U1248" s="1" t="str">
        <f>VLOOKUP(T1248,VOCAB!$A$2:$A$15,1,0)</f>
        <v>Gorkha</v>
      </c>
      <c r="V1248" s="1" t="s">
        <v>3309</v>
      </c>
      <c r="W1248" s="1" t="s">
        <v>1195</v>
      </c>
      <c r="X1248" s="1" t="s">
        <v>3471</v>
      </c>
      <c r="Y1248" s="1" t="s">
        <v>4332</v>
      </c>
      <c r="Z1248" s="1" t="s">
        <v>4333</v>
      </c>
    </row>
    <row r="1249" spans="1:26" hidden="1" x14ac:dyDescent="0.25">
      <c r="A1249" s="1">
        <v>1248</v>
      </c>
      <c r="B1249" s="1">
        <v>48</v>
      </c>
      <c r="C1249" s="1">
        <v>48</v>
      </c>
      <c r="D1249" s="1" t="s">
        <v>1110</v>
      </c>
      <c r="E1249" s="2">
        <v>186654615.12200001</v>
      </c>
      <c r="F1249" s="1" t="s">
        <v>2508</v>
      </c>
      <c r="G1249" s="1" t="s">
        <v>4763</v>
      </c>
      <c r="H1249" s="1" t="s">
        <v>4764</v>
      </c>
      <c r="I1249" s="1">
        <v>23010</v>
      </c>
      <c r="J1249" s="1" t="s">
        <v>2911</v>
      </c>
      <c r="K1249" s="1" t="s">
        <v>4765</v>
      </c>
      <c r="L1249" s="2">
        <v>85.66892</v>
      </c>
      <c r="M1249" s="2">
        <v>28.049479999999999</v>
      </c>
      <c r="N1249" s="1">
        <v>462</v>
      </c>
      <c r="O1249" s="2">
        <v>230049</v>
      </c>
      <c r="P1249" s="1">
        <v>23</v>
      </c>
      <c r="Q1249" s="1">
        <v>5</v>
      </c>
      <c r="R1249" s="2">
        <v>187.11449999999999</v>
      </c>
      <c r="S1249" s="2">
        <v>230049</v>
      </c>
      <c r="T1249" s="1" t="s">
        <v>2508</v>
      </c>
      <c r="U1249" s="1" t="str">
        <f>VLOOKUP(T1249,VOCAB!$A$2:$A$15,1,0)</f>
        <v>Sindhupalchok</v>
      </c>
      <c r="V1249" s="1" t="s">
        <v>1110</v>
      </c>
      <c r="W1249" s="1" t="s">
        <v>160</v>
      </c>
      <c r="X1249" s="1" t="s">
        <v>2513</v>
      </c>
      <c r="Y1249" s="1" t="s">
        <v>3341</v>
      </c>
      <c r="Z1249" s="1" t="s">
        <v>4764</v>
      </c>
    </row>
    <row r="1250" spans="1:26" x14ac:dyDescent="0.25">
      <c r="A1250" s="1">
        <v>1249</v>
      </c>
      <c r="B1250" s="1">
        <v>1464</v>
      </c>
      <c r="C1250" s="1">
        <v>1464</v>
      </c>
      <c r="D1250" s="1" t="s">
        <v>1189</v>
      </c>
      <c r="E1250" s="2">
        <v>11125513.715</v>
      </c>
      <c r="F1250" s="1" t="s">
        <v>4162</v>
      </c>
      <c r="G1250" s="1" t="s">
        <v>4766</v>
      </c>
      <c r="H1250" s="1" t="s">
        <v>4766</v>
      </c>
      <c r="I1250" s="1">
        <v>51066</v>
      </c>
      <c r="J1250" s="1" t="s">
        <v>4767</v>
      </c>
      <c r="K1250" s="1" t="s">
        <v>4768</v>
      </c>
      <c r="L1250" s="2">
        <v>83.541420000000002</v>
      </c>
      <c r="M1250" s="2">
        <v>28.0503</v>
      </c>
      <c r="N1250" s="1">
        <v>1171</v>
      </c>
      <c r="O1250" s="2">
        <v>460067</v>
      </c>
      <c r="P1250" s="1">
        <v>46</v>
      </c>
      <c r="Q1250" s="1">
        <v>8</v>
      </c>
      <c r="R1250" s="2">
        <v>11.125629999999999</v>
      </c>
      <c r="S1250" s="2">
        <v>460067</v>
      </c>
      <c r="T1250" s="1" t="s">
        <v>4162</v>
      </c>
      <c r="U1250" s="1" t="e">
        <f>VLOOKUP(T1250,VOCAB!$A$2:$A$15,1,0)</f>
        <v>#N/A</v>
      </c>
      <c r="V1250" s="1" t="s">
        <v>1189</v>
      </c>
      <c r="W1250" s="1" t="s">
        <v>1195</v>
      </c>
      <c r="X1250" s="1" t="s">
        <v>4167</v>
      </c>
      <c r="Y1250" s="1" t="s">
        <v>4769</v>
      </c>
      <c r="Z1250" s="1" t="s">
        <v>4766</v>
      </c>
    </row>
    <row r="1251" spans="1:26" hidden="1" x14ac:dyDescent="0.25">
      <c r="A1251" s="1">
        <v>1250</v>
      </c>
      <c r="B1251" s="1">
        <v>361</v>
      </c>
      <c r="C1251" s="1">
        <v>361</v>
      </c>
      <c r="D1251" s="1" t="s">
        <v>1110</v>
      </c>
      <c r="E1251" s="2">
        <v>25443440.125</v>
      </c>
      <c r="F1251" s="1" t="s">
        <v>4422</v>
      </c>
      <c r="G1251" s="1" t="s">
        <v>3244</v>
      </c>
      <c r="H1251" s="1" t="s">
        <v>3244</v>
      </c>
      <c r="I1251" s="1">
        <v>29012</v>
      </c>
      <c r="J1251" s="1" t="s">
        <v>4770</v>
      </c>
      <c r="K1251" s="1" t="s">
        <v>4771</v>
      </c>
      <c r="L1251" s="2">
        <v>85.223330000000004</v>
      </c>
      <c r="M1251" s="2">
        <v>28.050329999999999</v>
      </c>
      <c r="N1251" s="1">
        <v>680</v>
      </c>
      <c r="O1251" s="2">
        <v>290012</v>
      </c>
      <c r="P1251" s="1">
        <v>29</v>
      </c>
      <c r="Q1251" s="1">
        <v>5</v>
      </c>
      <c r="R1251" s="2">
        <v>25.443629999999999</v>
      </c>
      <c r="S1251" s="2">
        <v>290012</v>
      </c>
      <c r="T1251" s="1" t="s">
        <v>4422</v>
      </c>
      <c r="U1251" s="1" t="str">
        <f>VLOOKUP(T1251,VOCAB!$A$2:$A$15,1,0)</f>
        <v>Rasuwa</v>
      </c>
      <c r="V1251" s="1" t="s">
        <v>1110</v>
      </c>
      <c r="W1251" s="1" t="s">
        <v>160</v>
      </c>
      <c r="X1251" s="1" t="s">
        <v>4427</v>
      </c>
      <c r="Y1251" s="1" t="s">
        <v>4772</v>
      </c>
      <c r="Z1251" s="1" t="s">
        <v>3244</v>
      </c>
    </row>
    <row r="1252" spans="1:26" hidden="1" x14ac:dyDescent="0.25">
      <c r="A1252" s="1">
        <v>1251</v>
      </c>
      <c r="B1252" s="1">
        <v>6</v>
      </c>
      <c r="C1252" s="1">
        <v>6</v>
      </c>
      <c r="D1252" s="1" t="s">
        <v>1110</v>
      </c>
      <c r="E1252" s="2">
        <v>137197428.07600001</v>
      </c>
      <c r="F1252" s="1" t="s">
        <v>2508</v>
      </c>
      <c r="G1252" s="1" t="s">
        <v>4773</v>
      </c>
      <c r="H1252" s="1" t="s">
        <v>4773</v>
      </c>
      <c r="I1252" s="1">
        <v>23007</v>
      </c>
      <c r="J1252" s="1" t="s">
        <v>3088</v>
      </c>
      <c r="K1252" s="1" t="s">
        <v>4774</v>
      </c>
      <c r="L1252" s="2">
        <v>85.594840000000005</v>
      </c>
      <c r="M1252" s="2">
        <v>28.051349999999999</v>
      </c>
      <c r="N1252" s="1">
        <v>423</v>
      </c>
      <c r="O1252" s="2">
        <v>230007</v>
      </c>
      <c r="P1252" s="1">
        <v>23</v>
      </c>
      <c r="Q1252" s="1">
        <v>5</v>
      </c>
      <c r="R1252" s="2">
        <v>137.13292999999999</v>
      </c>
      <c r="S1252" s="2">
        <v>230007</v>
      </c>
      <c r="T1252" s="1" t="s">
        <v>2508</v>
      </c>
      <c r="U1252" s="1" t="str">
        <f>VLOOKUP(T1252,VOCAB!$A$2:$A$15,1,0)</f>
        <v>Sindhupalchok</v>
      </c>
      <c r="V1252" s="1" t="s">
        <v>1110</v>
      </c>
      <c r="W1252" s="1" t="s">
        <v>160</v>
      </c>
      <c r="X1252" s="1" t="s">
        <v>2513</v>
      </c>
      <c r="Y1252" s="1" t="s">
        <v>4042</v>
      </c>
      <c r="Z1252" s="1" t="s">
        <v>4773</v>
      </c>
    </row>
    <row r="1253" spans="1:26" x14ac:dyDescent="0.25">
      <c r="A1253" s="1">
        <v>1252</v>
      </c>
      <c r="B1253" s="1">
        <v>1270</v>
      </c>
      <c r="C1253" s="1">
        <v>1270</v>
      </c>
      <c r="D1253" s="1" t="s">
        <v>3309</v>
      </c>
      <c r="E1253" s="2">
        <v>29499090.293000001</v>
      </c>
      <c r="F1253" s="1" t="s">
        <v>3310</v>
      </c>
      <c r="G1253" s="1" t="s">
        <v>4775</v>
      </c>
      <c r="H1253" s="1" t="s">
        <v>4775</v>
      </c>
      <c r="I1253" s="1">
        <v>40026</v>
      </c>
      <c r="J1253" s="1" t="s">
        <v>4776</v>
      </c>
      <c r="K1253" s="1" t="s">
        <v>4777</v>
      </c>
      <c r="L1253" s="2">
        <v>84.119669999999999</v>
      </c>
      <c r="M1253" s="2">
        <v>28.051649999999999</v>
      </c>
      <c r="N1253" s="1">
        <v>907</v>
      </c>
      <c r="O1253" s="2">
        <v>380019</v>
      </c>
      <c r="P1253" s="1">
        <v>38</v>
      </c>
      <c r="Q1253" s="1">
        <v>7</v>
      </c>
      <c r="R1253" s="2">
        <v>95.592560000000006</v>
      </c>
      <c r="S1253" s="2">
        <v>380019</v>
      </c>
      <c r="T1253" s="1" t="s">
        <v>3310</v>
      </c>
      <c r="U1253" s="1" t="e">
        <f>VLOOKUP(T1253,VOCAB!$A$2:$A$15,1,0)</f>
        <v>#N/A</v>
      </c>
      <c r="V1253" s="1" t="s">
        <v>3309</v>
      </c>
      <c r="W1253" s="1" t="s">
        <v>1195</v>
      </c>
      <c r="X1253" s="1" t="s">
        <v>3313</v>
      </c>
      <c r="Y1253" s="1" t="s">
        <v>4757</v>
      </c>
      <c r="Z1253" s="1" t="s">
        <v>4758</v>
      </c>
    </row>
    <row r="1254" spans="1:26" x14ac:dyDescent="0.25">
      <c r="A1254" s="1">
        <v>1253</v>
      </c>
      <c r="B1254" s="1">
        <v>1327</v>
      </c>
      <c r="C1254" s="1">
        <v>1327</v>
      </c>
      <c r="D1254" s="1" t="s">
        <v>3309</v>
      </c>
      <c r="E1254" s="2">
        <v>15491427.636</v>
      </c>
      <c r="F1254" s="1" t="s">
        <v>3882</v>
      </c>
      <c r="G1254" s="1" t="s">
        <v>4778</v>
      </c>
      <c r="H1254" s="1" t="s">
        <v>4779</v>
      </c>
      <c r="I1254" s="1">
        <v>41036</v>
      </c>
      <c r="J1254" s="1" t="s">
        <v>4780</v>
      </c>
      <c r="K1254" s="1" t="s">
        <v>4781</v>
      </c>
      <c r="L1254" s="2">
        <v>83.919759999999997</v>
      </c>
      <c r="M1254" s="2">
        <v>28.052099999999999</v>
      </c>
      <c r="N1254" s="1">
        <v>965</v>
      </c>
      <c r="O1254" s="2">
        <v>390037</v>
      </c>
      <c r="P1254" s="1">
        <v>39</v>
      </c>
      <c r="Q1254" s="1">
        <v>7</v>
      </c>
      <c r="R1254" s="2">
        <v>15.30344</v>
      </c>
      <c r="S1254" s="2">
        <v>390037</v>
      </c>
      <c r="T1254" s="1" t="s">
        <v>3882</v>
      </c>
      <c r="U1254" s="1" t="e">
        <f>VLOOKUP(T1254,VOCAB!$A$2:$A$15,1,0)</f>
        <v>#N/A</v>
      </c>
      <c r="V1254" s="1" t="s">
        <v>3309</v>
      </c>
      <c r="W1254" s="1" t="s">
        <v>1195</v>
      </c>
      <c r="X1254" s="1" t="s">
        <v>3886</v>
      </c>
      <c r="Y1254" s="1" t="s">
        <v>4782</v>
      </c>
      <c r="Z1254" s="1" t="s">
        <v>4779</v>
      </c>
    </row>
    <row r="1255" spans="1:26" hidden="1" x14ac:dyDescent="0.25">
      <c r="A1255" s="1">
        <v>1254</v>
      </c>
      <c r="B1255" s="1">
        <v>398</v>
      </c>
      <c r="C1255" s="1">
        <v>398</v>
      </c>
      <c r="D1255" s="1" t="s">
        <v>1110</v>
      </c>
      <c r="E1255" s="2">
        <v>19279171.509</v>
      </c>
      <c r="F1255" s="1" t="s">
        <v>2783</v>
      </c>
      <c r="G1255" s="1" t="s">
        <v>1134</v>
      </c>
      <c r="H1255" s="1" t="s">
        <v>1134</v>
      </c>
      <c r="I1255" s="1">
        <v>30031</v>
      </c>
      <c r="J1255" s="1" t="s">
        <v>4132</v>
      </c>
      <c r="K1255" s="1" t="s">
        <v>4783</v>
      </c>
      <c r="L1255" s="2">
        <v>84.862369999999999</v>
      </c>
      <c r="M1255" s="2">
        <v>28.052230000000002</v>
      </c>
      <c r="N1255" s="1">
        <v>717</v>
      </c>
      <c r="O1255" s="2">
        <v>300031</v>
      </c>
      <c r="P1255" s="1">
        <v>30</v>
      </c>
      <c r="Q1255" s="1">
        <v>5</v>
      </c>
      <c r="R1255" s="2">
        <v>19.279399999999999</v>
      </c>
      <c r="S1255" s="2">
        <v>300031</v>
      </c>
      <c r="T1255" s="1" t="s">
        <v>2783</v>
      </c>
      <c r="U1255" s="1" t="str">
        <f>VLOOKUP(T1255,VOCAB!$A$2:$A$15,1,0)</f>
        <v>Dhading</v>
      </c>
      <c r="V1255" s="1" t="s">
        <v>1110</v>
      </c>
      <c r="W1255" s="1" t="s">
        <v>160</v>
      </c>
      <c r="X1255" s="1" t="s">
        <v>2787</v>
      </c>
      <c r="Y1255" s="1" t="s">
        <v>3498</v>
      </c>
      <c r="Z1255" s="1" t="s">
        <v>1134</v>
      </c>
    </row>
    <row r="1256" spans="1:26" x14ac:dyDescent="0.25">
      <c r="A1256" s="1">
        <v>1255</v>
      </c>
      <c r="B1256" s="1">
        <v>1318</v>
      </c>
      <c r="C1256" s="1">
        <v>1318</v>
      </c>
      <c r="D1256" s="1" t="s">
        <v>3309</v>
      </c>
      <c r="E1256" s="2">
        <v>13689971.582</v>
      </c>
      <c r="F1256" s="1" t="s">
        <v>3882</v>
      </c>
      <c r="G1256" s="1" t="s">
        <v>4784</v>
      </c>
      <c r="H1256" s="1" t="s">
        <v>4785</v>
      </c>
      <c r="I1256" s="1">
        <v>41025</v>
      </c>
      <c r="J1256" s="1" t="s">
        <v>4786</v>
      </c>
      <c r="K1256" s="1" t="s">
        <v>4787</v>
      </c>
      <c r="L1256" s="2">
        <v>83.779970000000006</v>
      </c>
      <c r="M1256" s="2">
        <v>28.055319999999998</v>
      </c>
      <c r="N1256" s="1">
        <v>939</v>
      </c>
      <c r="O1256" s="2">
        <v>390007</v>
      </c>
      <c r="P1256" s="1">
        <v>39</v>
      </c>
      <c r="Q1256" s="1">
        <v>7</v>
      </c>
      <c r="R1256" s="2">
        <v>56.319279999999999</v>
      </c>
      <c r="S1256" s="2">
        <v>390007</v>
      </c>
      <c r="T1256" s="1" t="s">
        <v>3882</v>
      </c>
      <c r="U1256" s="1" t="e">
        <f>VLOOKUP(T1256,VOCAB!$A$2:$A$15,1,0)</f>
        <v>#N/A</v>
      </c>
      <c r="V1256" s="1" t="s">
        <v>3309</v>
      </c>
      <c r="W1256" s="1" t="s">
        <v>1195</v>
      </c>
      <c r="X1256" s="1" t="s">
        <v>3886</v>
      </c>
      <c r="Y1256" s="1" t="s">
        <v>4601</v>
      </c>
      <c r="Z1256" s="1" t="s">
        <v>4602</v>
      </c>
    </row>
    <row r="1257" spans="1:26" x14ac:dyDescent="0.25">
      <c r="A1257" s="1">
        <v>1256</v>
      </c>
      <c r="B1257" s="1">
        <v>1279</v>
      </c>
      <c r="C1257" s="1">
        <v>1279</v>
      </c>
      <c r="D1257" s="1" t="s">
        <v>3309</v>
      </c>
      <c r="E1257" s="2">
        <v>12479438.255999999</v>
      </c>
      <c r="F1257" s="1" t="s">
        <v>3310</v>
      </c>
      <c r="G1257" s="1" t="s">
        <v>4788</v>
      </c>
      <c r="H1257" s="1" t="s">
        <v>4788</v>
      </c>
      <c r="I1257" s="1">
        <v>40037</v>
      </c>
      <c r="J1257" s="1" t="s">
        <v>4789</v>
      </c>
      <c r="K1257" s="1" t="s">
        <v>4790</v>
      </c>
      <c r="L1257" s="2">
        <v>83.967339999999993</v>
      </c>
      <c r="M1257" s="2">
        <v>28.055610000000001</v>
      </c>
      <c r="N1257" s="1">
        <v>921</v>
      </c>
      <c r="O1257" s="2">
        <v>380036</v>
      </c>
      <c r="P1257" s="1">
        <v>38</v>
      </c>
      <c r="Q1257" s="1">
        <v>7</v>
      </c>
      <c r="R1257" s="2">
        <v>12.47944</v>
      </c>
      <c r="S1257" s="2">
        <v>380036</v>
      </c>
      <c r="T1257" s="1" t="s">
        <v>3310</v>
      </c>
      <c r="U1257" s="1" t="e">
        <f>VLOOKUP(T1257,VOCAB!$A$2:$A$15,1,0)</f>
        <v>#N/A</v>
      </c>
      <c r="V1257" s="1" t="s">
        <v>3309</v>
      </c>
      <c r="W1257" s="1" t="s">
        <v>1195</v>
      </c>
      <c r="X1257" s="1" t="s">
        <v>3313</v>
      </c>
      <c r="Y1257" s="1" t="s">
        <v>4791</v>
      </c>
      <c r="Z1257" s="1" t="s">
        <v>4788</v>
      </c>
    </row>
    <row r="1258" spans="1:26" x14ac:dyDescent="0.25">
      <c r="A1258" s="1">
        <v>1257</v>
      </c>
      <c r="B1258" s="1">
        <v>1449</v>
      </c>
      <c r="C1258" s="1">
        <v>1449</v>
      </c>
      <c r="D1258" s="1" t="s">
        <v>1189</v>
      </c>
      <c r="E1258" s="2">
        <v>13201194.244000001</v>
      </c>
      <c r="F1258" s="1" t="s">
        <v>4162</v>
      </c>
      <c r="G1258" s="1" t="s">
        <v>4792</v>
      </c>
      <c r="H1258" s="1" t="s">
        <v>4793</v>
      </c>
      <c r="I1258" s="1">
        <v>51049</v>
      </c>
      <c r="J1258" s="1" t="s">
        <v>4794</v>
      </c>
      <c r="K1258" s="1" t="s">
        <v>4795</v>
      </c>
      <c r="L1258" s="2">
        <v>83.329329999999999</v>
      </c>
      <c r="M1258" s="2">
        <v>28.05574</v>
      </c>
      <c r="N1258" s="1">
        <v>1156</v>
      </c>
      <c r="O1258" s="2">
        <v>460052</v>
      </c>
      <c r="P1258" s="1">
        <v>46</v>
      </c>
      <c r="Q1258" s="1">
        <v>8</v>
      </c>
      <c r="R1258" s="2">
        <v>13.20093</v>
      </c>
      <c r="S1258" s="2">
        <v>460052</v>
      </c>
      <c r="T1258" s="1" t="s">
        <v>4162</v>
      </c>
      <c r="U1258" s="1" t="e">
        <f>VLOOKUP(T1258,VOCAB!$A$2:$A$15,1,0)</f>
        <v>#N/A</v>
      </c>
      <c r="V1258" s="1" t="s">
        <v>1189</v>
      </c>
      <c r="W1258" s="1" t="s">
        <v>1195</v>
      </c>
      <c r="X1258" s="1" t="s">
        <v>4167</v>
      </c>
      <c r="Y1258" s="1" t="s">
        <v>4796</v>
      </c>
      <c r="Z1258" s="1" t="s">
        <v>4793</v>
      </c>
    </row>
    <row r="1259" spans="1:26" x14ac:dyDescent="0.25">
      <c r="A1259" s="1">
        <v>1258</v>
      </c>
      <c r="B1259" s="1">
        <v>1310</v>
      </c>
      <c r="C1259" s="1">
        <v>1310</v>
      </c>
      <c r="D1259" s="1" t="s">
        <v>3309</v>
      </c>
      <c r="E1259" s="2">
        <v>17204627.34</v>
      </c>
      <c r="F1259" s="1" t="s">
        <v>3882</v>
      </c>
      <c r="G1259" s="1" t="s">
        <v>4797</v>
      </c>
      <c r="H1259" s="1" t="s">
        <v>4798</v>
      </c>
      <c r="I1259" s="1">
        <v>41019</v>
      </c>
      <c r="J1259" s="1" t="s">
        <v>4799</v>
      </c>
      <c r="K1259" s="1" t="s">
        <v>4800</v>
      </c>
      <c r="L1259" s="2">
        <v>83.735500000000002</v>
      </c>
      <c r="M1259" s="2">
        <v>28.055890000000002</v>
      </c>
      <c r="N1259" s="1">
        <v>939</v>
      </c>
      <c r="O1259" s="2">
        <v>390007</v>
      </c>
      <c r="P1259" s="1">
        <v>39</v>
      </c>
      <c r="Q1259" s="1">
        <v>7</v>
      </c>
      <c r="R1259" s="2">
        <v>56.319279999999999</v>
      </c>
      <c r="S1259" s="2">
        <v>390007</v>
      </c>
      <c r="T1259" s="1" t="s">
        <v>3882</v>
      </c>
      <c r="U1259" s="1" t="e">
        <f>VLOOKUP(T1259,VOCAB!$A$2:$A$15,1,0)</f>
        <v>#N/A</v>
      </c>
      <c r="V1259" s="1" t="s">
        <v>3309</v>
      </c>
      <c r="W1259" s="1" t="s">
        <v>1195</v>
      </c>
      <c r="X1259" s="1" t="s">
        <v>3886</v>
      </c>
      <c r="Y1259" s="1" t="s">
        <v>4601</v>
      </c>
      <c r="Z1259" s="1" t="s">
        <v>4602</v>
      </c>
    </row>
    <row r="1260" spans="1:26" hidden="1" x14ac:dyDescent="0.25">
      <c r="A1260" s="1">
        <v>1259</v>
      </c>
      <c r="B1260" s="1">
        <v>1129</v>
      </c>
      <c r="C1260" s="1">
        <v>1129</v>
      </c>
      <c r="D1260" s="1" t="s">
        <v>3309</v>
      </c>
      <c r="E1260" s="2">
        <v>22923764.43</v>
      </c>
      <c r="F1260" s="1" t="s">
        <v>3467</v>
      </c>
      <c r="G1260" s="1" t="s">
        <v>4801</v>
      </c>
      <c r="H1260" s="1" t="s">
        <v>4801</v>
      </c>
      <c r="I1260" s="1">
        <v>36014</v>
      </c>
      <c r="J1260" s="1" t="s">
        <v>4802</v>
      </c>
      <c r="K1260" s="1" t="s">
        <v>4803</v>
      </c>
      <c r="L1260" s="2">
        <v>84.585849999999994</v>
      </c>
      <c r="M1260" s="2">
        <v>28.055900000000001</v>
      </c>
      <c r="N1260" s="1">
        <v>801</v>
      </c>
      <c r="O1260" s="2">
        <v>360014</v>
      </c>
      <c r="P1260" s="1">
        <v>36</v>
      </c>
      <c r="Q1260" s="1">
        <v>7</v>
      </c>
      <c r="R1260" s="2">
        <v>22.924489999999999</v>
      </c>
      <c r="S1260" s="2">
        <v>360014</v>
      </c>
      <c r="T1260" s="1" t="s">
        <v>3467</v>
      </c>
      <c r="U1260" s="1" t="str">
        <f>VLOOKUP(T1260,VOCAB!$A$2:$A$15,1,0)</f>
        <v>Gorkha</v>
      </c>
      <c r="V1260" s="1" t="s">
        <v>3309</v>
      </c>
      <c r="W1260" s="1" t="s">
        <v>1195</v>
      </c>
      <c r="X1260" s="1" t="s">
        <v>3471</v>
      </c>
      <c r="Y1260" s="1" t="s">
        <v>3795</v>
      </c>
      <c r="Z1260" s="1" t="s">
        <v>4801</v>
      </c>
    </row>
    <row r="1261" spans="1:26" x14ac:dyDescent="0.25">
      <c r="A1261" s="1">
        <v>1260</v>
      </c>
      <c r="B1261" s="1">
        <v>1448</v>
      </c>
      <c r="C1261" s="1">
        <v>1448</v>
      </c>
      <c r="D1261" s="1" t="s">
        <v>1189</v>
      </c>
      <c r="E1261" s="2">
        <v>13612491.615</v>
      </c>
      <c r="F1261" s="1" t="s">
        <v>4162</v>
      </c>
      <c r="G1261" s="1" t="s">
        <v>4804</v>
      </c>
      <c r="H1261" s="1" t="s">
        <v>4804</v>
      </c>
      <c r="I1261" s="1">
        <v>51050</v>
      </c>
      <c r="J1261" s="1" t="s">
        <v>4805</v>
      </c>
      <c r="K1261" s="1" t="s">
        <v>4806</v>
      </c>
      <c r="L1261" s="2">
        <v>83.412999999999997</v>
      </c>
      <c r="M1261" s="2">
        <v>28.0562</v>
      </c>
      <c r="N1261" s="1">
        <v>1155</v>
      </c>
      <c r="O1261" s="2">
        <v>460051</v>
      </c>
      <c r="P1261" s="1">
        <v>46</v>
      </c>
      <c r="Q1261" s="1">
        <v>8</v>
      </c>
      <c r="R1261" s="2">
        <v>13.61224</v>
      </c>
      <c r="S1261" s="2">
        <v>460051</v>
      </c>
      <c r="T1261" s="1" t="s">
        <v>4162</v>
      </c>
      <c r="U1261" s="1" t="e">
        <f>VLOOKUP(T1261,VOCAB!$A$2:$A$15,1,0)</f>
        <v>#N/A</v>
      </c>
      <c r="V1261" s="1" t="s">
        <v>1189</v>
      </c>
      <c r="W1261" s="1" t="s">
        <v>1195</v>
      </c>
      <c r="X1261" s="1" t="s">
        <v>4167</v>
      </c>
      <c r="Y1261" s="1" t="s">
        <v>4807</v>
      </c>
      <c r="Z1261" s="1" t="s">
        <v>4804</v>
      </c>
    </row>
    <row r="1262" spans="1:26" x14ac:dyDescent="0.25">
      <c r="A1262" s="1">
        <v>1261</v>
      </c>
      <c r="B1262" s="1">
        <v>1055</v>
      </c>
      <c r="C1262" s="1">
        <v>1055</v>
      </c>
      <c r="D1262" s="1" t="s">
        <v>4586</v>
      </c>
      <c r="E1262" s="2">
        <v>9899247.9440000001</v>
      </c>
      <c r="F1262" s="1" t="s">
        <v>4587</v>
      </c>
      <c r="G1262" s="1" t="s">
        <v>4808</v>
      </c>
      <c r="H1262" s="1" t="s">
        <v>4808</v>
      </c>
      <c r="I1262" s="1">
        <v>42055</v>
      </c>
      <c r="J1262" s="1" t="s">
        <v>4809</v>
      </c>
      <c r="K1262" s="1" t="s">
        <v>4810</v>
      </c>
      <c r="L1262" s="2">
        <v>83.616969999999995</v>
      </c>
      <c r="M1262" s="2">
        <v>28.056640000000002</v>
      </c>
      <c r="N1262" s="1">
        <v>1105</v>
      </c>
      <c r="O1262" s="2">
        <v>440055</v>
      </c>
      <c r="P1262" s="1">
        <v>44</v>
      </c>
      <c r="Q1262" s="1">
        <v>9</v>
      </c>
      <c r="R1262" s="2">
        <v>9.8997700000000002</v>
      </c>
      <c r="S1262" s="2">
        <v>440055</v>
      </c>
      <c r="T1262" s="1" t="s">
        <v>4587</v>
      </c>
      <c r="U1262" s="1" t="e">
        <f>VLOOKUP(T1262,VOCAB!$A$2:$A$15,1,0)</f>
        <v>#N/A</v>
      </c>
      <c r="V1262" s="1" t="s">
        <v>4586</v>
      </c>
      <c r="W1262" s="1" t="s">
        <v>1195</v>
      </c>
      <c r="X1262" s="1" t="s">
        <v>4591</v>
      </c>
      <c r="Y1262" s="1" t="s">
        <v>4811</v>
      </c>
      <c r="Z1262" s="1" t="s">
        <v>4808</v>
      </c>
    </row>
    <row r="1263" spans="1:26" hidden="1" x14ac:dyDescent="0.25">
      <c r="A1263" s="1">
        <v>1262</v>
      </c>
      <c r="B1263" s="1">
        <v>24</v>
      </c>
      <c r="C1263" s="1">
        <v>24</v>
      </c>
      <c r="D1263" s="1" t="s">
        <v>1110</v>
      </c>
      <c r="E1263" s="2">
        <v>314556674.42699999</v>
      </c>
      <c r="F1263" s="1" t="s">
        <v>2508</v>
      </c>
      <c r="G1263" s="1" t="s">
        <v>4812</v>
      </c>
      <c r="H1263" s="1" t="s">
        <v>4812</v>
      </c>
      <c r="I1263" s="1">
        <v>23022</v>
      </c>
      <c r="J1263" s="1" t="s">
        <v>3247</v>
      </c>
      <c r="K1263" s="1" t="s">
        <v>4813</v>
      </c>
      <c r="L1263" s="2">
        <v>85.823319999999995</v>
      </c>
      <c r="M1263" s="2">
        <v>28.05856</v>
      </c>
      <c r="N1263" s="1">
        <v>440</v>
      </c>
      <c r="O1263" s="2">
        <v>230025</v>
      </c>
      <c r="P1263" s="1">
        <v>23</v>
      </c>
      <c r="Q1263" s="1">
        <v>5</v>
      </c>
      <c r="R1263" s="2">
        <v>313.38844</v>
      </c>
      <c r="S1263" s="2">
        <v>230025</v>
      </c>
      <c r="T1263" s="1" t="s">
        <v>2508</v>
      </c>
      <c r="U1263" s="1" t="str">
        <f>VLOOKUP(T1263,VOCAB!$A$2:$A$15,1,0)</f>
        <v>Sindhupalchok</v>
      </c>
      <c r="V1263" s="1" t="s">
        <v>1110</v>
      </c>
      <c r="W1263" s="1" t="s">
        <v>160</v>
      </c>
      <c r="X1263" s="1" t="s">
        <v>2513</v>
      </c>
      <c r="Y1263" s="1" t="s">
        <v>2791</v>
      </c>
      <c r="Z1263" s="1" t="s">
        <v>4812</v>
      </c>
    </row>
    <row r="1264" spans="1:26" x14ac:dyDescent="0.25">
      <c r="A1264" s="1">
        <v>1263</v>
      </c>
      <c r="B1264" s="1">
        <v>1274</v>
      </c>
      <c r="C1264" s="1">
        <v>1274</v>
      </c>
      <c r="D1264" s="1" t="s">
        <v>3309</v>
      </c>
      <c r="E1264" s="2">
        <v>33005491.059999999</v>
      </c>
      <c r="F1264" s="1" t="s">
        <v>3310</v>
      </c>
      <c r="G1264" s="1" t="s">
        <v>4814</v>
      </c>
      <c r="H1264" s="1" t="s">
        <v>4814</v>
      </c>
      <c r="I1264" s="1">
        <v>40030</v>
      </c>
      <c r="J1264" s="1" t="s">
        <v>4815</v>
      </c>
      <c r="K1264" s="1" t="s">
        <v>4816</v>
      </c>
      <c r="L1264" s="2">
        <v>84.262309999999999</v>
      </c>
      <c r="M1264" s="2">
        <v>28.059239999999999</v>
      </c>
      <c r="N1264" s="1">
        <v>917</v>
      </c>
      <c r="O1264" s="2">
        <v>380031</v>
      </c>
      <c r="P1264" s="1">
        <v>38</v>
      </c>
      <c r="Q1264" s="1">
        <v>7</v>
      </c>
      <c r="R1264" s="2">
        <v>33.005139999999997</v>
      </c>
      <c r="S1264" s="2">
        <v>380031</v>
      </c>
      <c r="T1264" s="1" t="s">
        <v>3310</v>
      </c>
      <c r="U1264" s="1" t="e">
        <f>VLOOKUP(T1264,VOCAB!$A$2:$A$15,1,0)</f>
        <v>#N/A</v>
      </c>
      <c r="V1264" s="1" t="s">
        <v>3309</v>
      </c>
      <c r="W1264" s="1" t="s">
        <v>1195</v>
      </c>
      <c r="X1264" s="1" t="s">
        <v>3313</v>
      </c>
      <c r="Y1264" s="1" t="s">
        <v>4817</v>
      </c>
      <c r="Z1264" s="1" t="s">
        <v>4814</v>
      </c>
    </row>
    <row r="1265" spans="1:26" hidden="1" x14ac:dyDescent="0.25">
      <c r="A1265" s="1">
        <v>1264</v>
      </c>
      <c r="B1265" s="1">
        <v>376</v>
      </c>
      <c r="C1265" s="1">
        <v>376</v>
      </c>
      <c r="D1265" s="1" t="s">
        <v>1110</v>
      </c>
      <c r="E1265" s="2">
        <v>19793427.664999999</v>
      </c>
      <c r="F1265" s="1" t="s">
        <v>2783</v>
      </c>
      <c r="G1265" s="1" t="s">
        <v>4818</v>
      </c>
      <c r="H1265" s="1" t="s">
        <v>4818</v>
      </c>
      <c r="I1265" s="1">
        <v>30009</v>
      </c>
      <c r="J1265" s="1" t="s">
        <v>4596</v>
      </c>
      <c r="K1265" s="1" t="s">
        <v>4819</v>
      </c>
      <c r="L1265" s="2">
        <v>85.001000000000005</v>
      </c>
      <c r="M1265" s="2">
        <v>28.060359999999999</v>
      </c>
      <c r="N1265" s="1">
        <v>695</v>
      </c>
      <c r="O1265" s="2">
        <v>300009</v>
      </c>
      <c r="P1265" s="1">
        <v>30</v>
      </c>
      <c r="Q1265" s="1">
        <v>5</v>
      </c>
      <c r="R1265" s="2">
        <v>19.792899999999999</v>
      </c>
      <c r="S1265" s="2">
        <v>300009</v>
      </c>
      <c r="T1265" s="1" t="s">
        <v>2783</v>
      </c>
      <c r="U1265" s="1" t="str">
        <f>VLOOKUP(T1265,VOCAB!$A$2:$A$15,1,0)</f>
        <v>Dhading</v>
      </c>
      <c r="V1265" s="1" t="s">
        <v>1110</v>
      </c>
      <c r="W1265" s="1" t="s">
        <v>160</v>
      </c>
      <c r="X1265" s="1" t="s">
        <v>2787</v>
      </c>
      <c r="Y1265" s="1" t="s">
        <v>4820</v>
      </c>
      <c r="Z1265" s="1" t="s">
        <v>4818</v>
      </c>
    </row>
    <row r="1266" spans="1:26" hidden="1" x14ac:dyDescent="0.25">
      <c r="A1266" s="1">
        <v>1265</v>
      </c>
      <c r="B1266" s="1">
        <v>1139</v>
      </c>
      <c r="C1266" s="1">
        <v>1139</v>
      </c>
      <c r="D1266" s="1" t="s">
        <v>3309</v>
      </c>
      <c r="E1266" s="2">
        <v>15124172.233999999</v>
      </c>
      <c r="F1266" s="1" t="s">
        <v>3467</v>
      </c>
      <c r="G1266" s="1" t="s">
        <v>4821</v>
      </c>
      <c r="H1266" s="1" t="s">
        <v>4822</v>
      </c>
      <c r="I1266" s="1">
        <v>36023</v>
      </c>
      <c r="J1266" s="1" t="s">
        <v>4823</v>
      </c>
      <c r="K1266" s="1" t="s">
        <v>4824</v>
      </c>
      <c r="L1266" s="2">
        <v>84.621520000000004</v>
      </c>
      <c r="M1266" s="2">
        <v>28.060369999999999</v>
      </c>
      <c r="N1266" s="1">
        <v>808</v>
      </c>
      <c r="O1266" s="2">
        <v>360024</v>
      </c>
      <c r="P1266" s="1">
        <v>36</v>
      </c>
      <c r="Q1266" s="1">
        <v>7</v>
      </c>
      <c r="R1266" s="2">
        <v>15.12426</v>
      </c>
      <c r="S1266" s="2">
        <v>360024</v>
      </c>
      <c r="T1266" s="1" t="s">
        <v>3467</v>
      </c>
      <c r="U1266" s="1" t="str">
        <f>VLOOKUP(T1266,VOCAB!$A$2:$A$15,1,0)</f>
        <v>Gorkha</v>
      </c>
      <c r="V1266" s="1" t="s">
        <v>3309</v>
      </c>
      <c r="W1266" s="1" t="s">
        <v>1195</v>
      </c>
      <c r="X1266" s="1" t="s">
        <v>3471</v>
      </c>
      <c r="Y1266" s="1" t="s">
        <v>4825</v>
      </c>
      <c r="Z1266" s="1" t="s">
        <v>4822</v>
      </c>
    </row>
    <row r="1267" spans="1:26" hidden="1" x14ac:dyDescent="0.25">
      <c r="A1267" s="1">
        <v>1266</v>
      </c>
      <c r="B1267" s="1">
        <v>1164</v>
      </c>
      <c r="C1267" s="1">
        <v>1164</v>
      </c>
      <c r="D1267" s="1" t="s">
        <v>3309</v>
      </c>
      <c r="E1267" s="2">
        <v>12860085.469000001</v>
      </c>
      <c r="F1267" s="1" t="s">
        <v>3467</v>
      </c>
      <c r="G1267" s="1" t="s">
        <v>4826</v>
      </c>
      <c r="H1267" s="1" t="s">
        <v>4826</v>
      </c>
      <c r="I1267" s="1">
        <v>36048</v>
      </c>
      <c r="J1267" s="1" t="s">
        <v>3957</v>
      </c>
      <c r="K1267" s="1" t="s">
        <v>4827</v>
      </c>
      <c r="L1267" s="2">
        <v>84.718170000000001</v>
      </c>
      <c r="M1267" s="2">
        <v>28.06137</v>
      </c>
      <c r="N1267" s="1">
        <v>832</v>
      </c>
      <c r="O1267" s="2">
        <v>360049</v>
      </c>
      <c r="P1267" s="1">
        <v>36</v>
      </c>
      <c r="Q1267" s="1">
        <v>7</v>
      </c>
      <c r="R1267" s="2">
        <v>12.86017</v>
      </c>
      <c r="S1267" s="2">
        <v>360049</v>
      </c>
      <c r="T1267" s="1" t="s">
        <v>3467</v>
      </c>
      <c r="U1267" s="1" t="str">
        <f>VLOOKUP(T1267,VOCAB!$A$2:$A$15,1,0)</f>
        <v>Gorkha</v>
      </c>
      <c r="V1267" s="1" t="s">
        <v>3309</v>
      </c>
      <c r="W1267" s="1" t="s">
        <v>1195</v>
      </c>
      <c r="X1267" s="1" t="s">
        <v>3471</v>
      </c>
      <c r="Y1267" s="1" t="s">
        <v>4828</v>
      </c>
      <c r="Z1267" s="1" t="s">
        <v>4826</v>
      </c>
    </row>
    <row r="1268" spans="1:26" x14ac:dyDescent="0.25">
      <c r="A1268" s="1">
        <v>1267</v>
      </c>
      <c r="B1268" s="1">
        <v>1286</v>
      </c>
      <c r="C1268" s="1">
        <v>1286</v>
      </c>
      <c r="D1268" s="1" t="s">
        <v>3309</v>
      </c>
      <c r="E1268" s="2">
        <v>35341470.691</v>
      </c>
      <c r="F1268" s="1" t="s">
        <v>3310</v>
      </c>
      <c r="G1268" s="1" t="s">
        <v>4829</v>
      </c>
      <c r="H1268" s="1" t="s">
        <v>4830</v>
      </c>
      <c r="I1268" s="1">
        <v>40044</v>
      </c>
      <c r="J1268" s="1" t="s">
        <v>4831</v>
      </c>
      <c r="K1268" s="1" t="s">
        <v>4832</v>
      </c>
      <c r="L1268" s="2">
        <v>84.210759999999993</v>
      </c>
      <c r="M1268" s="2">
        <v>28.061889999999998</v>
      </c>
      <c r="N1268" s="1">
        <v>928</v>
      </c>
      <c r="O1268" s="2">
        <v>380043</v>
      </c>
      <c r="P1268" s="1">
        <v>38</v>
      </c>
      <c r="Q1268" s="1">
        <v>7</v>
      </c>
      <c r="R1268" s="2">
        <v>35.341180000000001</v>
      </c>
      <c r="S1268" s="2">
        <v>380043</v>
      </c>
      <c r="T1268" s="1" t="s">
        <v>3310</v>
      </c>
      <c r="U1268" s="1" t="e">
        <f>VLOOKUP(T1268,VOCAB!$A$2:$A$15,1,0)</f>
        <v>#N/A</v>
      </c>
      <c r="V1268" s="1" t="s">
        <v>3309</v>
      </c>
      <c r="W1268" s="1" t="s">
        <v>1195</v>
      </c>
      <c r="X1268" s="1" t="s">
        <v>3313</v>
      </c>
      <c r="Y1268" s="1" t="s">
        <v>4833</v>
      </c>
      <c r="Z1268" s="1" t="s">
        <v>4830</v>
      </c>
    </row>
    <row r="1269" spans="1:26" hidden="1" x14ac:dyDescent="0.25">
      <c r="A1269" s="1">
        <v>1268</v>
      </c>
      <c r="B1269" s="1">
        <v>1119</v>
      </c>
      <c r="C1269" s="1">
        <v>1119</v>
      </c>
      <c r="D1269" s="1" t="s">
        <v>3309</v>
      </c>
      <c r="E1269" s="2">
        <v>23390738.713</v>
      </c>
      <c r="F1269" s="1" t="s">
        <v>3467</v>
      </c>
      <c r="G1269" s="1" t="s">
        <v>4834</v>
      </c>
      <c r="H1269" s="1" t="s">
        <v>4835</v>
      </c>
      <c r="I1269" s="1">
        <v>36004</v>
      </c>
      <c r="J1269" s="1" t="s">
        <v>4836</v>
      </c>
      <c r="K1269" s="1" t="s">
        <v>4837</v>
      </c>
      <c r="L1269" s="2">
        <v>84.773660000000007</v>
      </c>
      <c r="M1269" s="2">
        <v>28.062169999999998</v>
      </c>
      <c r="N1269" s="1">
        <v>791</v>
      </c>
      <c r="O1269" s="2">
        <v>360004</v>
      </c>
      <c r="P1269" s="1">
        <v>36</v>
      </c>
      <c r="Q1269" s="1">
        <v>7</v>
      </c>
      <c r="R1269" s="2">
        <v>23.390740000000001</v>
      </c>
      <c r="S1269" s="2">
        <v>360004</v>
      </c>
      <c r="T1269" s="1" t="s">
        <v>3467</v>
      </c>
      <c r="U1269" s="1" t="str">
        <f>VLOOKUP(T1269,VOCAB!$A$2:$A$15,1,0)</f>
        <v>Gorkha</v>
      </c>
      <c r="V1269" s="1" t="s">
        <v>3309</v>
      </c>
      <c r="W1269" s="1" t="s">
        <v>1195</v>
      </c>
      <c r="X1269" s="1" t="s">
        <v>3471</v>
      </c>
      <c r="Y1269" s="1" t="s">
        <v>4356</v>
      </c>
      <c r="Z1269" s="1" t="s">
        <v>4835</v>
      </c>
    </row>
    <row r="1270" spans="1:26" x14ac:dyDescent="0.25">
      <c r="A1270" s="1">
        <v>1269</v>
      </c>
      <c r="B1270" s="1">
        <v>1431</v>
      </c>
      <c r="C1270" s="1">
        <v>1431</v>
      </c>
      <c r="D1270" s="1" t="s">
        <v>1189</v>
      </c>
      <c r="E1270" s="2">
        <v>19775052.054000001</v>
      </c>
      <c r="F1270" s="1" t="s">
        <v>4162</v>
      </c>
      <c r="G1270" s="1" t="s">
        <v>3803</v>
      </c>
      <c r="H1270" s="1" t="s">
        <v>4838</v>
      </c>
      <c r="I1270" s="1">
        <v>51063</v>
      </c>
      <c r="J1270" s="1" t="s">
        <v>4839</v>
      </c>
      <c r="K1270" s="1" t="s">
        <v>4840</v>
      </c>
      <c r="L1270" s="2">
        <v>83.508939999999996</v>
      </c>
      <c r="M1270" s="2">
        <v>28.062460000000002</v>
      </c>
      <c r="N1270" s="1">
        <v>1138</v>
      </c>
      <c r="O1270" s="2">
        <v>460034</v>
      </c>
      <c r="P1270" s="1">
        <v>46</v>
      </c>
      <c r="Q1270" s="1">
        <v>8</v>
      </c>
      <c r="R1270" s="2">
        <v>19.77515</v>
      </c>
      <c r="S1270" s="2">
        <v>460034</v>
      </c>
      <c r="T1270" s="1" t="s">
        <v>4162</v>
      </c>
      <c r="U1270" s="1" t="e">
        <f>VLOOKUP(T1270,VOCAB!$A$2:$A$15,1,0)</f>
        <v>#N/A</v>
      </c>
      <c r="V1270" s="1" t="s">
        <v>1189</v>
      </c>
      <c r="W1270" s="1" t="s">
        <v>1195</v>
      </c>
      <c r="X1270" s="1" t="s">
        <v>4167</v>
      </c>
      <c r="Y1270" s="1" t="s">
        <v>4841</v>
      </c>
      <c r="Z1270" s="1" t="s">
        <v>4838</v>
      </c>
    </row>
    <row r="1271" spans="1:26" x14ac:dyDescent="0.25">
      <c r="A1271" s="1">
        <v>1270</v>
      </c>
      <c r="B1271" s="1">
        <v>1335</v>
      </c>
      <c r="C1271" s="1">
        <v>1335</v>
      </c>
      <c r="D1271" s="1" t="s">
        <v>3309</v>
      </c>
      <c r="E1271" s="2">
        <v>9857055.6649999991</v>
      </c>
      <c r="F1271" s="1" t="s">
        <v>3882</v>
      </c>
      <c r="G1271" s="1" t="s">
        <v>4842</v>
      </c>
      <c r="H1271" s="1" t="s">
        <v>4843</v>
      </c>
      <c r="I1271" s="1">
        <v>41046</v>
      </c>
      <c r="J1271" s="1" t="s">
        <v>4844</v>
      </c>
      <c r="K1271" s="1" t="s">
        <v>4845</v>
      </c>
      <c r="L1271" s="2">
        <v>83.891050000000007</v>
      </c>
      <c r="M1271" s="2">
        <v>28.062529999999999</v>
      </c>
      <c r="N1271" s="1">
        <v>973</v>
      </c>
      <c r="O1271" s="2">
        <v>390045</v>
      </c>
      <c r="P1271" s="1">
        <v>39</v>
      </c>
      <c r="Q1271" s="1">
        <v>7</v>
      </c>
      <c r="R1271" s="2">
        <v>9.9534599999999998</v>
      </c>
      <c r="S1271" s="2">
        <v>390045</v>
      </c>
      <c r="T1271" s="1" t="s">
        <v>3882</v>
      </c>
      <c r="U1271" s="1" t="e">
        <f>VLOOKUP(T1271,VOCAB!$A$2:$A$15,1,0)</f>
        <v>#N/A</v>
      </c>
      <c r="V1271" s="1" t="s">
        <v>3309</v>
      </c>
      <c r="W1271" s="1" t="s">
        <v>1195</v>
      </c>
      <c r="X1271" s="1" t="s">
        <v>3886</v>
      </c>
      <c r="Y1271" s="1" t="s">
        <v>4846</v>
      </c>
      <c r="Z1271" s="1" t="s">
        <v>4843</v>
      </c>
    </row>
    <row r="1272" spans="1:26" x14ac:dyDescent="0.25">
      <c r="A1272" s="1">
        <v>1271</v>
      </c>
      <c r="B1272" s="1">
        <v>1646</v>
      </c>
      <c r="C1272" s="1">
        <v>1646</v>
      </c>
      <c r="D1272" s="1" t="s">
        <v>1189</v>
      </c>
      <c r="E1272" s="2">
        <v>14650318.325999999</v>
      </c>
      <c r="F1272" s="1" t="s">
        <v>3343</v>
      </c>
      <c r="G1272" s="1" t="s">
        <v>4847</v>
      </c>
      <c r="H1272" s="1" t="s">
        <v>4847</v>
      </c>
      <c r="I1272" s="1">
        <v>50028</v>
      </c>
      <c r="J1272" s="1" t="s">
        <v>4848</v>
      </c>
      <c r="K1272" s="1" t="s">
        <v>4849</v>
      </c>
      <c r="L1272" s="2">
        <v>83.188910000000007</v>
      </c>
      <c r="M1272" s="2">
        <v>28.06324</v>
      </c>
      <c r="N1272" s="1">
        <v>1331</v>
      </c>
      <c r="O1272" s="2">
        <v>510029</v>
      </c>
      <c r="P1272" s="1">
        <v>51</v>
      </c>
      <c r="Q1272" s="1">
        <v>8</v>
      </c>
      <c r="R1272" s="2">
        <v>14.650029999999999</v>
      </c>
      <c r="S1272" s="2">
        <v>510029</v>
      </c>
      <c r="T1272" s="1" t="s">
        <v>3343</v>
      </c>
      <c r="U1272" s="1" t="e">
        <f>VLOOKUP(T1272,VOCAB!$A$2:$A$15,1,0)</f>
        <v>#N/A</v>
      </c>
      <c r="V1272" s="1" t="s">
        <v>1189</v>
      </c>
      <c r="W1272" s="1" t="s">
        <v>1195</v>
      </c>
      <c r="X1272" s="1" t="s">
        <v>3348</v>
      </c>
      <c r="Y1272" s="1" t="s">
        <v>4850</v>
      </c>
      <c r="Z1272" s="1" t="s">
        <v>4847</v>
      </c>
    </row>
    <row r="1273" spans="1:26" x14ac:dyDescent="0.25">
      <c r="A1273" s="1">
        <v>1272</v>
      </c>
      <c r="B1273" s="1">
        <v>1642</v>
      </c>
      <c r="C1273" s="1">
        <v>1642</v>
      </c>
      <c r="D1273" s="1" t="s">
        <v>1189</v>
      </c>
      <c r="E1273" s="2">
        <v>14997248.719000001</v>
      </c>
      <c r="F1273" s="1" t="s">
        <v>3343</v>
      </c>
      <c r="G1273" s="1" t="s">
        <v>4851</v>
      </c>
      <c r="H1273" s="1" t="s">
        <v>4851</v>
      </c>
      <c r="I1273" s="1">
        <v>50023</v>
      </c>
      <c r="J1273" s="1" t="s">
        <v>4852</v>
      </c>
      <c r="K1273" s="1" t="s">
        <v>4853</v>
      </c>
      <c r="L1273" s="2">
        <v>83.12397</v>
      </c>
      <c r="M1273" s="2">
        <v>28.063300000000002</v>
      </c>
      <c r="N1273" s="1">
        <v>1327</v>
      </c>
      <c r="O1273" s="2">
        <v>510025</v>
      </c>
      <c r="P1273" s="1">
        <v>51</v>
      </c>
      <c r="Q1273" s="1">
        <v>8</v>
      </c>
      <c r="R1273" s="2">
        <v>14.99701</v>
      </c>
      <c r="S1273" s="2">
        <v>510025</v>
      </c>
      <c r="T1273" s="1" t="s">
        <v>3343</v>
      </c>
      <c r="U1273" s="1" t="e">
        <f>VLOOKUP(T1273,VOCAB!$A$2:$A$15,1,0)</f>
        <v>#N/A</v>
      </c>
      <c r="V1273" s="1" t="s">
        <v>1189</v>
      </c>
      <c r="W1273" s="1" t="s">
        <v>1195</v>
      </c>
      <c r="X1273" s="1" t="s">
        <v>3348</v>
      </c>
      <c r="Y1273" s="1" t="s">
        <v>4854</v>
      </c>
      <c r="Z1273" s="1" t="s">
        <v>4851</v>
      </c>
    </row>
    <row r="1274" spans="1:26" x14ac:dyDescent="0.25">
      <c r="A1274" s="1">
        <v>1273</v>
      </c>
      <c r="B1274" s="1">
        <v>1046</v>
      </c>
      <c r="C1274" s="1">
        <v>1046</v>
      </c>
      <c r="D1274" s="1" t="s">
        <v>4586</v>
      </c>
      <c r="E1274" s="2">
        <v>5894695.8049999997</v>
      </c>
      <c r="F1274" s="1" t="s">
        <v>4587</v>
      </c>
      <c r="G1274" s="1" t="s">
        <v>4855</v>
      </c>
      <c r="H1274" s="1" t="s">
        <v>4856</v>
      </c>
      <c r="I1274" s="1">
        <v>42046</v>
      </c>
      <c r="J1274" s="1" t="s">
        <v>4857</v>
      </c>
      <c r="K1274" s="1" t="s">
        <v>4858</v>
      </c>
      <c r="L1274" s="2">
        <v>83.678020000000004</v>
      </c>
      <c r="M1274" s="2">
        <v>28.063829999999999</v>
      </c>
      <c r="N1274" s="1">
        <v>1097</v>
      </c>
      <c r="O1274" s="2">
        <v>440046</v>
      </c>
      <c r="P1274" s="1">
        <v>44</v>
      </c>
      <c r="Q1274" s="1">
        <v>9</v>
      </c>
      <c r="R1274" s="2">
        <v>5.8946100000000001</v>
      </c>
      <c r="S1274" s="2">
        <v>440046</v>
      </c>
      <c r="T1274" s="1" t="s">
        <v>4587</v>
      </c>
      <c r="U1274" s="1" t="e">
        <f>VLOOKUP(T1274,VOCAB!$A$2:$A$15,1,0)</f>
        <v>#N/A</v>
      </c>
      <c r="V1274" s="1" t="s">
        <v>4586</v>
      </c>
      <c r="W1274" s="1" t="s">
        <v>1195</v>
      </c>
      <c r="X1274" s="1" t="s">
        <v>4591</v>
      </c>
      <c r="Y1274" s="1" t="s">
        <v>4859</v>
      </c>
      <c r="Z1274" s="1" t="s">
        <v>4856</v>
      </c>
    </row>
    <row r="1275" spans="1:26" x14ac:dyDescent="0.25">
      <c r="A1275" s="1">
        <v>1274</v>
      </c>
      <c r="B1275" s="1">
        <v>1278</v>
      </c>
      <c r="C1275" s="1">
        <v>1278</v>
      </c>
      <c r="D1275" s="1" t="s">
        <v>3309</v>
      </c>
      <c r="E1275" s="2">
        <v>19034157.258000001</v>
      </c>
      <c r="F1275" s="1" t="s">
        <v>3310</v>
      </c>
      <c r="G1275" s="1" t="s">
        <v>4860</v>
      </c>
      <c r="H1275" s="1" t="s">
        <v>4860</v>
      </c>
      <c r="I1275" s="1">
        <v>40036</v>
      </c>
      <c r="J1275" s="1" t="s">
        <v>4861</v>
      </c>
      <c r="K1275" s="1" t="s">
        <v>4862</v>
      </c>
      <c r="L1275" s="2">
        <v>84.451560000000001</v>
      </c>
      <c r="M1275" s="2">
        <v>28.06448</v>
      </c>
      <c r="N1275" s="1">
        <v>920</v>
      </c>
      <c r="O1275" s="2">
        <v>380035</v>
      </c>
      <c r="P1275" s="1">
        <v>38</v>
      </c>
      <c r="Q1275" s="1">
        <v>7</v>
      </c>
      <c r="R1275" s="2">
        <v>19.033909999999999</v>
      </c>
      <c r="S1275" s="2">
        <v>380035</v>
      </c>
      <c r="T1275" s="1" t="s">
        <v>3310</v>
      </c>
      <c r="U1275" s="1" t="e">
        <f>VLOOKUP(T1275,VOCAB!$A$2:$A$15,1,0)</f>
        <v>#N/A</v>
      </c>
      <c r="V1275" s="1" t="s">
        <v>3309</v>
      </c>
      <c r="W1275" s="1" t="s">
        <v>1195</v>
      </c>
      <c r="X1275" s="1" t="s">
        <v>3313</v>
      </c>
      <c r="Y1275" s="1" t="s">
        <v>4863</v>
      </c>
      <c r="Z1275" s="1" t="s">
        <v>4860</v>
      </c>
    </row>
    <row r="1276" spans="1:26" x14ac:dyDescent="0.25">
      <c r="A1276" s="1">
        <v>1275</v>
      </c>
      <c r="B1276" s="1">
        <v>1249</v>
      </c>
      <c r="C1276" s="1">
        <v>1249</v>
      </c>
      <c r="D1276" s="1" t="s">
        <v>3309</v>
      </c>
      <c r="E1276" s="2">
        <v>20567622.002</v>
      </c>
      <c r="F1276" s="1" t="s">
        <v>3310</v>
      </c>
      <c r="G1276" s="1" t="s">
        <v>4864</v>
      </c>
      <c r="H1276" s="1" t="s">
        <v>4864</v>
      </c>
      <c r="I1276" s="1">
        <v>40006</v>
      </c>
      <c r="J1276" s="1" t="s">
        <v>4865</v>
      </c>
      <c r="K1276" s="1" t="s">
        <v>4866</v>
      </c>
      <c r="L1276" s="2">
        <v>84.403980000000004</v>
      </c>
      <c r="M1276" s="2">
        <v>28.064969999999999</v>
      </c>
      <c r="N1276" s="1">
        <v>895</v>
      </c>
      <c r="O1276" s="2">
        <v>380006</v>
      </c>
      <c r="P1276" s="1">
        <v>38</v>
      </c>
      <c r="Q1276" s="1">
        <v>7</v>
      </c>
      <c r="R1276" s="2">
        <v>20.567329999999998</v>
      </c>
      <c r="S1276" s="2">
        <v>380006</v>
      </c>
      <c r="T1276" s="1" t="s">
        <v>3310</v>
      </c>
      <c r="U1276" s="1" t="e">
        <f>VLOOKUP(T1276,VOCAB!$A$2:$A$15,1,0)</f>
        <v>#N/A</v>
      </c>
      <c r="V1276" s="1" t="s">
        <v>3309</v>
      </c>
      <c r="W1276" s="1" t="s">
        <v>1195</v>
      </c>
      <c r="X1276" s="1" t="s">
        <v>3313</v>
      </c>
      <c r="Y1276" s="1" t="s">
        <v>4867</v>
      </c>
      <c r="Z1276" s="1" t="s">
        <v>4864</v>
      </c>
    </row>
    <row r="1277" spans="1:26" x14ac:dyDescent="0.25">
      <c r="A1277" s="1">
        <v>1276</v>
      </c>
      <c r="B1277" s="1">
        <v>1284</v>
      </c>
      <c r="C1277" s="1">
        <v>1284</v>
      </c>
      <c r="D1277" s="1" t="s">
        <v>3309</v>
      </c>
      <c r="E1277" s="2">
        <v>23696119.346000001</v>
      </c>
      <c r="F1277" s="1" t="s">
        <v>3310</v>
      </c>
      <c r="G1277" s="1" t="s">
        <v>4868</v>
      </c>
      <c r="H1277" s="1" t="s">
        <v>4869</v>
      </c>
      <c r="I1277" s="1">
        <v>40043</v>
      </c>
      <c r="J1277" s="1" t="s">
        <v>4870</v>
      </c>
      <c r="K1277" s="1" t="s">
        <v>4871</v>
      </c>
      <c r="L1277" s="2">
        <v>84.324539999999999</v>
      </c>
      <c r="M1277" s="2">
        <v>28.066210000000002</v>
      </c>
      <c r="N1277" s="1">
        <v>926</v>
      </c>
      <c r="O1277" s="2">
        <v>380041</v>
      </c>
      <c r="P1277" s="1">
        <v>38</v>
      </c>
      <c r="Q1277" s="1">
        <v>7</v>
      </c>
      <c r="R1277" s="2">
        <v>23.696280000000002</v>
      </c>
      <c r="S1277" s="2">
        <v>380041</v>
      </c>
      <c r="T1277" s="1" t="s">
        <v>3310</v>
      </c>
      <c r="U1277" s="1" t="e">
        <f>VLOOKUP(T1277,VOCAB!$A$2:$A$15,1,0)</f>
        <v>#N/A</v>
      </c>
      <c r="V1277" s="1" t="s">
        <v>3309</v>
      </c>
      <c r="W1277" s="1" t="s">
        <v>1195</v>
      </c>
      <c r="X1277" s="1" t="s">
        <v>3313</v>
      </c>
      <c r="Y1277" s="1" t="s">
        <v>4872</v>
      </c>
      <c r="Z1277" s="1" t="s">
        <v>4869</v>
      </c>
    </row>
    <row r="1278" spans="1:26" x14ac:dyDescent="0.25">
      <c r="A1278" s="1">
        <v>1277</v>
      </c>
      <c r="B1278" s="1">
        <v>1466</v>
      </c>
      <c r="C1278" s="1">
        <v>1466</v>
      </c>
      <c r="D1278" s="1" t="s">
        <v>1189</v>
      </c>
      <c r="E1278" s="2">
        <v>10866656.387</v>
      </c>
      <c r="F1278" s="1" t="s">
        <v>4162</v>
      </c>
      <c r="G1278" s="1" t="s">
        <v>4873</v>
      </c>
      <c r="H1278" s="1" t="s">
        <v>4873</v>
      </c>
      <c r="I1278" s="1">
        <v>51068</v>
      </c>
      <c r="J1278" s="1" t="s">
        <v>4874</v>
      </c>
      <c r="K1278" s="1" t="s">
        <v>4875</v>
      </c>
      <c r="L1278" s="2">
        <v>83.378389999999996</v>
      </c>
      <c r="M1278" s="2">
        <v>28.067170000000001</v>
      </c>
      <c r="N1278" s="1">
        <v>1173</v>
      </c>
      <c r="O1278" s="2">
        <v>460069</v>
      </c>
      <c r="P1278" s="1">
        <v>46</v>
      </c>
      <c r="Q1278" s="1">
        <v>8</v>
      </c>
      <c r="R1278" s="2">
        <v>10.86642</v>
      </c>
      <c r="S1278" s="2">
        <v>460069</v>
      </c>
      <c r="T1278" s="1" t="s">
        <v>4162</v>
      </c>
      <c r="U1278" s="1" t="e">
        <f>VLOOKUP(T1278,VOCAB!$A$2:$A$15,1,0)</f>
        <v>#N/A</v>
      </c>
      <c r="V1278" s="1" t="s">
        <v>1189</v>
      </c>
      <c r="W1278" s="1" t="s">
        <v>1195</v>
      </c>
      <c r="X1278" s="1" t="s">
        <v>4167</v>
      </c>
      <c r="Y1278" s="1" t="s">
        <v>4876</v>
      </c>
      <c r="Z1278" s="1" t="s">
        <v>4873</v>
      </c>
    </row>
    <row r="1279" spans="1:26" x14ac:dyDescent="0.25">
      <c r="A1279" s="1">
        <v>1278</v>
      </c>
      <c r="B1279" s="1">
        <v>1263</v>
      </c>
      <c r="C1279" s="1">
        <v>1263</v>
      </c>
      <c r="D1279" s="1" t="s">
        <v>3309</v>
      </c>
      <c r="E1279" s="2">
        <v>22218313.192000002</v>
      </c>
      <c r="F1279" s="1" t="s">
        <v>3310</v>
      </c>
      <c r="G1279" s="1" t="s">
        <v>4877</v>
      </c>
      <c r="H1279" s="1" t="s">
        <v>4877</v>
      </c>
      <c r="I1279" s="1">
        <v>40020</v>
      </c>
      <c r="J1279" s="1" t="s">
        <v>4878</v>
      </c>
      <c r="K1279" s="1" t="s">
        <v>4879</v>
      </c>
      <c r="L1279" s="2">
        <v>84.087040000000002</v>
      </c>
      <c r="M1279" s="2">
        <v>28.067340000000002</v>
      </c>
      <c r="N1279" s="1">
        <v>907</v>
      </c>
      <c r="O1279" s="2">
        <v>380019</v>
      </c>
      <c r="P1279" s="1">
        <v>38</v>
      </c>
      <c r="Q1279" s="1">
        <v>7</v>
      </c>
      <c r="R1279" s="2">
        <v>95.592560000000006</v>
      </c>
      <c r="S1279" s="2">
        <v>380019</v>
      </c>
      <c r="T1279" s="1" t="s">
        <v>3310</v>
      </c>
      <c r="U1279" s="1" t="e">
        <f>VLOOKUP(T1279,VOCAB!$A$2:$A$15,1,0)</f>
        <v>#N/A</v>
      </c>
      <c r="V1279" s="1" t="s">
        <v>3309</v>
      </c>
      <c r="W1279" s="1" t="s">
        <v>1195</v>
      </c>
      <c r="X1279" s="1" t="s">
        <v>3313</v>
      </c>
      <c r="Y1279" s="1" t="s">
        <v>4757</v>
      </c>
      <c r="Z1279" s="1" t="s">
        <v>4758</v>
      </c>
    </row>
    <row r="1280" spans="1:26" x14ac:dyDescent="0.25">
      <c r="A1280" s="1">
        <v>1279</v>
      </c>
      <c r="B1280" s="1">
        <v>1013</v>
      </c>
      <c r="C1280" s="1">
        <v>1013</v>
      </c>
      <c r="D1280" s="1" t="s">
        <v>4586</v>
      </c>
      <c r="E1280" s="2">
        <v>8947814.8770000003</v>
      </c>
      <c r="F1280" s="1" t="s">
        <v>4587</v>
      </c>
      <c r="G1280" s="1" t="s">
        <v>4880</v>
      </c>
      <c r="H1280" s="1" t="s">
        <v>4881</v>
      </c>
      <c r="I1280" s="1">
        <v>42008</v>
      </c>
      <c r="J1280" s="1" t="s">
        <v>4882</v>
      </c>
      <c r="K1280" s="1" t="s">
        <v>4883</v>
      </c>
      <c r="L1280" s="2">
        <v>83.584469999999996</v>
      </c>
      <c r="M1280" s="2">
        <v>28.067440000000001</v>
      </c>
      <c r="N1280" s="1">
        <v>1070</v>
      </c>
      <c r="O1280" s="2">
        <v>440013</v>
      </c>
      <c r="P1280" s="1">
        <v>44</v>
      </c>
      <c r="Q1280" s="1">
        <v>9</v>
      </c>
      <c r="R1280" s="2">
        <v>8.9477499999999992</v>
      </c>
      <c r="S1280" s="2">
        <v>440013</v>
      </c>
      <c r="T1280" s="1" t="s">
        <v>4587</v>
      </c>
      <c r="U1280" s="1" t="e">
        <f>VLOOKUP(T1280,VOCAB!$A$2:$A$15,1,0)</f>
        <v>#N/A</v>
      </c>
      <c r="V1280" s="1" t="s">
        <v>4586</v>
      </c>
      <c r="W1280" s="1" t="s">
        <v>1195</v>
      </c>
      <c r="X1280" s="1" t="s">
        <v>4591</v>
      </c>
      <c r="Y1280" s="1" t="s">
        <v>4884</v>
      </c>
      <c r="Z1280" s="1" t="s">
        <v>4881</v>
      </c>
    </row>
    <row r="1281" spans="1:26" x14ac:dyDescent="0.25">
      <c r="A1281" s="1">
        <v>1280</v>
      </c>
      <c r="B1281" s="1">
        <v>1471</v>
      </c>
      <c r="C1281" s="1">
        <v>1471</v>
      </c>
      <c r="D1281" s="1" t="s">
        <v>1189</v>
      </c>
      <c r="E1281" s="2">
        <v>12513333.119999999</v>
      </c>
      <c r="F1281" s="1" t="s">
        <v>4162</v>
      </c>
      <c r="G1281" s="1" t="s">
        <v>4885</v>
      </c>
      <c r="H1281" s="1" t="s">
        <v>4885</v>
      </c>
      <c r="I1281" s="1">
        <v>51074</v>
      </c>
      <c r="J1281" s="1" t="s">
        <v>4886</v>
      </c>
      <c r="K1281" s="1" t="s">
        <v>4887</v>
      </c>
      <c r="L1281" s="2">
        <v>83.249290000000002</v>
      </c>
      <c r="M1281" s="2">
        <v>28.068000000000001</v>
      </c>
      <c r="N1281" s="1">
        <v>1112</v>
      </c>
      <c r="O1281" s="2">
        <v>460007</v>
      </c>
      <c r="P1281" s="1">
        <v>46</v>
      </c>
      <c r="Q1281" s="1">
        <v>8</v>
      </c>
      <c r="R1281" s="2">
        <v>66.790980000000005</v>
      </c>
      <c r="S1281" s="2">
        <v>460007</v>
      </c>
      <c r="T1281" s="1" t="s">
        <v>4162</v>
      </c>
      <c r="U1281" s="1" t="e">
        <f>VLOOKUP(T1281,VOCAB!$A$2:$A$15,1,0)</f>
        <v>#N/A</v>
      </c>
      <c r="V1281" s="1" t="s">
        <v>1189</v>
      </c>
      <c r="W1281" s="1" t="s">
        <v>1195</v>
      </c>
      <c r="X1281" s="1" t="s">
        <v>4167</v>
      </c>
      <c r="Y1281" s="1" t="s">
        <v>4610</v>
      </c>
      <c r="Z1281" s="1" t="s">
        <v>4611</v>
      </c>
    </row>
    <row r="1282" spans="1:26" hidden="1" x14ac:dyDescent="0.25">
      <c r="A1282" s="1">
        <v>1281</v>
      </c>
      <c r="B1282" s="1">
        <v>1118</v>
      </c>
      <c r="C1282" s="1">
        <v>1118</v>
      </c>
      <c r="D1282" s="1" t="s">
        <v>3309</v>
      </c>
      <c r="E1282" s="2">
        <v>8008995.3760000002</v>
      </c>
      <c r="F1282" s="1" t="s">
        <v>3467</v>
      </c>
      <c r="G1282" s="1" t="s">
        <v>4888</v>
      </c>
      <c r="H1282" s="1" t="s">
        <v>4889</v>
      </c>
      <c r="I1282" s="1">
        <v>36003</v>
      </c>
      <c r="J1282" s="1" t="s">
        <v>4890</v>
      </c>
      <c r="K1282" s="1" t="s">
        <v>4891</v>
      </c>
      <c r="L1282" s="2">
        <v>84.811300000000003</v>
      </c>
      <c r="M1282" s="2">
        <v>28.069199999999999</v>
      </c>
      <c r="N1282" s="1">
        <v>790</v>
      </c>
      <c r="O1282" s="2">
        <v>360003</v>
      </c>
      <c r="P1282" s="1">
        <v>36</v>
      </c>
      <c r="Q1282" s="1">
        <v>7</v>
      </c>
      <c r="R1282" s="2">
        <v>8.0091900000000003</v>
      </c>
      <c r="S1282" s="2">
        <v>360003</v>
      </c>
      <c r="T1282" s="1" t="s">
        <v>3467</v>
      </c>
      <c r="U1282" s="1" t="str">
        <f>VLOOKUP(T1282,VOCAB!$A$2:$A$15,1,0)</f>
        <v>Gorkha</v>
      </c>
      <c r="V1282" s="1" t="s">
        <v>3309</v>
      </c>
      <c r="W1282" s="1" t="s">
        <v>1195</v>
      </c>
      <c r="X1282" s="1" t="s">
        <v>3471</v>
      </c>
      <c r="Y1282" s="1" t="s">
        <v>4471</v>
      </c>
      <c r="Z1282" s="1" t="s">
        <v>4889</v>
      </c>
    </row>
    <row r="1283" spans="1:26" hidden="1" x14ac:dyDescent="0.25">
      <c r="A1283" s="1">
        <v>1282</v>
      </c>
      <c r="B1283" s="1">
        <v>1116</v>
      </c>
      <c r="C1283" s="1">
        <v>1116</v>
      </c>
      <c r="D1283" s="1" t="s">
        <v>3309</v>
      </c>
      <c r="E1283" s="2">
        <v>16981903.954</v>
      </c>
      <c r="F1283" s="1" t="s">
        <v>3467</v>
      </c>
      <c r="G1283" s="1" t="s">
        <v>4892</v>
      </c>
      <c r="H1283" s="1" t="s">
        <v>4893</v>
      </c>
      <c r="I1283" s="1">
        <v>36002</v>
      </c>
      <c r="J1283" s="1" t="s">
        <v>4154</v>
      </c>
      <c r="K1283" s="1" t="s">
        <v>4894</v>
      </c>
      <c r="L1283" s="2">
        <v>84.528080000000003</v>
      </c>
      <c r="M1283" s="2">
        <v>28.069700000000001</v>
      </c>
      <c r="N1283" s="1">
        <v>830</v>
      </c>
      <c r="O1283" s="2">
        <v>360047</v>
      </c>
      <c r="P1283" s="1">
        <v>36</v>
      </c>
      <c r="Q1283" s="1">
        <v>7</v>
      </c>
      <c r="R1283" s="2">
        <v>84.933179999999993</v>
      </c>
      <c r="S1283" s="2">
        <v>360047</v>
      </c>
      <c r="T1283" s="1" t="s">
        <v>3467</v>
      </c>
      <c r="U1283" s="1" t="str">
        <f>VLOOKUP(T1283,VOCAB!$A$2:$A$15,1,0)</f>
        <v>Gorkha</v>
      </c>
      <c r="V1283" s="1" t="s">
        <v>3309</v>
      </c>
      <c r="W1283" s="1" t="s">
        <v>1195</v>
      </c>
      <c r="X1283" s="1" t="s">
        <v>3471</v>
      </c>
      <c r="Y1283" s="1" t="s">
        <v>4332</v>
      </c>
      <c r="Z1283" s="1" t="s">
        <v>4333</v>
      </c>
    </row>
    <row r="1284" spans="1:26" x14ac:dyDescent="0.25">
      <c r="A1284" s="1">
        <v>1283</v>
      </c>
      <c r="B1284" s="1">
        <v>1011</v>
      </c>
      <c r="C1284" s="1">
        <v>1011</v>
      </c>
      <c r="D1284" s="1" t="s">
        <v>4586</v>
      </c>
      <c r="E1284" s="2">
        <v>7621682.8760000002</v>
      </c>
      <c r="F1284" s="1" t="s">
        <v>4587</v>
      </c>
      <c r="G1284" s="1" t="s">
        <v>4445</v>
      </c>
      <c r="H1284" s="1" t="s">
        <v>4445</v>
      </c>
      <c r="I1284" s="1">
        <v>42011</v>
      </c>
      <c r="J1284" s="1" t="s">
        <v>4895</v>
      </c>
      <c r="K1284" s="1" t="s">
        <v>4896</v>
      </c>
      <c r="L1284" s="2">
        <v>83.698400000000007</v>
      </c>
      <c r="M1284" s="2">
        <v>28.069769999999998</v>
      </c>
      <c r="N1284" s="1">
        <v>1068</v>
      </c>
      <c r="O1284" s="2">
        <v>440011</v>
      </c>
      <c r="P1284" s="1">
        <v>44</v>
      </c>
      <c r="Q1284" s="1">
        <v>9</v>
      </c>
      <c r="R1284" s="2">
        <v>7.6216900000000001</v>
      </c>
      <c r="S1284" s="2">
        <v>440011</v>
      </c>
      <c r="T1284" s="1" t="s">
        <v>4587</v>
      </c>
      <c r="U1284" s="1" t="e">
        <f>VLOOKUP(T1284,VOCAB!$A$2:$A$15,1,0)</f>
        <v>#N/A</v>
      </c>
      <c r="V1284" s="1" t="s">
        <v>4586</v>
      </c>
      <c r="W1284" s="1" t="s">
        <v>1195</v>
      </c>
      <c r="X1284" s="1" t="s">
        <v>4591</v>
      </c>
      <c r="Y1284" s="1" t="s">
        <v>4897</v>
      </c>
      <c r="Z1284" s="1" t="s">
        <v>4445</v>
      </c>
    </row>
    <row r="1285" spans="1:26" x14ac:dyDescent="0.25">
      <c r="A1285" s="1">
        <v>1284</v>
      </c>
      <c r="B1285" s="1">
        <v>1025</v>
      </c>
      <c r="C1285" s="1">
        <v>1025</v>
      </c>
      <c r="D1285" s="1" t="s">
        <v>4586</v>
      </c>
      <c r="E1285" s="2">
        <v>11154850.786</v>
      </c>
      <c r="F1285" s="1" t="s">
        <v>4587</v>
      </c>
      <c r="G1285" s="1" t="s">
        <v>4898</v>
      </c>
      <c r="H1285" s="1" t="s">
        <v>4899</v>
      </c>
      <c r="I1285" s="1">
        <v>42020</v>
      </c>
      <c r="J1285" s="1" t="s">
        <v>4900</v>
      </c>
      <c r="K1285" s="1" t="s">
        <v>4901</v>
      </c>
      <c r="L1285" s="2">
        <v>83.645349999999993</v>
      </c>
      <c r="M1285" s="2">
        <v>28.0703</v>
      </c>
      <c r="N1285" s="1">
        <v>1079</v>
      </c>
      <c r="O1285" s="2">
        <v>440025</v>
      </c>
      <c r="P1285" s="1">
        <v>44</v>
      </c>
      <c r="Q1285" s="1">
        <v>9</v>
      </c>
      <c r="R1285" s="2">
        <v>11.15493</v>
      </c>
      <c r="S1285" s="2">
        <v>440025</v>
      </c>
      <c r="T1285" s="1" t="s">
        <v>4587</v>
      </c>
      <c r="U1285" s="1" t="e">
        <f>VLOOKUP(T1285,VOCAB!$A$2:$A$15,1,0)</f>
        <v>#N/A</v>
      </c>
      <c r="V1285" s="1" t="s">
        <v>4586</v>
      </c>
      <c r="W1285" s="1" t="s">
        <v>1195</v>
      </c>
      <c r="X1285" s="1" t="s">
        <v>4591</v>
      </c>
      <c r="Y1285" s="1" t="s">
        <v>4902</v>
      </c>
      <c r="Z1285" s="1" t="s">
        <v>4899</v>
      </c>
    </row>
    <row r="1286" spans="1:26" x14ac:dyDescent="0.25">
      <c r="A1286" s="1">
        <v>1285</v>
      </c>
      <c r="B1286" s="1">
        <v>1413</v>
      </c>
      <c r="C1286" s="1">
        <v>1413</v>
      </c>
      <c r="D1286" s="1" t="s">
        <v>1189</v>
      </c>
      <c r="E1286" s="2">
        <v>26864340.399999999</v>
      </c>
      <c r="F1286" s="1" t="s">
        <v>4162</v>
      </c>
      <c r="G1286" s="1" t="s">
        <v>4903</v>
      </c>
      <c r="H1286" s="1" t="s">
        <v>4903</v>
      </c>
      <c r="I1286" s="1">
        <v>51017</v>
      </c>
      <c r="J1286" s="1" t="s">
        <v>4904</v>
      </c>
      <c r="K1286" s="1" t="s">
        <v>4905</v>
      </c>
      <c r="L1286" s="2">
        <v>83.446740000000005</v>
      </c>
      <c r="M1286" s="2">
        <v>28.072759999999999</v>
      </c>
      <c r="N1286" s="1">
        <v>1121</v>
      </c>
      <c r="O1286" s="2">
        <v>460016</v>
      </c>
      <c r="P1286" s="1">
        <v>46</v>
      </c>
      <c r="Q1286" s="1">
        <v>8</v>
      </c>
      <c r="R1286" s="2">
        <v>26.864339999999999</v>
      </c>
      <c r="S1286" s="2">
        <v>460016</v>
      </c>
      <c r="T1286" s="1" t="s">
        <v>4162</v>
      </c>
      <c r="U1286" s="1" t="e">
        <f>VLOOKUP(T1286,VOCAB!$A$2:$A$15,1,0)</f>
        <v>#N/A</v>
      </c>
      <c r="V1286" s="1" t="s">
        <v>1189</v>
      </c>
      <c r="W1286" s="1" t="s">
        <v>1195</v>
      </c>
      <c r="X1286" s="1" t="s">
        <v>4167</v>
      </c>
      <c r="Y1286" s="1" t="s">
        <v>4906</v>
      </c>
      <c r="Z1286" s="1" t="s">
        <v>4903</v>
      </c>
    </row>
    <row r="1287" spans="1:26" hidden="1" x14ac:dyDescent="0.25">
      <c r="A1287" s="1">
        <v>1286</v>
      </c>
      <c r="B1287" s="1">
        <v>403</v>
      </c>
      <c r="C1287" s="1">
        <v>403</v>
      </c>
      <c r="D1287" s="1" t="s">
        <v>1110</v>
      </c>
      <c r="E1287" s="2">
        <v>35595514.061999999</v>
      </c>
      <c r="F1287" s="1" t="s">
        <v>2783</v>
      </c>
      <c r="G1287" s="1" t="s">
        <v>4907</v>
      </c>
      <c r="H1287" s="1" t="s">
        <v>4908</v>
      </c>
      <c r="I1287" s="1">
        <v>30036</v>
      </c>
      <c r="J1287" s="1" t="s">
        <v>3191</v>
      </c>
      <c r="K1287" s="1" t="s">
        <v>4909</v>
      </c>
      <c r="L1287" s="2">
        <v>84.916390000000007</v>
      </c>
      <c r="M1287" s="2">
        <v>28.075430000000001</v>
      </c>
      <c r="N1287" s="1">
        <v>721</v>
      </c>
      <c r="O1287" s="2">
        <v>300036</v>
      </c>
      <c r="P1287" s="1">
        <v>30</v>
      </c>
      <c r="Q1287" s="1">
        <v>5</v>
      </c>
      <c r="R1287" s="2">
        <v>35.595179999999999</v>
      </c>
      <c r="S1287" s="2">
        <v>300036</v>
      </c>
      <c r="T1287" s="1" t="s">
        <v>2783</v>
      </c>
      <c r="U1287" s="1" t="str">
        <f>VLOOKUP(T1287,VOCAB!$A$2:$A$15,1,0)</f>
        <v>Dhading</v>
      </c>
      <c r="V1287" s="1" t="s">
        <v>1110</v>
      </c>
      <c r="W1287" s="1" t="s">
        <v>160</v>
      </c>
      <c r="X1287" s="1" t="s">
        <v>2787</v>
      </c>
      <c r="Y1287" s="1" t="s">
        <v>3108</v>
      </c>
      <c r="Z1287" s="1" t="s">
        <v>4908</v>
      </c>
    </row>
    <row r="1288" spans="1:26" hidden="1" x14ac:dyDescent="0.25">
      <c r="A1288" s="1">
        <v>1287</v>
      </c>
      <c r="B1288" s="1">
        <v>1174</v>
      </c>
      <c r="C1288" s="1">
        <v>1174</v>
      </c>
      <c r="D1288" s="1" t="s">
        <v>3309</v>
      </c>
      <c r="E1288" s="2">
        <v>14057793.256999999</v>
      </c>
      <c r="F1288" s="1" t="s">
        <v>3467</v>
      </c>
      <c r="G1288" s="1" t="s">
        <v>4910</v>
      </c>
      <c r="H1288" s="1" t="s">
        <v>4911</v>
      </c>
      <c r="I1288" s="1">
        <v>36060</v>
      </c>
      <c r="J1288" s="1" t="s">
        <v>4616</v>
      </c>
      <c r="K1288" s="1" t="s">
        <v>4912</v>
      </c>
      <c r="L1288" s="2">
        <v>84.684370000000001</v>
      </c>
      <c r="M1288" s="2">
        <v>28.076350000000001</v>
      </c>
      <c r="N1288" s="1">
        <v>842</v>
      </c>
      <c r="O1288" s="2">
        <v>360059</v>
      </c>
      <c r="P1288" s="1">
        <v>36</v>
      </c>
      <c r="Q1288" s="1">
        <v>7</v>
      </c>
      <c r="R1288" s="2">
        <v>14.05804</v>
      </c>
      <c r="S1288" s="2">
        <v>360059</v>
      </c>
      <c r="T1288" s="1" t="s">
        <v>3467</v>
      </c>
      <c r="U1288" s="1" t="str">
        <f>VLOOKUP(T1288,VOCAB!$A$2:$A$15,1,0)</f>
        <v>Gorkha</v>
      </c>
      <c r="V1288" s="1" t="s">
        <v>3309</v>
      </c>
      <c r="W1288" s="1" t="s">
        <v>1195</v>
      </c>
      <c r="X1288" s="1" t="s">
        <v>3471</v>
      </c>
      <c r="Y1288" s="1" t="s">
        <v>4663</v>
      </c>
      <c r="Z1288" s="1" t="s">
        <v>4911</v>
      </c>
    </row>
    <row r="1289" spans="1:26" x14ac:dyDescent="0.25">
      <c r="A1289" s="1">
        <v>1288</v>
      </c>
      <c r="B1289" s="1">
        <v>1316</v>
      </c>
      <c r="C1289" s="1">
        <v>1316</v>
      </c>
      <c r="D1289" s="1" t="s">
        <v>3309</v>
      </c>
      <c r="E1289" s="2">
        <v>6898528.1210000003</v>
      </c>
      <c r="F1289" s="1" t="s">
        <v>3882</v>
      </c>
      <c r="G1289" s="1" t="s">
        <v>4913</v>
      </c>
      <c r="H1289" s="1" t="s">
        <v>4914</v>
      </c>
      <c r="I1289" s="1">
        <v>41027</v>
      </c>
      <c r="J1289" s="1" t="s">
        <v>4915</v>
      </c>
      <c r="K1289" s="1" t="s">
        <v>4916</v>
      </c>
      <c r="L1289" s="2">
        <v>83.941590000000005</v>
      </c>
      <c r="M1289" s="2">
        <v>28.07657</v>
      </c>
      <c r="N1289" s="1">
        <v>956</v>
      </c>
      <c r="O1289" s="2">
        <v>390026</v>
      </c>
      <c r="P1289" s="1">
        <v>39</v>
      </c>
      <c r="Q1289" s="1">
        <v>7</v>
      </c>
      <c r="R1289" s="2">
        <v>6.8157199999999998</v>
      </c>
      <c r="S1289" s="2">
        <v>390026</v>
      </c>
      <c r="T1289" s="1" t="s">
        <v>3882</v>
      </c>
      <c r="U1289" s="1" t="e">
        <f>VLOOKUP(T1289,VOCAB!$A$2:$A$15,1,0)</f>
        <v>#N/A</v>
      </c>
      <c r="V1289" s="1" t="s">
        <v>3309</v>
      </c>
      <c r="W1289" s="1" t="s">
        <v>1195</v>
      </c>
      <c r="X1289" s="1" t="s">
        <v>3886</v>
      </c>
      <c r="Y1289" s="1" t="s">
        <v>4917</v>
      </c>
      <c r="Z1289" s="1" t="s">
        <v>4914</v>
      </c>
    </row>
    <row r="1290" spans="1:26" x14ac:dyDescent="0.25">
      <c r="A1290" s="1">
        <v>1289</v>
      </c>
      <c r="B1290" s="1">
        <v>1635</v>
      </c>
      <c r="C1290" s="1">
        <v>1635</v>
      </c>
      <c r="D1290" s="1" t="s">
        <v>1189</v>
      </c>
      <c r="E1290" s="2">
        <v>28517363.414000001</v>
      </c>
      <c r="F1290" s="1" t="s">
        <v>3343</v>
      </c>
      <c r="G1290" s="1" t="s">
        <v>4918</v>
      </c>
      <c r="H1290" s="1" t="s">
        <v>4918</v>
      </c>
      <c r="I1290" s="1">
        <v>50017</v>
      </c>
      <c r="J1290" s="1" t="s">
        <v>4919</v>
      </c>
      <c r="K1290" s="1" t="s">
        <v>4920</v>
      </c>
      <c r="L1290" s="2">
        <v>83.062299999999993</v>
      </c>
      <c r="M1290" s="2">
        <v>28.077200000000001</v>
      </c>
      <c r="N1290" s="1">
        <v>1322</v>
      </c>
      <c r="O1290" s="2">
        <v>510018</v>
      </c>
      <c r="P1290" s="1">
        <v>51</v>
      </c>
      <c r="Q1290" s="1">
        <v>8</v>
      </c>
      <c r="R1290" s="2">
        <v>28.5169</v>
      </c>
      <c r="S1290" s="2">
        <v>510018</v>
      </c>
      <c r="T1290" s="1" t="s">
        <v>3343</v>
      </c>
      <c r="U1290" s="1" t="e">
        <f>VLOOKUP(T1290,VOCAB!$A$2:$A$15,1,0)</f>
        <v>#N/A</v>
      </c>
      <c r="V1290" s="1" t="s">
        <v>1189</v>
      </c>
      <c r="W1290" s="1" t="s">
        <v>1195</v>
      </c>
      <c r="X1290" s="1" t="s">
        <v>3348</v>
      </c>
      <c r="Y1290" s="1" t="s">
        <v>4921</v>
      </c>
      <c r="Z1290" s="1" t="s">
        <v>4918</v>
      </c>
    </row>
    <row r="1291" spans="1:26" hidden="1" x14ac:dyDescent="0.25">
      <c r="A1291" s="1">
        <v>1290</v>
      </c>
      <c r="B1291" s="1">
        <v>373</v>
      </c>
      <c r="C1291" s="1">
        <v>373</v>
      </c>
      <c r="D1291" s="1" t="s">
        <v>1110</v>
      </c>
      <c r="E1291" s="2">
        <v>15442352.812999999</v>
      </c>
      <c r="F1291" s="1" t="s">
        <v>2783</v>
      </c>
      <c r="G1291" s="1" t="s">
        <v>4922</v>
      </c>
      <c r="H1291" s="1" t="s">
        <v>4922</v>
      </c>
      <c r="I1291" s="1">
        <v>30006</v>
      </c>
      <c r="J1291" s="1" t="s">
        <v>4023</v>
      </c>
      <c r="K1291" s="1" t="s">
        <v>4923</v>
      </c>
      <c r="L1291" s="2">
        <v>84.856039999999993</v>
      </c>
      <c r="M1291" s="2">
        <v>28.077220000000001</v>
      </c>
      <c r="N1291" s="1">
        <v>692</v>
      </c>
      <c r="O1291" s="2">
        <v>300006</v>
      </c>
      <c r="P1291" s="1">
        <v>30</v>
      </c>
      <c r="Q1291" s="1">
        <v>5</v>
      </c>
      <c r="R1291" s="2">
        <v>15.44204</v>
      </c>
      <c r="S1291" s="2">
        <v>300006</v>
      </c>
      <c r="T1291" s="1" t="s">
        <v>2783</v>
      </c>
      <c r="U1291" s="1" t="str">
        <f>VLOOKUP(T1291,VOCAB!$A$2:$A$15,1,0)</f>
        <v>Dhading</v>
      </c>
      <c r="V1291" s="1" t="s">
        <v>1110</v>
      </c>
      <c r="W1291" s="1" t="s">
        <v>160</v>
      </c>
      <c r="X1291" s="1" t="s">
        <v>2787</v>
      </c>
      <c r="Y1291" s="1" t="s">
        <v>4594</v>
      </c>
      <c r="Z1291" s="1" t="s">
        <v>4922</v>
      </c>
    </row>
    <row r="1292" spans="1:26" x14ac:dyDescent="0.25">
      <c r="A1292" s="1">
        <v>1291</v>
      </c>
      <c r="B1292" s="1">
        <v>1411</v>
      </c>
      <c r="C1292" s="1">
        <v>1411</v>
      </c>
      <c r="D1292" s="1" t="s">
        <v>1189</v>
      </c>
      <c r="E1292" s="2">
        <v>17521893.579</v>
      </c>
      <c r="F1292" s="1" t="s">
        <v>4162</v>
      </c>
      <c r="G1292" s="1" t="s">
        <v>4924</v>
      </c>
      <c r="H1292" s="1" t="s">
        <v>4924</v>
      </c>
      <c r="I1292" s="1">
        <v>51013</v>
      </c>
      <c r="J1292" s="1" t="s">
        <v>4925</v>
      </c>
      <c r="K1292" s="1" t="s">
        <v>4926</v>
      </c>
      <c r="L1292" s="2">
        <v>83.320689999999999</v>
      </c>
      <c r="M1292" s="2">
        <v>28.08014</v>
      </c>
      <c r="N1292" s="1">
        <v>1119</v>
      </c>
      <c r="O1292" s="2">
        <v>460014</v>
      </c>
      <c r="P1292" s="1">
        <v>46</v>
      </c>
      <c r="Q1292" s="1">
        <v>8</v>
      </c>
      <c r="R1292" s="2">
        <v>17.522030000000001</v>
      </c>
      <c r="S1292" s="2">
        <v>460014</v>
      </c>
      <c r="T1292" s="1" t="s">
        <v>4162</v>
      </c>
      <c r="U1292" s="1" t="e">
        <f>VLOOKUP(T1292,VOCAB!$A$2:$A$15,1,0)</f>
        <v>#N/A</v>
      </c>
      <c r="V1292" s="1" t="s">
        <v>1189</v>
      </c>
      <c r="W1292" s="1" t="s">
        <v>1195</v>
      </c>
      <c r="X1292" s="1" t="s">
        <v>4167</v>
      </c>
      <c r="Y1292" s="1" t="s">
        <v>4927</v>
      </c>
      <c r="Z1292" s="1" t="s">
        <v>4924</v>
      </c>
    </row>
    <row r="1293" spans="1:26" hidden="1" x14ac:dyDescent="0.25">
      <c r="A1293" s="1">
        <v>1292</v>
      </c>
      <c r="B1293" s="1">
        <v>354</v>
      </c>
      <c r="C1293" s="1">
        <v>354</v>
      </c>
      <c r="D1293" s="1" t="s">
        <v>1110</v>
      </c>
      <c r="E1293" s="2">
        <v>70003751.406000003</v>
      </c>
      <c r="F1293" s="1" t="s">
        <v>4422</v>
      </c>
      <c r="G1293" s="1" t="s">
        <v>4928</v>
      </c>
      <c r="H1293" s="1" t="s">
        <v>4928</v>
      </c>
      <c r="I1293" s="1">
        <v>29005</v>
      </c>
      <c r="J1293" s="1" t="s">
        <v>4929</v>
      </c>
      <c r="K1293" s="1" t="s">
        <v>4930</v>
      </c>
      <c r="L1293" s="2">
        <v>85.319469999999995</v>
      </c>
      <c r="M1293" s="2">
        <v>28.080719999999999</v>
      </c>
      <c r="N1293" s="1">
        <v>673</v>
      </c>
      <c r="O1293" s="2">
        <v>290005</v>
      </c>
      <c r="P1293" s="1">
        <v>29</v>
      </c>
      <c r="Q1293" s="1">
        <v>5</v>
      </c>
      <c r="R1293" s="2">
        <v>70.00376</v>
      </c>
      <c r="S1293" s="2">
        <v>290005</v>
      </c>
      <c r="T1293" s="1" t="s">
        <v>4422</v>
      </c>
      <c r="U1293" s="1" t="str">
        <f>VLOOKUP(T1293,VOCAB!$A$2:$A$15,1,0)</f>
        <v>Rasuwa</v>
      </c>
      <c r="V1293" s="1" t="s">
        <v>1110</v>
      </c>
      <c r="W1293" s="1" t="s">
        <v>160</v>
      </c>
      <c r="X1293" s="1" t="s">
        <v>4427</v>
      </c>
      <c r="Y1293" s="1" t="s">
        <v>4446</v>
      </c>
      <c r="Z1293" s="1" t="s">
        <v>4928</v>
      </c>
    </row>
    <row r="1294" spans="1:26" x14ac:dyDescent="0.25">
      <c r="A1294" s="1">
        <v>1293</v>
      </c>
      <c r="B1294" s="1">
        <v>1292</v>
      </c>
      <c r="C1294" s="1">
        <v>1292</v>
      </c>
      <c r="D1294" s="1" t="s">
        <v>3309</v>
      </c>
      <c r="E1294" s="2">
        <v>19075776.875</v>
      </c>
      <c r="F1294" s="1" t="s">
        <v>3882</v>
      </c>
      <c r="G1294" s="1" t="s">
        <v>4931</v>
      </c>
      <c r="H1294" s="1" t="s">
        <v>4932</v>
      </c>
      <c r="I1294" s="1">
        <v>41002</v>
      </c>
      <c r="J1294" s="1" t="s">
        <v>4933</v>
      </c>
      <c r="K1294" s="1" t="s">
        <v>4934</v>
      </c>
      <c r="L1294" s="2">
        <v>83.763040000000004</v>
      </c>
      <c r="M1294" s="2">
        <v>28.081499999999998</v>
      </c>
      <c r="N1294" s="1">
        <v>934</v>
      </c>
      <c r="O1294" s="2">
        <v>390002</v>
      </c>
      <c r="P1294" s="1">
        <v>39</v>
      </c>
      <c r="Q1294" s="1">
        <v>7</v>
      </c>
      <c r="R1294" s="2">
        <v>18.936050000000002</v>
      </c>
      <c r="S1294" s="2">
        <v>390002</v>
      </c>
      <c r="T1294" s="1" t="s">
        <v>3882</v>
      </c>
      <c r="U1294" s="1" t="e">
        <f>VLOOKUP(T1294,VOCAB!$A$2:$A$15,1,0)</f>
        <v>#N/A</v>
      </c>
      <c r="V1294" s="1" t="s">
        <v>3309</v>
      </c>
      <c r="W1294" s="1" t="s">
        <v>1195</v>
      </c>
      <c r="X1294" s="1" t="s">
        <v>3886</v>
      </c>
      <c r="Y1294" s="1" t="s">
        <v>4935</v>
      </c>
      <c r="Z1294" s="1" t="s">
        <v>4936</v>
      </c>
    </row>
    <row r="1295" spans="1:26" hidden="1" x14ac:dyDescent="0.25">
      <c r="A1295" s="1">
        <v>1294</v>
      </c>
      <c r="B1295" s="1">
        <v>1163</v>
      </c>
      <c r="C1295" s="1">
        <v>1163</v>
      </c>
      <c r="D1295" s="1" t="s">
        <v>3309</v>
      </c>
      <c r="E1295" s="2">
        <v>10127275.140000001</v>
      </c>
      <c r="F1295" s="1" t="s">
        <v>3467</v>
      </c>
      <c r="G1295" s="1" t="s">
        <v>4937</v>
      </c>
      <c r="H1295" s="1" t="s">
        <v>4938</v>
      </c>
      <c r="I1295" s="1">
        <v>36047</v>
      </c>
      <c r="J1295" s="1" t="s">
        <v>4939</v>
      </c>
      <c r="K1295" s="1" t="s">
        <v>4940</v>
      </c>
      <c r="L1295" s="2">
        <v>84.733840000000001</v>
      </c>
      <c r="M1295" s="2">
        <v>28.082339999999999</v>
      </c>
      <c r="N1295" s="1">
        <v>831</v>
      </c>
      <c r="O1295" s="2">
        <v>360048</v>
      </c>
      <c r="P1295" s="1">
        <v>36</v>
      </c>
      <c r="Q1295" s="1">
        <v>7</v>
      </c>
      <c r="R1295" s="2">
        <v>10.1272</v>
      </c>
      <c r="S1295" s="2">
        <v>360048</v>
      </c>
      <c r="T1295" s="1" t="s">
        <v>3467</v>
      </c>
      <c r="U1295" s="1" t="str">
        <f>VLOOKUP(T1295,VOCAB!$A$2:$A$15,1,0)</f>
        <v>Gorkha</v>
      </c>
      <c r="V1295" s="1" t="s">
        <v>3309</v>
      </c>
      <c r="W1295" s="1" t="s">
        <v>1195</v>
      </c>
      <c r="X1295" s="1" t="s">
        <v>3471</v>
      </c>
      <c r="Y1295" s="1" t="s">
        <v>4941</v>
      </c>
      <c r="Z1295" s="1" t="s">
        <v>4938</v>
      </c>
    </row>
    <row r="1296" spans="1:26" x14ac:dyDescent="0.25">
      <c r="A1296" s="1">
        <v>1295</v>
      </c>
      <c r="B1296" s="1">
        <v>1425</v>
      </c>
      <c r="C1296" s="1">
        <v>1425</v>
      </c>
      <c r="D1296" s="1" t="s">
        <v>1189</v>
      </c>
      <c r="E1296" s="2">
        <v>14266296.941</v>
      </c>
      <c r="F1296" s="1" t="s">
        <v>4162</v>
      </c>
      <c r="G1296" s="1" t="s">
        <v>4942</v>
      </c>
      <c r="H1296" s="1" t="s">
        <v>4943</v>
      </c>
      <c r="I1296" s="1">
        <v>51058</v>
      </c>
      <c r="J1296" s="1" t="s">
        <v>4944</v>
      </c>
      <c r="K1296" s="1" t="s">
        <v>4945</v>
      </c>
      <c r="L1296" s="2">
        <v>83.179320000000004</v>
      </c>
      <c r="M1296" s="2">
        <v>28.083400000000001</v>
      </c>
      <c r="N1296" s="1">
        <v>1331</v>
      </c>
      <c r="O1296" s="2">
        <v>510029</v>
      </c>
      <c r="P1296" s="1">
        <v>51</v>
      </c>
      <c r="Q1296" s="1">
        <v>8</v>
      </c>
      <c r="R1296" s="2">
        <v>14.650029999999999</v>
      </c>
      <c r="S1296" s="2">
        <v>510029</v>
      </c>
      <c r="T1296" s="1" t="s">
        <v>3343</v>
      </c>
      <c r="U1296" s="1" t="e">
        <f>VLOOKUP(T1296,VOCAB!$A$2:$A$15,1,0)</f>
        <v>#N/A</v>
      </c>
      <c r="V1296" s="1" t="s">
        <v>1189</v>
      </c>
      <c r="W1296" s="1" t="s">
        <v>1195</v>
      </c>
      <c r="X1296" s="1" t="s">
        <v>3348</v>
      </c>
      <c r="Y1296" s="1" t="s">
        <v>4850</v>
      </c>
      <c r="Z1296" s="1" t="s">
        <v>4847</v>
      </c>
    </row>
    <row r="1297" spans="1:26" x14ac:dyDescent="0.25">
      <c r="A1297" s="1">
        <v>1296</v>
      </c>
      <c r="B1297" s="1">
        <v>1634</v>
      </c>
      <c r="C1297" s="1">
        <v>1634</v>
      </c>
      <c r="D1297" s="1" t="s">
        <v>1189</v>
      </c>
      <c r="E1297" s="2">
        <v>18964524.976</v>
      </c>
      <c r="F1297" s="1" t="s">
        <v>3343</v>
      </c>
      <c r="G1297" s="1" t="s">
        <v>4946</v>
      </c>
      <c r="H1297" s="1" t="s">
        <v>4947</v>
      </c>
      <c r="I1297" s="1">
        <v>50016</v>
      </c>
      <c r="J1297" s="1" t="s">
        <v>4948</v>
      </c>
      <c r="K1297" s="1" t="s">
        <v>4949</v>
      </c>
      <c r="L1297" s="2">
        <v>83.019509999999997</v>
      </c>
      <c r="M1297" s="2">
        <v>28.0838</v>
      </c>
      <c r="N1297" s="1">
        <v>1321</v>
      </c>
      <c r="O1297" s="2">
        <v>510017</v>
      </c>
      <c r="P1297" s="1">
        <v>51</v>
      </c>
      <c r="Q1297" s="1">
        <v>8</v>
      </c>
      <c r="R1297" s="2">
        <v>18.964880000000001</v>
      </c>
      <c r="S1297" s="2">
        <v>510017</v>
      </c>
      <c r="T1297" s="1" t="s">
        <v>3343</v>
      </c>
      <c r="U1297" s="1" t="e">
        <f>VLOOKUP(T1297,VOCAB!$A$2:$A$15,1,0)</f>
        <v>#N/A</v>
      </c>
      <c r="V1297" s="1" t="s">
        <v>1189</v>
      </c>
      <c r="W1297" s="1" t="s">
        <v>1195</v>
      </c>
      <c r="X1297" s="1" t="s">
        <v>3348</v>
      </c>
      <c r="Y1297" s="1" t="s">
        <v>4950</v>
      </c>
      <c r="Z1297" s="1" t="s">
        <v>4947</v>
      </c>
    </row>
    <row r="1298" spans="1:26" x14ac:dyDescent="0.25">
      <c r="A1298" s="1">
        <v>1297</v>
      </c>
      <c r="B1298" s="1">
        <v>1264</v>
      </c>
      <c r="C1298" s="1">
        <v>1264</v>
      </c>
      <c r="D1298" s="1" t="s">
        <v>3309</v>
      </c>
      <c r="E1298" s="2">
        <v>29292327.953000002</v>
      </c>
      <c r="F1298" s="1" t="s">
        <v>3310</v>
      </c>
      <c r="G1298" s="1" t="s">
        <v>4951</v>
      </c>
      <c r="H1298" s="1" t="s">
        <v>4952</v>
      </c>
      <c r="I1298" s="1">
        <v>40034</v>
      </c>
      <c r="J1298" s="1" t="s">
        <v>4953</v>
      </c>
      <c r="K1298" s="1" t="s">
        <v>4954</v>
      </c>
      <c r="L1298" s="2">
        <v>84.003820000000005</v>
      </c>
      <c r="M1298" s="2">
        <v>28.085159999999998</v>
      </c>
      <c r="N1298" s="1">
        <v>908</v>
      </c>
      <c r="O1298" s="2">
        <v>380021</v>
      </c>
      <c r="P1298" s="1">
        <v>38</v>
      </c>
      <c r="Q1298" s="1">
        <v>7</v>
      </c>
      <c r="R1298" s="2">
        <v>29.292179999999998</v>
      </c>
      <c r="S1298" s="2">
        <v>380021</v>
      </c>
      <c r="T1298" s="1" t="s">
        <v>3310</v>
      </c>
      <c r="U1298" s="1" t="e">
        <f>VLOOKUP(T1298,VOCAB!$A$2:$A$15,1,0)</f>
        <v>#N/A</v>
      </c>
      <c r="V1298" s="1" t="s">
        <v>3309</v>
      </c>
      <c r="W1298" s="1" t="s">
        <v>1195</v>
      </c>
      <c r="X1298" s="1" t="s">
        <v>3313</v>
      </c>
      <c r="Y1298" s="1" t="s">
        <v>4955</v>
      </c>
      <c r="Z1298" s="1" t="s">
        <v>4952</v>
      </c>
    </row>
    <row r="1299" spans="1:26" hidden="1" x14ac:dyDescent="0.25">
      <c r="A1299" s="1">
        <v>1298</v>
      </c>
      <c r="B1299" s="1">
        <v>1145</v>
      </c>
      <c r="C1299" s="1">
        <v>1145</v>
      </c>
      <c r="D1299" s="1" t="s">
        <v>3309</v>
      </c>
      <c r="E1299" s="2">
        <v>12076177.062999999</v>
      </c>
      <c r="F1299" s="1" t="s">
        <v>3467</v>
      </c>
      <c r="G1299" s="1" t="s">
        <v>4956</v>
      </c>
      <c r="H1299" s="1" t="s">
        <v>4957</v>
      </c>
      <c r="I1299" s="1">
        <v>36028</v>
      </c>
      <c r="J1299" s="1" t="s">
        <v>4262</v>
      </c>
      <c r="K1299" s="1" t="s">
        <v>4958</v>
      </c>
      <c r="L1299" s="2">
        <v>84.54589</v>
      </c>
      <c r="M1299" s="2">
        <v>28.08539</v>
      </c>
      <c r="N1299" s="1">
        <v>814</v>
      </c>
      <c r="O1299" s="2">
        <v>360030</v>
      </c>
      <c r="P1299" s="1">
        <v>36</v>
      </c>
      <c r="Q1299" s="1">
        <v>7</v>
      </c>
      <c r="R1299" s="2">
        <v>12.08816</v>
      </c>
      <c r="S1299" s="2">
        <v>360030</v>
      </c>
      <c r="T1299" s="1" t="s">
        <v>3467</v>
      </c>
      <c r="U1299" s="1" t="str">
        <f>VLOOKUP(T1299,VOCAB!$A$2:$A$15,1,0)</f>
        <v>Gorkha</v>
      </c>
      <c r="V1299" s="1" t="s">
        <v>3309</v>
      </c>
      <c r="W1299" s="1" t="s">
        <v>1195</v>
      </c>
      <c r="X1299" s="1" t="s">
        <v>3471</v>
      </c>
      <c r="Y1299" s="1" t="s">
        <v>4644</v>
      </c>
      <c r="Z1299" s="1" t="s">
        <v>4957</v>
      </c>
    </row>
    <row r="1300" spans="1:26" x14ac:dyDescent="0.25">
      <c r="A1300" s="1">
        <v>1299</v>
      </c>
      <c r="B1300" s="1">
        <v>1462</v>
      </c>
      <c r="C1300" s="1">
        <v>1462</v>
      </c>
      <c r="D1300" s="1" t="s">
        <v>1189</v>
      </c>
      <c r="E1300" s="2">
        <v>10166010.655999999</v>
      </c>
      <c r="F1300" s="1" t="s">
        <v>4162</v>
      </c>
      <c r="G1300" s="1" t="s">
        <v>4959</v>
      </c>
      <c r="H1300" s="1" t="s">
        <v>4959</v>
      </c>
      <c r="I1300" s="1">
        <v>51064</v>
      </c>
      <c r="J1300" s="1" t="s">
        <v>4960</v>
      </c>
      <c r="K1300" s="1" t="s">
        <v>4961</v>
      </c>
      <c r="L1300" s="2">
        <v>83.139349999999993</v>
      </c>
      <c r="M1300" s="2">
        <v>28.08549</v>
      </c>
      <c r="N1300" s="1">
        <v>1169</v>
      </c>
      <c r="O1300" s="2">
        <v>460065</v>
      </c>
      <c r="P1300" s="1">
        <v>46</v>
      </c>
      <c r="Q1300" s="1">
        <v>8</v>
      </c>
      <c r="R1300" s="2">
        <v>10.16652</v>
      </c>
      <c r="S1300" s="2">
        <v>460065</v>
      </c>
      <c r="T1300" s="1" t="s">
        <v>4162</v>
      </c>
      <c r="U1300" s="1" t="e">
        <f>VLOOKUP(T1300,VOCAB!$A$2:$A$15,1,0)</f>
        <v>#N/A</v>
      </c>
      <c r="V1300" s="1" t="s">
        <v>1189</v>
      </c>
      <c r="W1300" s="1" t="s">
        <v>1195</v>
      </c>
      <c r="X1300" s="1" t="s">
        <v>4167</v>
      </c>
      <c r="Y1300" s="1" t="s">
        <v>4962</v>
      </c>
      <c r="Z1300" s="1" t="s">
        <v>4959</v>
      </c>
    </row>
    <row r="1301" spans="1:26" x14ac:dyDescent="0.25">
      <c r="A1301" s="1">
        <v>1300</v>
      </c>
      <c r="B1301" s="1">
        <v>1296</v>
      </c>
      <c r="C1301" s="1">
        <v>1296</v>
      </c>
      <c r="D1301" s="1" t="s">
        <v>3309</v>
      </c>
      <c r="E1301" s="2">
        <v>5603318.3039999995</v>
      </c>
      <c r="F1301" s="1" t="s">
        <v>3882</v>
      </c>
      <c r="G1301" s="1" t="s">
        <v>4963</v>
      </c>
      <c r="H1301" s="1" t="s">
        <v>4963</v>
      </c>
      <c r="I1301" s="1">
        <v>41005</v>
      </c>
      <c r="J1301" s="1" t="s">
        <v>4964</v>
      </c>
      <c r="K1301" s="1" t="s">
        <v>4965</v>
      </c>
      <c r="L1301" s="2">
        <v>83.916060000000002</v>
      </c>
      <c r="M1301" s="2">
        <v>28.086259999999999</v>
      </c>
      <c r="N1301" s="1">
        <v>938</v>
      </c>
      <c r="O1301" s="2">
        <v>390006</v>
      </c>
      <c r="P1301" s="1">
        <v>39</v>
      </c>
      <c r="Q1301" s="1">
        <v>7</v>
      </c>
      <c r="R1301" s="2">
        <v>5.6658999999999997</v>
      </c>
      <c r="S1301" s="2">
        <v>390006</v>
      </c>
      <c r="T1301" s="1" t="s">
        <v>3882</v>
      </c>
      <c r="U1301" s="1" t="e">
        <f>VLOOKUP(T1301,VOCAB!$A$2:$A$15,1,0)</f>
        <v>#N/A</v>
      </c>
      <c r="V1301" s="1" t="s">
        <v>3309</v>
      </c>
      <c r="W1301" s="1" t="s">
        <v>1195</v>
      </c>
      <c r="X1301" s="1" t="s">
        <v>3886</v>
      </c>
      <c r="Y1301" s="1" t="s">
        <v>4966</v>
      </c>
      <c r="Z1301" s="1" t="s">
        <v>4963</v>
      </c>
    </row>
    <row r="1302" spans="1:26" x14ac:dyDescent="0.25">
      <c r="A1302" s="1">
        <v>1301</v>
      </c>
      <c r="B1302" s="1">
        <v>1289</v>
      </c>
      <c r="C1302" s="1">
        <v>1289</v>
      </c>
      <c r="D1302" s="1" t="s">
        <v>3309</v>
      </c>
      <c r="E1302" s="2">
        <v>27402026.447999999</v>
      </c>
      <c r="F1302" s="1" t="s">
        <v>3310</v>
      </c>
      <c r="G1302" s="1" t="s">
        <v>3966</v>
      </c>
      <c r="H1302" s="1" t="s">
        <v>3966</v>
      </c>
      <c r="I1302" s="1">
        <v>40046</v>
      </c>
      <c r="J1302" s="1" t="s">
        <v>4967</v>
      </c>
      <c r="K1302" s="1" t="s">
        <v>4968</v>
      </c>
      <c r="L1302" s="2">
        <v>84.148830000000004</v>
      </c>
      <c r="M1302" s="2">
        <v>28.08671</v>
      </c>
      <c r="N1302" s="1">
        <v>931</v>
      </c>
      <c r="O1302" s="2">
        <v>380046</v>
      </c>
      <c r="P1302" s="1">
        <v>38</v>
      </c>
      <c r="Q1302" s="1">
        <v>7</v>
      </c>
      <c r="R1302" s="2">
        <v>27.40232</v>
      </c>
      <c r="S1302" s="2">
        <v>380046</v>
      </c>
      <c r="T1302" s="1" t="s">
        <v>3310</v>
      </c>
      <c r="U1302" s="1" t="e">
        <f>VLOOKUP(T1302,VOCAB!$A$2:$A$15,1,0)</f>
        <v>#N/A</v>
      </c>
      <c r="V1302" s="1" t="s">
        <v>3309</v>
      </c>
      <c r="W1302" s="1" t="s">
        <v>1195</v>
      </c>
      <c r="X1302" s="1" t="s">
        <v>3313</v>
      </c>
      <c r="Y1302" s="1" t="s">
        <v>4969</v>
      </c>
      <c r="Z1302" s="1" t="s">
        <v>3966</v>
      </c>
    </row>
    <row r="1303" spans="1:26" hidden="1" x14ac:dyDescent="0.25">
      <c r="A1303" s="1">
        <v>1302</v>
      </c>
      <c r="B1303" s="1">
        <v>1169</v>
      </c>
      <c r="C1303" s="1">
        <v>1169</v>
      </c>
      <c r="D1303" s="1" t="s">
        <v>3309</v>
      </c>
      <c r="E1303" s="2">
        <v>19656502.899999999</v>
      </c>
      <c r="F1303" s="1" t="s">
        <v>3467</v>
      </c>
      <c r="G1303" s="1" t="s">
        <v>4970</v>
      </c>
      <c r="H1303" s="1" t="s">
        <v>4971</v>
      </c>
      <c r="I1303" s="1">
        <v>36055</v>
      </c>
      <c r="J1303" s="1" t="s">
        <v>4972</v>
      </c>
      <c r="K1303" s="1" t="s">
        <v>4973</v>
      </c>
      <c r="L1303" s="2">
        <v>84.637039999999999</v>
      </c>
      <c r="M1303" s="2">
        <v>28.08738</v>
      </c>
      <c r="N1303" s="1">
        <v>837</v>
      </c>
      <c r="O1303" s="2">
        <v>360054</v>
      </c>
      <c r="P1303" s="1">
        <v>36</v>
      </c>
      <c r="Q1303" s="1">
        <v>7</v>
      </c>
      <c r="R1303" s="2">
        <v>19.656320000000001</v>
      </c>
      <c r="S1303" s="2">
        <v>360054</v>
      </c>
      <c r="T1303" s="1" t="s">
        <v>3467</v>
      </c>
      <c r="U1303" s="1" t="str">
        <f>VLOOKUP(T1303,VOCAB!$A$2:$A$15,1,0)</f>
        <v>Gorkha</v>
      </c>
      <c r="V1303" s="1" t="s">
        <v>3309</v>
      </c>
      <c r="W1303" s="1" t="s">
        <v>1195</v>
      </c>
      <c r="X1303" s="1" t="s">
        <v>3471</v>
      </c>
      <c r="Y1303" s="1" t="s">
        <v>4637</v>
      </c>
      <c r="Z1303" s="1" t="s">
        <v>4971</v>
      </c>
    </row>
    <row r="1304" spans="1:26" x14ac:dyDescent="0.25">
      <c r="A1304" s="1">
        <v>1303</v>
      </c>
      <c r="B1304" s="1">
        <v>1005</v>
      </c>
      <c r="C1304" s="1">
        <v>1005</v>
      </c>
      <c r="D1304" s="1" t="s">
        <v>4586</v>
      </c>
      <c r="E1304" s="2">
        <v>5720910.8130000001</v>
      </c>
      <c r="F1304" s="1" t="s">
        <v>4587</v>
      </c>
      <c r="G1304" s="1" t="s">
        <v>4974</v>
      </c>
      <c r="H1304" s="1" t="s">
        <v>4974</v>
      </c>
      <c r="I1304" s="1">
        <v>42005</v>
      </c>
      <c r="J1304" s="1" t="s">
        <v>4975</v>
      </c>
      <c r="K1304" s="1" t="s">
        <v>4976</v>
      </c>
      <c r="L1304" s="2">
        <v>83.672389999999993</v>
      </c>
      <c r="M1304" s="2">
        <v>28.087540000000001</v>
      </c>
      <c r="N1304" s="1">
        <v>1062</v>
      </c>
      <c r="O1304" s="2">
        <v>440005</v>
      </c>
      <c r="P1304" s="1">
        <v>44</v>
      </c>
      <c r="Q1304" s="1">
        <v>9</v>
      </c>
      <c r="R1304" s="2">
        <v>5.7210400000000003</v>
      </c>
      <c r="S1304" s="2">
        <v>440005</v>
      </c>
      <c r="T1304" s="1" t="s">
        <v>4587</v>
      </c>
      <c r="U1304" s="1" t="e">
        <f>VLOOKUP(T1304,VOCAB!$A$2:$A$15,1,0)</f>
        <v>#N/A</v>
      </c>
      <c r="V1304" s="1" t="s">
        <v>4586</v>
      </c>
      <c r="W1304" s="1" t="s">
        <v>1195</v>
      </c>
      <c r="X1304" s="1" t="s">
        <v>4591</v>
      </c>
      <c r="Y1304" s="1" t="s">
        <v>4977</v>
      </c>
      <c r="Z1304" s="1" t="s">
        <v>4974</v>
      </c>
    </row>
    <row r="1305" spans="1:26" x14ac:dyDescent="0.25">
      <c r="A1305" s="1">
        <v>1304</v>
      </c>
      <c r="B1305" s="1">
        <v>1290</v>
      </c>
      <c r="C1305" s="1">
        <v>1290</v>
      </c>
      <c r="D1305" s="1" t="s">
        <v>3309</v>
      </c>
      <c r="E1305" s="2">
        <v>20012024.710999999</v>
      </c>
      <c r="F1305" s="1" t="s">
        <v>3310</v>
      </c>
      <c r="G1305" s="1" t="s">
        <v>4978</v>
      </c>
      <c r="H1305" s="1" t="s">
        <v>4979</v>
      </c>
      <c r="I1305" s="1">
        <v>40033</v>
      </c>
      <c r="J1305" s="1" t="s">
        <v>4980</v>
      </c>
      <c r="K1305" s="1" t="s">
        <v>4981</v>
      </c>
      <c r="L1305" s="2">
        <v>84.362880000000004</v>
      </c>
      <c r="M1305" s="2">
        <v>28.088290000000001</v>
      </c>
      <c r="N1305" s="1">
        <v>932</v>
      </c>
      <c r="O1305" s="2">
        <v>380047</v>
      </c>
      <c r="P1305" s="1">
        <v>38</v>
      </c>
      <c r="Q1305" s="1">
        <v>7</v>
      </c>
      <c r="R1305" s="2">
        <v>20.011949999999999</v>
      </c>
      <c r="S1305" s="2">
        <v>380047</v>
      </c>
      <c r="T1305" s="1" t="s">
        <v>3310</v>
      </c>
      <c r="U1305" s="1" t="e">
        <f>VLOOKUP(T1305,VOCAB!$A$2:$A$15,1,0)</f>
        <v>#N/A</v>
      </c>
      <c r="V1305" s="1" t="s">
        <v>3309</v>
      </c>
      <c r="W1305" s="1" t="s">
        <v>1195</v>
      </c>
      <c r="X1305" s="1" t="s">
        <v>3313</v>
      </c>
      <c r="Y1305" s="1" t="s">
        <v>4982</v>
      </c>
      <c r="Z1305" s="1" t="s">
        <v>4979</v>
      </c>
    </row>
    <row r="1306" spans="1:26" x14ac:dyDescent="0.25">
      <c r="A1306" s="1">
        <v>1305</v>
      </c>
      <c r="B1306" s="1">
        <v>1450</v>
      </c>
      <c r="C1306" s="1">
        <v>1450</v>
      </c>
      <c r="D1306" s="1" t="s">
        <v>1189</v>
      </c>
      <c r="E1306" s="2">
        <v>17063000.719000001</v>
      </c>
      <c r="F1306" s="1" t="s">
        <v>4162</v>
      </c>
      <c r="G1306" s="1" t="s">
        <v>4983</v>
      </c>
      <c r="H1306" s="1" t="s">
        <v>4983</v>
      </c>
      <c r="I1306" s="1">
        <v>51051</v>
      </c>
      <c r="J1306" s="1" t="s">
        <v>4984</v>
      </c>
      <c r="K1306" s="1" t="s">
        <v>4985</v>
      </c>
      <c r="L1306" s="2">
        <v>83.552160000000001</v>
      </c>
      <c r="M1306" s="2">
        <v>28.08916</v>
      </c>
      <c r="N1306" s="1">
        <v>1157</v>
      </c>
      <c r="O1306" s="2">
        <v>460053</v>
      </c>
      <c r="P1306" s="1">
        <v>46</v>
      </c>
      <c r="Q1306" s="1">
        <v>8</v>
      </c>
      <c r="R1306" s="2">
        <v>17.06306</v>
      </c>
      <c r="S1306" s="2">
        <v>460053</v>
      </c>
      <c r="T1306" s="1" t="s">
        <v>4162</v>
      </c>
      <c r="U1306" s="1" t="e">
        <f>VLOOKUP(T1306,VOCAB!$A$2:$A$15,1,0)</f>
        <v>#N/A</v>
      </c>
      <c r="V1306" s="1" t="s">
        <v>1189</v>
      </c>
      <c r="W1306" s="1" t="s">
        <v>1195</v>
      </c>
      <c r="X1306" s="1" t="s">
        <v>4167</v>
      </c>
      <c r="Y1306" s="1" t="s">
        <v>4986</v>
      </c>
      <c r="Z1306" s="1" t="s">
        <v>4983</v>
      </c>
    </row>
    <row r="1307" spans="1:26" x14ac:dyDescent="0.25">
      <c r="A1307" s="1">
        <v>1306</v>
      </c>
      <c r="B1307" s="1">
        <v>1404</v>
      </c>
      <c r="C1307" s="1">
        <v>1404</v>
      </c>
      <c r="D1307" s="1" t="s">
        <v>1189</v>
      </c>
      <c r="E1307" s="2">
        <v>24026409.809</v>
      </c>
      <c r="F1307" s="1" t="s">
        <v>4162</v>
      </c>
      <c r="G1307" s="1" t="s">
        <v>4987</v>
      </c>
      <c r="H1307" s="1" t="s">
        <v>4987</v>
      </c>
      <c r="I1307" s="1">
        <v>51008</v>
      </c>
      <c r="J1307" s="1" t="s">
        <v>4988</v>
      </c>
      <c r="K1307" s="1" t="s">
        <v>4989</v>
      </c>
      <c r="L1307" s="2">
        <v>83.246229999999997</v>
      </c>
      <c r="M1307" s="2">
        <v>28.08963</v>
      </c>
      <c r="N1307" s="1">
        <v>1112</v>
      </c>
      <c r="O1307" s="2">
        <v>460007</v>
      </c>
      <c r="P1307" s="1">
        <v>46</v>
      </c>
      <c r="Q1307" s="1">
        <v>8</v>
      </c>
      <c r="R1307" s="2">
        <v>66.790980000000005</v>
      </c>
      <c r="S1307" s="2">
        <v>460007</v>
      </c>
      <c r="T1307" s="1" t="s">
        <v>4162</v>
      </c>
      <c r="U1307" s="1" t="e">
        <f>VLOOKUP(T1307,VOCAB!$A$2:$A$15,1,0)</f>
        <v>#N/A</v>
      </c>
      <c r="V1307" s="1" t="s">
        <v>1189</v>
      </c>
      <c r="W1307" s="1" t="s">
        <v>1195</v>
      </c>
      <c r="X1307" s="1" t="s">
        <v>4167</v>
      </c>
      <c r="Y1307" s="1" t="s">
        <v>4610</v>
      </c>
      <c r="Z1307" s="1" t="s">
        <v>4611</v>
      </c>
    </row>
    <row r="1308" spans="1:26" x14ac:dyDescent="0.25">
      <c r="A1308" s="1">
        <v>1307</v>
      </c>
      <c r="B1308" s="1">
        <v>1010</v>
      </c>
      <c r="C1308" s="1">
        <v>1010</v>
      </c>
      <c r="D1308" s="1" t="s">
        <v>4586</v>
      </c>
      <c r="E1308" s="2">
        <v>7807640.9649999999</v>
      </c>
      <c r="F1308" s="1" t="s">
        <v>4587</v>
      </c>
      <c r="G1308" s="1" t="s">
        <v>4990</v>
      </c>
      <c r="H1308" s="1" t="s">
        <v>4990</v>
      </c>
      <c r="I1308" s="1">
        <v>42010</v>
      </c>
      <c r="J1308" s="1" t="s">
        <v>4991</v>
      </c>
      <c r="K1308" s="1" t="s">
        <v>4992</v>
      </c>
      <c r="L1308" s="2">
        <v>83.637330000000006</v>
      </c>
      <c r="M1308" s="2">
        <v>28.090299999999999</v>
      </c>
      <c r="N1308" s="1">
        <v>1067</v>
      </c>
      <c r="O1308" s="2">
        <v>440010</v>
      </c>
      <c r="P1308" s="1">
        <v>44</v>
      </c>
      <c r="Q1308" s="1">
        <v>9</v>
      </c>
      <c r="R1308" s="2">
        <v>7.8073600000000001</v>
      </c>
      <c r="S1308" s="2">
        <v>440010</v>
      </c>
      <c r="T1308" s="1" t="s">
        <v>4587</v>
      </c>
      <c r="U1308" s="1" t="e">
        <f>VLOOKUP(T1308,VOCAB!$A$2:$A$15,1,0)</f>
        <v>#N/A</v>
      </c>
      <c r="V1308" s="1" t="s">
        <v>4586</v>
      </c>
      <c r="W1308" s="1" t="s">
        <v>1195</v>
      </c>
      <c r="X1308" s="1" t="s">
        <v>4591</v>
      </c>
      <c r="Y1308" s="1" t="s">
        <v>4993</v>
      </c>
      <c r="Z1308" s="1" t="s">
        <v>4990</v>
      </c>
    </row>
    <row r="1309" spans="1:26" hidden="1" x14ac:dyDescent="0.25">
      <c r="A1309" s="1">
        <v>1308</v>
      </c>
      <c r="B1309" s="1">
        <v>1117</v>
      </c>
      <c r="C1309" s="1">
        <v>1117</v>
      </c>
      <c r="D1309" s="1" t="s">
        <v>3309</v>
      </c>
      <c r="E1309" s="2">
        <v>19074362.344000001</v>
      </c>
      <c r="F1309" s="1" t="s">
        <v>3467</v>
      </c>
      <c r="G1309" s="1" t="s">
        <v>4994</v>
      </c>
      <c r="H1309" s="1" t="s">
        <v>4995</v>
      </c>
      <c r="I1309" s="1">
        <v>36001</v>
      </c>
      <c r="J1309" s="1" t="s">
        <v>4996</v>
      </c>
      <c r="K1309" s="1" t="s">
        <v>4997</v>
      </c>
      <c r="L1309" s="2">
        <v>84.796210000000002</v>
      </c>
      <c r="M1309" s="2">
        <v>28.09252</v>
      </c>
      <c r="N1309" s="1">
        <v>789</v>
      </c>
      <c r="O1309" s="2">
        <v>360002</v>
      </c>
      <c r="P1309" s="1">
        <v>36</v>
      </c>
      <c r="Q1309" s="1">
        <v>7</v>
      </c>
      <c r="R1309" s="2">
        <v>19.074090000000002</v>
      </c>
      <c r="S1309" s="2">
        <v>360002</v>
      </c>
      <c r="T1309" s="1" t="s">
        <v>3467</v>
      </c>
      <c r="U1309" s="1" t="str">
        <f>VLOOKUP(T1309,VOCAB!$A$2:$A$15,1,0)</f>
        <v>Gorkha</v>
      </c>
      <c r="V1309" s="1" t="s">
        <v>3309</v>
      </c>
      <c r="W1309" s="1" t="s">
        <v>1195</v>
      </c>
      <c r="X1309" s="1" t="s">
        <v>3471</v>
      </c>
      <c r="Y1309" s="1" t="s">
        <v>4488</v>
      </c>
      <c r="Z1309" s="1" t="s">
        <v>4995</v>
      </c>
    </row>
    <row r="1310" spans="1:26" x14ac:dyDescent="0.25">
      <c r="A1310" s="1">
        <v>1309</v>
      </c>
      <c r="B1310" s="1">
        <v>1002</v>
      </c>
      <c r="C1310" s="1">
        <v>1002</v>
      </c>
      <c r="D1310" s="1" t="s">
        <v>4586</v>
      </c>
      <c r="E1310" s="2">
        <v>7423885.0310000004</v>
      </c>
      <c r="F1310" s="1" t="s">
        <v>4587</v>
      </c>
      <c r="G1310" s="1" t="s">
        <v>4998</v>
      </c>
      <c r="H1310" s="1" t="s">
        <v>4998</v>
      </c>
      <c r="I1310" s="1">
        <v>42002</v>
      </c>
      <c r="J1310" s="1" t="s">
        <v>4999</v>
      </c>
      <c r="K1310" s="1" t="s">
        <v>5000</v>
      </c>
      <c r="L1310" s="2">
        <v>83.608990000000006</v>
      </c>
      <c r="M1310" s="2">
        <v>28.09301</v>
      </c>
      <c r="N1310" s="1">
        <v>1059</v>
      </c>
      <c r="O1310" s="2">
        <v>440002</v>
      </c>
      <c r="P1310" s="1">
        <v>44</v>
      </c>
      <c r="Q1310" s="1">
        <v>9</v>
      </c>
      <c r="R1310" s="2">
        <v>7.4237099999999998</v>
      </c>
      <c r="S1310" s="2">
        <v>440002</v>
      </c>
      <c r="T1310" s="1" t="s">
        <v>4587</v>
      </c>
      <c r="U1310" s="1" t="e">
        <f>VLOOKUP(T1310,VOCAB!$A$2:$A$15,1,0)</f>
        <v>#N/A</v>
      </c>
      <c r="V1310" s="1" t="s">
        <v>4586</v>
      </c>
      <c r="W1310" s="1" t="s">
        <v>1195</v>
      </c>
      <c r="X1310" s="1" t="s">
        <v>4591</v>
      </c>
      <c r="Y1310" s="1" t="s">
        <v>5001</v>
      </c>
      <c r="Z1310" s="1" t="s">
        <v>4998</v>
      </c>
    </row>
    <row r="1311" spans="1:26" x14ac:dyDescent="0.25">
      <c r="A1311" s="1">
        <v>1310</v>
      </c>
      <c r="B1311" s="1">
        <v>1474</v>
      </c>
      <c r="C1311" s="1">
        <v>1474</v>
      </c>
      <c r="D1311" s="1" t="s">
        <v>1189</v>
      </c>
      <c r="E1311" s="2">
        <v>19662703.967</v>
      </c>
      <c r="F1311" s="1" t="s">
        <v>4162</v>
      </c>
      <c r="G1311" s="1" t="s">
        <v>5002</v>
      </c>
      <c r="H1311" s="1" t="s">
        <v>5002</v>
      </c>
      <c r="I1311" s="1">
        <v>51077</v>
      </c>
      <c r="J1311" s="1" t="s">
        <v>5003</v>
      </c>
      <c r="K1311" s="1" t="s">
        <v>5004</v>
      </c>
      <c r="L1311" s="2">
        <v>83.363100000000003</v>
      </c>
      <c r="M1311" s="2">
        <v>28.093520000000002</v>
      </c>
      <c r="N1311" s="1">
        <v>1179</v>
      </c>
      <c r="O1311" s="2">
        <v>460077</v>
      </c>
      <c r="P1311" s="1">
        <v>46</v>
      </c>
      <c r="Q1311" s="1">
        <v>8</v>
      </c>
      <c r="R1311" s="2">
        <v>19.6629</v>
      </c>
      <c r="S1311" s="2">
        <v>460077</v>
      </c>
      <c r="T1311" s="1" t="s">
        <v>4162</v>
      </c>
      <c r="U1311" s="1" t="e">
        <f>VLOOKUP(T1311,VOCAB!$A$2:$A$15,1,0)</f>
        <v>#N/A</v>
      </c>
      <c r="V1311" s="1" t="s">
        <v>1189</v>
      </c>
      <c r="W1311" s="1" t="s">
        <v>1195</v>
      </c>
      <c r="X1311" s="1" t="s">
        <v>4167</v>
      </c>
      <c r="Y1311" s="1" t="s">
        <v>5005</v>
      </c>
      <c r="Z1311" s="1" t="s">
        <v>5002</v>
      </c>
    </row>
    <row r="1312" spans="1:26" x14ac:dyDescent="0.25">
      <c r="A1312" s="1">
        <v>1311</v>
      </c>
      <c r="B1312" s="1">
        <v>1202</v>
      </c>
      <c r="C1312" s="1">
        <v>1202</v>
      </c>
      <c r="D1312" s="1" t="s">
        <v>3309</v>
      </c>
      <c r="E1312" s="2">
        <v>15017592.681</v>
      </c>
      <c r="F1312" s="1" t="s">
        <v>5006</v>
      </c>
      <c r="G1312" s="1" t="s">
        <v>5007</v>
      </c>
      <c r="H1312" s="1" t="s">
        <v>5007</v>
      </c>
      <c r="I1312" s="1">
        <v>37020</v>
      </c>
      <c r="J1312" s="1" t="s">
        <v>5008</v>
      </c>
      <c r="K1312" s="1" t="s">
        <v>5009</v>
      </c>
      <c r="L1312" s="2">
        <v>84.475949999999997</v>
      </c>
      <c r="M1312" s="2">
        <v>28.09384</v>
      </c>
      <c r="N1312" s="1">
        <v>880</v>
      </c>
      <c r="O1312" s="2">
        <v>370040</v>
      </c>
      <c r="P1312" s="1">
        <v>37</v>
      </c>
      <c r="Q1312" s="1">
        <v>7</v>
      </c>
      <c r="R1312" s="2">
        <v>73.023169999999993</v>
      </c>
      <c r="S1312" s="2">
        <v>370040</v>
      </c>
      <c r="T1312" s="1" t="s">
        <v>5006</v>
      </c>
      <c r="U1312" s="1" t="e">
        <f>VLOOKUP(T1312,VOCAB!$A$2:$A$15,1,0)</f>
        <v>#N/A</v>
      </c>
      <c r="V1312" s="1" t="s">
        <v>3309</v>
      </c>
      <c r="W1312" s="1" t="s">
        <v>1195</v>
      </c>
      <c r="X1312" s="1" t="s">
        <v>5010</v>
      </c>
      <c r="Y1312" s="1" t="s">
        <v>5011</v>
      </c>
      <c r="Z1312" s="1" t="s">
        <v>5012</v>
      </c>
    </row>
    <row r="1313" spans="1:26" x14ac:dyDescent="0.25">
      <c r="A1313" s="1">
        <v>1312</v>
      </c>
      <c r="B1313" s="1">
        <v>1334</v>
      </c>
      <c r="C1313" s="1">
        <v>1334</v>
      </c>
      <c r="D1313" s="1" t="s">
        <v>3309</v>
      </c>
      <c r="E1313" s="2">
        <v>70142870.263999999</v>
      </c>
      <c r="F1313" s="1" t="s">
        <v>3882</v>
      </c>
      <c r="G1313" s="1" t="s">
        <v>5013</v>
      </c>
      <c r="H1313" s="1" t="s">
        <v>5014</v>
      </c>
      <c r="I1313" s="1">
        <v>41045</v>
      </c>
      <c r="J1313" s="1" t="s">
        <v>5015</v>
      </c>
      <c r="K1313" s="1" t="s">
        <v>5016</v>
      </c>
      <c r="L1313" s="2">
        <v>83.850399999999993</v>
      </c>
      <c r="M1313" s="2">
        <v>28.094709999999999</v>
      </c>
      <c r="N1313" s="1">
        <v>972</v>
      </c>
      <c r="O1313" s="2">
        <v>390044</v>
      </c>
      <c r="P1313" s="1">
        <v>39</v>
      </c>
      <c r="Q1313" s="1">
        <v>7</v>
      </c>
      <c r="R1313" s="2">
        <v>70.361000000000004</v>
      </c>
      <c r="S1313" s="2">
        <v>390044</v>
      </c>
      <c r="T1313" s="1" t="s">
        <v>3882</v>
      </c>
      <c r="U1313" s="1" t="e">
        <f>VLOOKUP(T1313,VOCAB!$A$2:$A$15,1,0)</f>
        <v>#N/A</v>
      </c>
      <c r="V1313" s="1" t="s">
        <v>3309</v>
      </c>
      <c r="W1313" s="1" t="s">
        <v>1195</v>
      </c>
      <c r="X1313" s="1" t="s">
        <v>3886</v>
      </c>
      <c r="Y1313" s="1" t="s">
        <v>5017</v>
      </c>
      <c r="Z1313" s="1" t="s">
        <v>5014</v>
      </c>
    </row>
    <row r="1314" spans="1:26" x14ac:dyDescent="0.25">
      <c r="A1314" s="1">
        <v>1313</v>
      </c>
      <c r="B1314" s="1">
        <v>1433</v>
      </c>
      <c r="C1314" s="1">
        <v>1433</v>
      </c>
      <c r="D1314" s="1" t="s">
        <v>1189</v>
      </c>
      <c r="E1314" s="2">
        <v>16778732.092999998</v>
      </c>
      <c r="F1314" s="1" t="s">
        <v>4162</v>
      </c>
      <c r="G1314" s="1" t="s">
        <v>5018</v>
      </c>
      <c r="H1314" s="1" t="s">
        <v>5018</v>
      </c>
      <c r="I1314" s="1">
        <v>51034</v>
      </c>
      <c r="J1314" s="1" t="s">
        <v>5019</v>
      </c>
      <c r="K1314" s="1" t="s">
        <v>5020</v>
      </c>
      <c r="L1314" s="2">
        <v>83.47869</v>
      </c>
      <c r="M1314" s="2">
        <v>28.098210000000002</v>
      </c>
      <c r="N1314" s="1">
        <v>1140</v>
      </c>
      <c r="O1314" s="2">
        <v>460036</v>
      </c>
      <c r="P1314" s="1">
        <v>46</v>
      </c>
      <c r="Q1314" s="1">
        <v>8</v>
      </c>
      <c r="R1314" s="2">
        <v>16.779050000000002</v>
      </c>
      <c r="S1314" s="2">
        <v>460036</v>
      </c>
      <c r="T1314" s="1" t="s">
        <v>4162</v>
      </c>
      <c r="U1314" s="1" t="e">
        <f>VLOOKUP(T1314,VOCAB!$A$2:$A$15,1,0)</f>
        <v>#N/A</v>
      </c>
      <c r="V1314" s="1" t="s">
        <v>1189</v>
      </c>
      <c r="W1314" s="1" t="s">
        <v>1195</v>
      </c>
      <c r="X1314" s="1" t="s">
        <v>4167</v>
      </c>
      <c r="Y1314" s="1" t="s">
        <v>5021</v>
      </c>
      <c r="Z1314" s="1" t="s">
        <v>5018</v>
      </c>
    </row>
    <row r="1315" spans="1:26" x14ac:dyDescent="0.25">
      <c r="A1315" s="1">
        <v>1314</v>
      </c>
      <c r="B1315" s="1">
        <v>1258</v>
      </c>
      <c r="C1315" s="1">
        <v>1258</v>
      </c>
      <c r="D1315" s="1" t="s">
        <v>3309</v>
      </c>
      <c r="E1315" s="2">
        <v>14897747.796</v>
      </c>
      <c r="F1315" s="1" t="s">
        <v>3310</v>
      </c>
      <c r="G1315" s="1" t="s">
        <v>5022</v>
      </c>
      <c r="H1315" s="1" t="s">
        <v>5023</v>
      </c>
      <c r="I1315" s="1">
        <v>40015</v>
      </c>
      <c r="J1315" s="1" t="s">
        <v>5024</v>
      </c>
      <c r="K1315" s="1" t="s">
        <v>5025</v>
      </c>
      <c r="L1315" s="2">
        <v>84.41825</v>
      </c>
      <c r="M1315" s="2">
        <v>28.09873</v>
      </c>
      <c r="N1315" s="1">
        <v>904</v>
      </c>
      <c r="O1315" s="2">
        <v>380015</v>
      </c>
      <c r="P1315" s="1">
        <v>38</v>
      </c>
      <c r="Q1315" s="1">
        <v>7</v>
      </c>
      <c r="R1315" s="2">
        <v>14.89784</v>
      </c>
      <c r="S1315" s="2">
        <v>380015</v>
      </c>
      <c r="T1315" s="1" t="s">
        <v>3310</v>
      </c>
      <c r="U1315" s="1" t="e">
        <f>VLOOKUP(T1315,VOCAB!$A$2:$A$15,1,0)</f>
        <v>#N/A</v>
      </c>
      <c r="V1315" s="1" t="s">
        <v>3309</v>
      </c>
      <c r="W1315" s="1" t="s">
        <v>1195</v>
      </c>
      <c r="X1315" s="1" t="s">
        <v>3313</v>
      </c>
      <c r="Y1315" s="1" t="s">
        <v>5026</v>
      </c>
      <c r="Z1315" s="1" t="s">
        <v>5023</v>
      </c>
    </row>
    <row r="1316" spans="1:26" hidden="1" x14ac:dyDescent="0.25">
      <c r="A1316" s="1">
        <v>1315</v>
      </c>
      <c r="B1316" s="1">
        <v>353</v>
      </c>
      <c r="C1316" s="1">
        <v>353</v>
      </c>
      <c r="D1316" s="1" t="s">
        <v>1110</v>
      </c>
      <c r="E1316" s="2">
        <v>67741524.866999999</v>
      </c>
      <c r="F1316" s="1" t="s">
        <v>4422</v>
      </c>
      <c r="G1316" s="1" t="s">
        <v>5027</v>
      </c>
      <c r="H1316" s="1" t="s">
        <v>421</v>
      </c>
      <c r="I1316" s="1">
        <v>29004</v>
      </c>
      <c r="J1316" s="1" t="s">
        <v>4428</v>
      </c>
      <c r="K1316" s="1" t="s">
        <v>5028</v>
      </c>
      <c r="L1316" s="2">
        <v>85.174549999999996</v>
      </c>
      <c r="M1316" s="2">
        <v>28.098870000000002</v>
      </c>
      <c r="N1316" s="1">
        <v>672</v>
      </c>
      <c r="O1316" s="2">
        <v>290004</v>
      </c>
      <c r="P1316" s="1">
        <v>29</v>
      </c>
      <c r="Q1316" s="1">
        <v>5</v>
      </c>
      <c r="R1316" s="2">
        <v>67.741510000000005</v>
      </c>
      <c r="S1316" s="2">
        <v>290004</v>
      </c>
      <c r="T1316" s="1" t="s">
        <v>4422</v>
      </c>
      <c r="U1316" s="1" t="str">
        <f>VLOOKUP(T1316,VOCAB!$A$2:$A$15,1,0)</f>
        <v>Rasuwa</v>
      </c>
      <c r="V1316" s="1" t="s">
        <v>1110</v>
      </c>
      <c r="W1316" s="1" t="s">
        <v>160</v>
      </c>
      <c r="X1316" s="1" t="s">
        <v>4427</v>
      </c>
      <c r="Y1316" s="1" t="s">
        <v>4438</v>
      </c>
      <c r="Z1316" s="1" t="s">
        <v>421</v>
      </c>
    </row>
    <row r="1317" spans="1:26" x14ac:dyDescent="0.25">
      <c r="A1317" s="1">
        <v>1316</v>
      </c>
      <c r="B1317" s="1">
        <v>1435</v>
      </c>
      <c r="C1317" s="1">
        <v>1435</v>
      </c>
      <c r="D1317" s="1" t="s">
        <v>1189</v>
      </c>
      <c r="E1317" s="2">
        <v>14799050.801000001</v>
      </c>
      <c r="F1317" s="1" t="s">
        <v>4162</v>
      </c>
      <c r="G1317" s="1" t="s">
        <v>5029</v>
      </c>
      <c r="H1317" s="1" t="s">
        <v>5030</v>
      </c>
      <c r="I1317" s="1">
        <v>51036</v>
      </c>
      <c r="J1317" s="1" t="s">
        <v>5031</v>
      </c>
      <c r="K1317" s="1" t="s">
        <v>5032</v>
      </c>
      <c r="L1317" s="2">
        <v>83.102680000000007</v>
      </c>
      <c r="M1317" s="2">
        <v>28.099139999999998</v>
      </c>
      <c r="N1317" s="1">
        <v>1142</v>
      </c>
      <c r="O1317" s="2">
        <v>460038</v>
      </c>
      <c r="P1317" s="1">
        <v>46</v>
      </c>
      <c r="Q1317" s="1">
        <v>8</v>
      </c>
      <c r="R1317" s="2">
        <v>14.79909</v>
      </c>
      <c r="S1317" s="2">
        <v>460038</v>
      </c>
      <c r="T1317" s="1" t="s">
        <v>4162</v>
      </c>
      <c r="U1317" s="1" t="e">
        <f>VLOOKUP(T1317,VOCAB!$A$2:$A$15,1,0)</f>
        <v>#N/A</v>
      </c>
      <c r="V1317" s="1" t="s">
        <v>1189</v>
      </c>
      <c r="W1317" s="1" t="s">
        <v>1195</v>
      </c>
      <c r="X1317" s="1" t="s">
        <v>4167</v>
      </c>
      <c r="Y1317" s="1" t="s">
        <v>5033</v>
      </c>
      <c r="Z1317" s="1" t="s">
        <v>5030</v>
      </c>
    </row>
    <row r="1318" spans="1:26" hidden="1" x14ac:dyDescent="0.25">
      <c r="A1318" s="1">
        <v>1317</v>
      </c>
      <c r="B1318" s="1">
        <v>384</v>
      </c>
      <c r="C1318" s="1">
        <v>384</v>
      </c>
      <c r="D1318" s="1" t="s">
        <v>1110</v>
      </c>
      <c r="E1318" s="2">
        <v>67870502.782000005</v>
      </c>
      <c r="F1318" s="1" t="s">
        <v>2783</v>
      </c>
      <c r="G1318" s="1" t="s">
        <v>5034</v>
      </c>
      <c r="H1318" s="1" t="s">
        <v>5034</v>
      </c>
      <c r="I1318" s="1">
        <v>30016</v>
      </c>
      <c r="J1318" s="1" t="s">
        <v>3084</v>
      </c>
      <c r="K1318" s="1" t="s">
        <v>5035</v>
      </c>
      <c r="L1318" s="2">
        <v>85.060310000000001</v>
      </c>
      <c r="M1318" s="2">
        <v>28.09919</v>
      </c>
      <c r="N1318" s="1">
        <v>703</v>
      </c>
      <c r="O1318" s="2">
        <v>300017</v>
      </c>
      <c r="P1318" s="1">
        <v>30</v>
      </c>
      <c r="Q1318" s="1">
        <v>5</v>
      </c>
      <c r="R1318" s="2">
        <v>67.870170000000002</v>
      </c>
      <c r="S1318" s="2">
        <v>300017</v>
      </c>
      <c r="T1318" s="1" t="s">
        <v>2783</v>
      </c>
      <c r="U1318" s="1" t="str">
        <f>VLOOKUP(T1318,VOCAB!$A$2:$A$15,1,0)</f>
        <v>Dhading</v>
      </c>
      <c r="V1318" s="1" t="s">
        <v>1110</v>
      </c>
      <c r="W1318" s="1" t="s">
        <v>160</v>
      </c>
      <c r="X1318" s="1" t="s">
        <v>2787</v>
      </c>
      <c r="Y1318" s="1" t="s">
        <v>5036</v>
      </c>
      <c r="Z1318" s="1" t="s">
        <v>5034</v>
      </c>
    </row>
    <row r="1319" spans="1:26" x14ac:dyDescent="0.25">
      <c r="A1319" s="1">
        <v>1318</v>
      </c>
      <c r="B1319" s="1">
        <v>1039</v>
      </c>
      <c r="C1319" s="1">
        <v>1039</v>
      </c>
      <c r="D1319" s="1" t="s">
        <v>4586</v>
      </c>
      <c r="E1319" s="2">
        <v>10016598.739</v>
      </c>
      <c r="F1319" s="1" t="s">
        <v>4587</v>
      </c>
      <c r="G1319" s="1" t="s">
        <v>5037</v>
      </c>
      <c r="H1319" s="1" t="s">
        <v>5037</v>
      </c>
      <c r="I1319" s="1">
        <v>42034</v>
      </c>
      <c r="J1319" s="1" t="s">
        <v>5038</v>
      </c>
      <c r="K1319" s="1" t="s">
        <v>5039</v>
      </c>
      <c r="L1319" s="2">
        <v>83.704359999999994</v>
      </c>
      <c r="M1319" s="2">
        <v>28.09939</v>
      </c>
      <c r="N1319" s="1">
        <v>1092</v>
      </c>
      <c r="O1319" s="2">
        <v>440039</v>
      </c>
      <c r="P1319" s="1">
        <v>44</v>
      </c>
      <c r="Q1319" s="1">
        <v>9</v>
      </c>
      <c r="R1319" s="2">
        <v>10.0166</v>
      </c>
      <c r="S1319" s="2">
        <v>440039</v>
      </c>
      <c r="T1319" s="1" t="s">
        <v>4587</v>
      </c>
      <c r="U1319" s="1" t="e">
        <f>VLOOKUP(T1319,VOCAB!$A$2:$A$15,1,0)</f>
        <v>#N/A</v>
      </c>
      <c r="V1319" s="1" t="s">
        <v>4586</v>
      </c>
      <c r="W1319" s="1" t="s">
        <v>1195</v>
      </c>
      <c r="X1319" s="1" t="s">
        <v>4591</v>
      </c>
      <c r="Y1319" s="1" t="s">
        <v>5040</v>
      </c>
      <c r="Z1319" s="1" t="s">
        <v>5037</v>
      </c>
    </row>
    <row r="1320" spans="1:26" x14ac:dyDescent="0.25">
      <c r="A1320" s="1">
        <v>1319</v>
      </c>
      <c r="B1320" s="1">
        <v>1282</v>
      </c>
      <c r="C1320" s="1">
        <v>1282</v>
      </c>
      <c r="D1320" s="1" t="s">
        <v>3309</v>
      </c>
      <c r="E1320" s="2">
        <v>17174790.204</v>
      </c>
      <c r="F1320" s="1" t="s">
        <v>3310</v>
      </c>
      <c r="G1320" s="1" t="s">
        <v>5041</v>
      </c>
      <c r="H1320" s="1" t="s">
        <v>5041</v>
      </c>
      <c r="I1320" s="1">
        <v>40040</v>
      </c>
      <c r="J1320" s="1" t="s">
        <v>5042</v>
      </c>
      <c r="K1320" s="1" t="s">
        <v>5043</v>
      </c>
      <c r="L1320" s="2">
        <v>84.312910000000002</v>
      </c>
      <c r="M1320" s="2">
        <v>28.09984</v>
      </c>
      <c r="N1320" s="1">
        <v>924</v>
      </c>
      <c r="O1320" s="2">
        <v>380039</v>
      </c>
      <c r="P1320" s="1">
        <v>38</v>
      </c>
      <c r="Q1320" s="1">
        <v>7</v>
      </c>
      <c r="R1320" s="2">
        <v>17.174579999999999</v>
      </c>
      <c r="S1320" s="2">
        <v>380039</v>
      </c>
      <c r="T1320" s="1" t="s">
        <v>3310</v>
      </c>
      <c r="U1320" s="1" t="e">
        <f>VLOOKUP(T1320,VOCAB!$A$2:$A$15,1,0)</f>
        <v>#N/A</v>
      </c>
      <c r="V1320" s="1" t="s">
        <v>3309</v>
      </c>
      <c r="W1320" s="1" t="s">
        <v>1195</v>
      </c>
      <c r="X1320" s="1" t="s">
        <v>3313</v>
      </c>
      <c r="Y1320" s="1" t="s">
        <v>5044</v>
      </c>
      <c r="Z1320" s="1" t="s">
        <v>5041</v>
      </c>
    </row>
    <row r="1321" spans="1:26" hidden="1" x14ac:dyDescent="0.25">
      <c r="A1321" s="1">
        <v>1320</v>
      </c>
      <c r="B1321" s="1">
        <v>1175</v>
      </c>
      <c r="C1321" s="1">
        <v>1175</v>
      </c>
      <c r="D1321" s="1" t="s">
        <v>3309</v>
      </c>
      <c r="E1321" s="2">
        <v>12564711.657</v>
      </c>
      <c r="F1321" s="1" t="s">
        <v>3467</v>
      </c>
      <c r="G1321" s="1" t="s">
        <v>5045</v>
      </c>
      <c r="H1321" s="1" t="s">
        <v>5046</v>
      </c>
      <c r="I1321" s="1">
        <v>36061</v>
      </c>
      <c r="J1321" s="1" t="s">
        <v>5047</v>
      </c>
      <c r="K1321" s="1" t="s">
        <v>5048</v>
      </c>
      <c r="L1321" s="2">
        <v>84.678719999999998</v>
      </c>
      <c r="M1321" s="2">
        <v>28.100930000000002</v>
      </c>
      <c r="N1321" s="1">
        <v>843</v>
      </c>
      <c r="O1321" s="2">
        <v>360060</v>
      </c>
      <c r="P1321" s="1">
        <v>36</v>
      </c>
      <c r="Q1321" s="1">
        <v>7</v>
      </c>
      <c r="R1321" s="2">
        <v>12.56414</v>
      </c>
      <c r="S1321" s="2">
        <v>360060</v>
      </c>
      <c r="T1321" s="1" t="s">
        <v>3467</v>
      </c>
      <c r="U1321" s="1" t="str">
        <f>VLOOKUP(T1321,VOCAB!$A$2:$A$15,1,0)</f>
        <v>Gorkha</v>
      </c>
      <c r="V1321" s="1" t="s">
        <v>3309</v>
      </c>
      <c r="W1321" s="1" t="s">
        <v>1195</v>
      </c>
      <c r="X1321" s="1" t="s">
        <v>3471</v>
      </c>
      <c r="Y1321" s="1" t="s">
        <v>4996</v>
      </c>
      <c r="Z1321" s="1" t="s">
        <v>5046</v>
      </c>
    </row>
    <row r="1322" spans="1:26" hidden="1" x14ac:dyDescent="0.25">
      <c r="A1322" s="1">
        <v>1321</v>
      </c>
      <c r="B1322" s="1">
        <v>370</v>
      </c>
      <c r="C1322" s="1">
        <v>370</v>
      </c>
      <c r="D1322" s="1" t="s">
        <v>1110</v>
      </c>
      <c r="E1322" s="2">
        <v>16550943.134</v>
      </c>
      <c r="F1322" s="1" t="s">
        <v>2783</v>
      </c>
      <c r="G1322" s="1" t="s">
        <v>5049</v>
      </c>
      <c r="H1322" s="1" t="s">
        <v>5049</v>
      </c>
      <c r="I1322" s="1">
        <v>30003</v>
      </c>
      <c r="J1322" s="1" t="s">
        <v>4820</v>
      </c>
      <c r="K1322" s="1" t="s">
        <v>5050</v>
      </c>
      <c r="L1322" s="2">
        <v>84.866609999999994</v>
      </c>
      <c r="M1322" s="2">
        <v>28.10108</v>
      </c>
      <c r="N1322" s="1">
        <v>689</v>
      </c>
      <c r="O1322" s="2">
        <v>300003</v>
      </c>
      <c r="P1322" s="1">
        <v>30</v>
      </c>
      <c r="Q1322" s="1">
        <v>5</v>
      </c>
      <c r="R1322" s="2">
        <v>16.550889999999999</v>
      </c>
      <c r="S1322" s="2">
        <v>300003</v>
      </c>
      <c r="T1322" s="1" t="s">
        <v>2783</v>
      </c>
      <c r="U1322" s="1" t="str">
        <f>VLOOKUP(T1322,VOCAB!$A$2:$A$15,1,0)</f>
        <v>Dhading</v>
      </c>
      <c r="V1322" s="1" t="s">
        <v>1110</v>
      </c>
      <c r="W1322" s="1" t="s">
        <v>160</v>
      </c>
      <c r="X1322" s="1" t="s">
        <v>2787</v>
      </c>
      <c r="Y1322" s="1" t="s">
        <v>4544</v>
      </c>
      <c r="Z1322" s="1" t="s">
        <v>5049</v>
      </c>
    </row>
    <row r="1323" spans="1:26" x14ac:dyDescent="0.25">
      <c r="A1323" s="1">
        <v>1322</v>
      </c>
      <c r="B1323" s="1">
        <v>1346</v>
      </c>
      <c r="C1323" s="1">
        <v>1346</v>
      </c>
      <c r="D1323" s="1" t="s">
        <v>3309</v>
      </c>
      <c r="E1323" s="2">
        <v>19002750.892000001</v>
      </c>
      <c r="F1323" s="1" t="s">
        <v>3882</v>
      </c>
      <c r="G1323" s="1" t="s">
        <v>5051</v>
      </c>
      <c r="H1323" s="1" t="s">
        <v>5052</v>
      </c>
      <c r="I1323" s="1">
        <v>41057</v>
      </c>
      <c r="J1323" s="1" t="s">
        <v>5053</v>
      </c>
      <c r="K1323" s="1" t="s">
        <v>5054</v>
      </c>
      <c r="L1323" s="2">
        <v>83.940889999999996</v>
      </c>
      <c r="M1323" s="2">
        <v>28.101140000000001</v>
      </c>
      <c r="N1323" s="1">
        <v>983</v>
      </c>
      <c r="O1323" s="2">
        <v>390056</v>
      </c>
      <c r="P1323" s="1">
        <v>39</v>
      </c>
      <c r="Q1323" s="1">
        <v>7</v>
      </c>
      <c r="R1323" s="2">
        <v>19.033480000000001</v>
      </c>
      <c r="S1323" s="2">
        <v>390056</v>
      </c>
      <c r="T1323" s="1" t="s">
        <v>3882</v>
      </c>
      <c r="U1323" s="1" t="e">
        <f>VLOOKUP(T1323,VOCAB!$A$2:$A$15,1,0)</f>
        <v>#N/A</v>
      </c>
      <c r="V1323" s="1" t="s">
        <v>3309</v>
      </c>
      <c r="W1323" s="1" t="s">
        <v>1195</v>
      </c>
      <c r="X1323" s="1" t="s">
        <v>3886</v>
      </c>
      <c r="Y1323" s="1" t="s">
        <v>5055</v>
      </c>
      <c r="Z1323" s="1" t="s">
        <v>5052</v>
      </c>
    </row>
    <row r="1324" spans="1:26" x14ac:dyDescent="0.25">
      <c r="A1324" s="1">
        <v>1323</v>
      </c>
      <c r="B1324" s="1">
        <v>1438</v>
      </c>
      <c r="C1324" s="1">
        <v>1438</v>
      </c>
      <c r="D1324" s="1" t="s">
        <v>1189</v>
      </c>
      <c r="E1324" s="2">
        <v>10272044.661</v>
      </c>
      <c r="F1324" s="1" t="s">
        <v>4162</v>
      </c>
      <c r="G1324" s="1" t="s">
        <v>5056</v>
      </c>
      <c r="H1324" s="1" t="s">
        <v>5056</v>
      </c>
      <c r="I1324" s="1">
        <v>51038</v>
      </c>
      <c r="J1324" s="1" t="s">
        <v>5057</v>
      </c>
      <c r="K1324" s="1" t="s">
        <v>5058</v>
      </c>
      <c r="L1324" s="2">
        <v>83.436109999999999</v>
      </c>
      <c r="M1324" s="2">
        <v>28.10127</v>
      </c>
      <c r="N1324" s="1">
        <v>1145</v>
      </c>
      <c r="O1324" s="2">
        <v>460041</v>
      </c>
      <c r="P1324" s="1">
        <v>46</v>
      </c>
      <c r="Q1324" s="1">
        <v>8</v>
      </c>
      <c r="R1324" s="2">
        <v>10.272360000000001</v>
      </c>
      <c r="S1324" s="2">
        <v>460041</v>
      </c>
      <c r="T1324" s="1" t="s">
        <v>4162</v>
      </c>
      <c r="U1324" s="1" t="e">
        <f>VLOOKUP(T1324,VOCAB!$A$2:$A$15,1,0)</f>
        <v>#N/A</v>
      </c>
      <c r="V1324" s="1" t="s">
        <v>1189</v>
      </c>
      <c r="W1324" s="1" t="s">
        <v>1195</v>
      </c>
      <c r="X1324" s="1" t="s">
        <v>4167</v>
      </c>
      <c r="Y1324" s="1" t="s">
        <v>5059</v>
      </c>
      <c r="Z1324" s="1" t="s">
        <v>5056</v>
      </c>
    </row>
    <row r="1325" spans="1:26" x14ac:dyDescent="0.25">
      <c r="A1325" s="1">
        <v>1324</v>
      </c>
      <c r="B1325" s="1">
        <v>1460</v>
      </c>
      <c r="C1325" s="1">
        <v>1460</v>
      </c>
      <c r="D1325" s="1" t="s">
        <v>1189</v>
      </c>
      <c r="E1325" s="2">
        <v>13954343.332</v>
      </c>
      <c r="F1325" s="1" t="s">
        <v>4162</v>
      </c>
      <c r="G1325" s="1" t="s">
        <v>5060</v>
      </c>
      <c r="H1325" s="1" t="s">
        <v>5060</v>
      </c>
      <c r="I1325" s="1">
        <v>51061</v>
      </c>
      <c r="J1325" s="1" t="s">
        <v>5061</v>
      </c>
      <c r="K1325" s="1" t="s">
        <v>5062</v>
      </c>
      <c r="L1325" s="2">
        <v>83.300849999999997</v>
      </c>
      <c r="M1325" s="2">
        <v>28.10183</v>
      </c>
      <c r="N1325" s="1">
        <v>1167</v>
      </c>
      <c r="O1325" s="2">
        <v>460063</v>
      </c>
      <c r="P1325" s="1">
        <v>46</v>
      </c>
      <c r="Q1325" s="1">
        <v>8</v>
      </c>
      <c r="R1325" s="2">
        <v>13.954050000000001</v>
      </c>
      <c r="S1325" s="2">
        <v>460063</v>
      </c>
      <c r="T1325" s="1" t="s">
        <v>4162</v>
      </c>
      <c r="U1325" s="1" t="e">
        <f>VLOOKUP(T1325,VOCAB!$A$2:$A$15,1,0)</f>
        <v>#N/A</v>
      </c>
      <c r="V1325" s="1" t="s">
        <v>1189</v>
      </c>
      <c r="W1325" s="1" t="s">
        <v>1195</v>
      </c>
      <c r="X1325" s="1" t="s">
        <v>4167</v>
      </c>
      <c r="Y1325" s="1" t="s">
        <v>5063</v>
      </c>
      <c r="Z1325" s="1" t="s">
        <v>5060</v>
      </c>
    </row>
    <row r="1326" spans="1:26" x14ac:dyDescent="0.25">
      <c r="A1326" s="1">
        <v>1325</v>
      </c>
      <c r="B1326" s="1">
        <v>1336</v>
      </c>
      <c r="C1326" s="1">
        <v>1336</v>
      </c>
      <c r="D1326" s="1" t="s">
        <v>3309</v>
      </c>
      <c r="E1326" s="2">
        <v>15274090.960999999</v>
      </c>
      <c r="F1326" s="1" t="s">
        <v>3882</v>
      </c>
      <c r="G1326" s="1" t="s">
        <v>5064</v>
      </c>
      <c r="H1326" s="1" t="s">
        <v>5064</v>
      </c>
      <c r="I1326" s="1">
        <v>41047</v>
      </c>
      <c r="J1326" s="1" t="s">
        <v>5065</v>
      </c>
      <c r="K1326" s="1" t="s">
        <v>5066</v>
      </c>
      <c r="L1326" s="2">
        <v>83.745609999999999</v>
      </c>
      <c r="M1326" s="2">
        <v>28.101900000000001</v>
      </c>
      <c r="N1326" s="1">
        <v>974</v>
      </c>
      <c r="O1326" s="2">
        <v>390046</v>
      </c>
      <c r="P1326" s="1">
        <v>39</v>
      </c>
      <c r="Q1326" s="1">
        <v>7</v>
      </c>
      <c r="R1326" s="2">
        <v>15.75728</v>
      </c>
      <c r="S1326" s="2">
        <v>390046</v>
      </c>
      <c r="T1326" s="1" t="s">
        <v>3882</v>
      </c>
      <c r="U1326" s="1" t="e">
        <f>VLOOKUP(T1326,VOCAB!$A$2:$A$15,1,0)</f>
        <v>#N/A</v>
      </c>
      <c r="V1326" s="1" t="s">
        <v>3309</v>
      </c>
      <c r="W1326" s="1" t="s">
        <v>1195</v>
      </c>
      <c r="X1326" s="1" t="s">
        <v>3886</v>
      </c>
      <c r="Y1326" s="1" t="s">
        <v>5067</v>
      </c>
      <c r="Z1326" s="1" t="s">
        <v>5064</v>
      </c>
    </row>
    <row r="1327" spans="1:26" x14ac:dyDescent="0.25">
      <c r="A1327" s="1">
        <v>1326</v>
      </c>
      <c r="B1327" s="1">
        <v>1445</v>
      </c>
      <c r="C1327" s="1">
        <v>1445</v>
      </c>
      <c r="D1327" s="1" t="s">
        <v>1189</v>
      </c>
      <c r="E1327" s="2">
        <v>9281741.1710000001</v>
      </c>
      <c r="F1327" s="1" t="s">
        <v>4162</v>
      </c>
      <c r="G1327" s="1" t="s">
        <v>5068</v>
      </c>
      <c r="H1327" s="1" t="s">
        <v>5068</v>
      </c>
      <c r="I1327" s="1">
        <v>51047</v>
      </c>
      <c r="J1327" s="1" t="s">
        <v>5069</v>
      </c>
      <c r="K1327" s="1" t="s">
        <v>5070</v>
      </c>
      <c r="L1327" s="2">
        <v>83.176940000000002</v>
      </c>
      <c r="M1327" s="2">
        <v>28.102640000000001</v>
      </c>
      <c r="N1327" s="1">
        <v>1152</v>
      </c>
      <c r="O1327" s="2">
        <v>460048</v>
      </c>
      <c r="P1327" s="1">
        <v>46</v>
      </c>
      <c r="Q1327" s="1">
        <v>8</v>
      </c>
      <c r="R1327" s="2">
        <v>9.2818500000000004</v>
      </c>
      <c r="S1327" s="2">
        <v>460048</v>
      </c>
      <c r="T1327" s="1" t="s">
        <v>4162</v>
      </c>
      <c r="U1327" s="1" t="e">
        <f>VLOOKUP(T1327,VOCAB!$A$2:$A$15,1,0)</f>
        <v>#N/A</v>
      </c>
      <c r="V1327" s="1" t="s">
        <v>1189</v>
      </c>
      <c r="W1327" s="1" t="s">
        <v>1195</v>
      </c>
      <c r="X1327" s="1" t="s">
        <v>4167</v>
      </c>
      <c r="Y1327" s="1" t="s">
        <v>5071</v>
      </c>
      <c r="Z1327" s="1" t="s">
        <v>2680</v>
      </c>
    </row>
    <row r="1328" spans="1:26" x14ac:dyDescent="0.25">
      <c r="A1328" s="1">
        <v>1327</v>
      </c>
      <c r="B1328" s="1">
        <v>1414</v>
      </c>
      <c r="C1328" s="1">
        <v>1414</v>
      </c>
      <c r="D1328" s="1" t="s">
        <v>1189</v>
      </c>
      <c r="E1328" s="2">
        <v>15265438.199999999</v>
      </c>
      <c r="F1328" s="1" t="s">
        <v>4162</v>
      </c>
      <c r="G1328" s="1" t="s">
        <v>5072</v>
      </c>
      <c r="H1328" s="1" t="s">
        <v>5072</v>
      </c>
      <c r="I1328" s="1">
        <v>51018</v>
      </c>
      <c r="J1328" s="1" t="s">
        <v>5073</v>
      </c>
      <c r="K1328" s="1" t="s">
        <v>5074</v>
      </c>
      <c r="L1328" s="2">
        <v>83.51885</v>
      </c>
      <c r="M1328" s="2">
        <v>28.102799999999998</v>
      </c>
      <c r="N1328" s="1">
        <v>1122</v>
      </c>
      <c r="O1328" s="2">
        <v>460017</v>
      </c>
      <c r="P1328" s="1">
        <v>46</v>
      </c>
      <c r="Q1328" s="1">
        <v>8</v>
      </c>
      <c r="R1328" s="2">
        <v>15.266080000000001</v>
      </c>
      <c r="S1328" s="2">
        <v>460017</v>
      </c>
      <c r="T1328" s="1" t="s">
        <v>4162</v>
      </c>
      <c r="U1328" s="1" t="e">
        <f>VLOOKUP(T1328,VOCAB!$A$2:$A$15,1,0)</f>
        <v>#N/A</v>
      </c>
      <c r="V1328" s="1" t="s">
        <v>1189</v>
      </c>
      <c r="W1328" s="1" t="s">
        <v>1195</v>
      </c>
      <c r="X1328" s="1" t="s">
        <v>4167</v>
      </c>
      <c r="Y1328" s="1" t="s">
        <v>5075</v>
      </c>
      <c r="Z1328" s="1" t="s">
        <v>5072</v>
      </c>
    </row>
    <row r="1329" spans="1:26" x14ac:dyDescent="0.25">
      <c r="A1329" s="1">
        <v>1328</v>
      </c>
      <c r="B1329" s="1">
        <v>1231</v>
      </c>
      <c r="C1329" s="1">
        <v>1231</v>
      </c>
      <c r="D1329" s="1" t="s">
        <v>3309</v>
      </c>
      <c r="E1329" s="2">
        <v>12686275.140000001</v>
      </c>
      <c r="F1329" s="1" t="s">
        <v>5006</v>
      </c>
      <c r="G1329" s="1" t="s">
        <v>5076</v>
      </c>
      <c r="H1329" s="1" t="s">
        <v>5076</v>
      </c>
      <c r="I1329" s="1">
        <v>37050</v>
      </c>
      <c r="J1329" s="1" t="s">
        <v>5077</v>
      </c>
      <c r="K1329" s="1" t="s">
        <v>5078</v>
      </c>
      <c r="L1329" s="2">
        <v>84.240489999999994</v>
      </c>
      <c r="M1329" s="2">
        <v>28.102799999999998</v>
      </c>
      <c r="N1329" s="1">
        <v>875</v>
      </c>
      <c r="O1329" s="2">
        <v>370034</v>
      </c>
      <c r="P1329" s="1">
        <v>37</v>
      </c>
      <c r="Q1329" s="1">
        <v>7</v>
      </c>
      <c r="R1329" s="2">
        <v>46.819650000000003</v>
      </c>
      <c r="S1329" s="2">
        <v>370034</v>
      </c>
      <c r="T1329" s="1" t="s">
        <v>5006</v>
      </c>
      <c r="U1329" s="1" t="e">
        <f>VLOOKUP(T1329,VOCAB!$A$2:$A$15,1,0)</f>
        <v>#N/A</v>
      </c>
      <c r="V1329" s="1" t="s">
        <v>3309</v>
      </c>
      <c r="W1329" s="1" t="s">
        <v>1195</v>
      </c>
      <c r="X1329" s="1" t="s">
        <v>5010</v>
      </c>
      <c r="Y1329" s="1" t="s">
        <v>5079</v>
      </c>
      <c r="Z1329" s="1" t="s">
        <v>5080</v>
      </c>
    </row>
    <row r="1330" spans="1:26" hidden="1" x14ac:dyDescent="0.25">
      <c r="A1330" s="1">
        <v>1329</v>
      </c>
      <c r="B1330" s="1">
        <v>1179</v>
      </c>
      <c r="C1330" s="1">
        <v>1179</v>
      </c>
      <c r="D1330" s="1" t="s">
        <v>3309</v>
      </c>
      <c r="E1330" s="2">
        <v>17337704.289000001</v>
      </c>
      <c r="F1330" s="1" t="s">
        <v>3467</v>
      </c>
      <c r="G1330" s="1" t="s">
        <v>5081</v>
      </c>
      <c r="H1330" s="1" t="s">
        <v>5081</v>
      </c>
      <c r="I1330" s="1">
        <v>36065</v>
      </c>
      <c r="J1330" s="1" t="s">
        <v>4825</v>
      </c>
      <c r="K1330" s="1" t="s">
        <v>5082</v>
      </c>
      <c r="L1330" s="2">
        <v>84.57405</v>
      </c>
      <c r="M1330" s="2">
        <v>28.104430000000001</v>
      </c>
      <c r="N1330" s="1">
        <v>847</v>
      </c>
      <c r="O1330" s="2">
        <v>360064</v>
      </c>
      <c r="P1330" s="1">
        <v>36</v>
      </c>
      <c r="Q1330" s="1">
        <v>7</v>
      </c>
      <c r="R1330" s="2">
        <v>17.337679999999999</v>
      </c>
      <c r="S1330" s="2">
        <v>360064</v>
      </c>
      <c r="T1330" s="1" t="s">
        <v>3467</v>
      </c>
      <c r="U1330" s="1" t="str">
        <f>VLOOKUP(T1330,VOCAB!$A$2:$A$15,1,0)</f>
        <v>Gorkha</v>
      </c>
      <c r="V1330" s="1" t="s">
        <v>3309</v>
      </c>
      <c r="W1330" s="1" t="s">
        <v>1195</v>
      </c>
      <c r="X1330" s="1" t="s">
        <v>3471</v>
      </c>
      <c r="Y1330" s="1" t="s">
        <v>5047</v>
      </c>
      <c r="Z1330" s="1" t="s">
        <v>5081</v>
      </c>
    </row>
    <row r="1331" spans="1:26" x14ac:dyDescent="0.25">
      <c r="A1331" s="1">
        <v>1330</v>
      </c>
      <c r="B1331" s="1">
        <v>1198</v>
      </c>
      <c r="C1331" s="1">
        <v>1198</v>
      </c>
      <c r="D1331" s="1" t="s">
        <v>3309</v>
      </c>
      <c r="E1331" s="2">
        <v>15983093.345000001</v>
      </c>
      <c r="F1331" s="1" t="s">
        <v>5006</v>
      </c>
      <c r="G1331" s="1" t="s">
        <v>5083</v>
      </c>
      <c r="H1331" s="1" t="s">
        <v>5083</v>
      </c>
      <c r="I1331" s="1">
        <v>37016</v>
      </c>
      <c r="J1331" s="1" t="s">
        <v>5084</v>
      </c>
      <c r="K1331" s="1" t="s">
        <v>5085</v>
      </c>
      <c r="L1331" s="2">
        <v>84.509829999999994</v>
      </c>
      <c r="M1331" s="2">
        <v>28.10605</v>
      </c>
      <c r="N1331" s="1">
        <v>880</v>
      </c>
      <c r="O1331" s="2">
        <v>370040</v>
      </c>
      <c r="P1331" s="1">
        <v>37</v>
      </c>
      <c r="Q1331" s="1">
        <v>7</v>
      </c>
      <c r="R1331" s="2">
        <v>73.023169999999993</v>
      </c>
      <c r="S1331" s="2">
        <v>370040</v>
      </c>
      <c r="T1331" s="1" t="s">
        <v>5006</v>
      </c>
      <c r="U1331" s="1" t="e">
        <f>VLOOKUP(T1331,VOCAB!$A$2:$A$15,1,0)</f>
        <v>#N/A</v>
      </c>
      <c r="V1331" s="1" t="s">
        <v>3309</v>
      </c>
      <c r="W1331" s="1" t="s">
        <v>1195</v>
      </c>
      <c r="X1331" s="1" t="s">
        <v>5010</v>
      </c>
      <c r="Y1331" s="1" t="s">
        <v>5011</v>
      </c>
      <c r="Z1331" s="1" t="s">
        <v>5012</v>
      </c>
    </row>
    <row r="1332" spans="1:26" x14ac:dyDescent="0.25">
      <c r="A1332" s="1">
        <v>1331</v>
      </c>
      <c r="B1332" s="1">
        <v>1071</v>
      </c>
      <c r="C1332" s="1">
        <v>1071</v>
      </c>
      <c r="D1332" s="1" t="s">
        <v>4586</v>
      </c>
      <c r="E1332" s="2">
        <v>18945878.592999998</v>
      </c>
      <c r="F1332" s="1" t="s">
        <v>5086</v>
      </c>
      <c r="G1332" s="1" t="s">
        <v>5087</v>
      </c>
      <c r="H1332" s="1" t="s">
        <v>5087</v>
      </c>
      <c r="I1332" s="1">
        <v>43017</v>
      </c>
      <c r="J1332" s="1" t="s">
        <v>5088</v>
      </c>
      <c r="K1332" s="1" t="s">
        <v>5089</v>
      </c>
      <c r="L1332" s="2">
        <v>83.579610000000002</v>
      </c>
      <c r="M1332" s="2">
        <v>28.107340000000001</v>
      </c>
      <c r="N1332" s="1">
        <v>1352</v>
      </c>
      <c r="O1332" s="2">
        <v>450015</v>
      </c>
      <c r="P1332" s="1">
        <v>45</v>
      </c>
      <c r="Q1332" s="1">
        <v>9</v>
      </c>
      <c r="R1332" s="2">
        <v>18945878.592999998</v>
      </c>
      <c r="S1332" s="2">
        <v>450015</v>
      </c>
      <c r="T1332" s="1" t="s">
        <v>5086</v>
      </c>
      <c r="U1332" s="1" t="e">
        <f>VLOOKUP(T1332,VOCAB!$A$2:$A$15,1,0)</f>
        <v>#N/A</v>
      </c>
      <c r="V1332" s="1" t="s">
        <v>4586</v>
      </c>
      <c r="W1332" s="1" t="s">
        <v>1195</v>
      </c>
      <c r="X1332" s="1" t="s">
        <v>5090</v>
      </c>
      <c r="Y1332" s="1" t="s">
        <v>5091</v>
      </c>
      <c r="Z1332" s="1" t="s">
        <v>5087</v>
      </c>
    </row>
    <row r="1333" spans="1:26" x14ac:dyDescent="0.25">
      <c r="A1333" s="1">
        <v>1332</v>
      </c>
      <c r="B1333" s="1">
        <v>1035</v>
      </c>
      <c r="C1333" s="1">
        <v>1035</v>
      </c>
      <c r="D1333" s="1" t="s">
        <v>4586</v>
      </c>
      <c r="E1333" s="2">
        <v>8426585.4690000005</v>
      </c>
      <c r="F1333" s="1" t="s">
        <v>4587</v>
      </c>
      <c r="G1333" s="1" t="s">
        <v>5092</v>
      </c>
      <c r="H1333" s="1" t="s">
        <v>5093</v>
      </c>
      <c r="I1333" s="1">
        <v>42030</v>
      </c>
      <c r="J1333" s="1" t="s">
        <v>5094</v>
      </c>
      <c r="K1333" s="1" t="s">
        <v>5095</v>
      </c>
      <c r="L1333" s="2">
        <v>83.676180000000002</v>
      </c>
      <c r="M1333" s="2">
        <v>28.10819</v>
      </c>
      <c r="N1333" s="1">
        <v>1088</v>
      </c>
      <c r="O1333" s="2">
        <v>440035</v>
      </c>
      <c r="P1333" s="1">
        <v>44</v>
      </c>
      <c r="Q1333" s="1">
        <v>9</v>
      </c>
      <c r="R1333" s="2">
        <v>8.4263499999999993</v>
      </c>
      <c r="S1333" s="2">
        <v>440035</v>
      </c>
      <c r="T1333" s="1" t="s">
        <v>4587</v>
      </c>
      <c r="U1333" s="1" t="e">
        <f>VLOOKUP(T1333,VOCAB!$A$2:$A$15,1,0)</f>
        <v>#N/A</v>
      </c>
      <c r="V1333" s="1" t="s">
        <v>4586</v>
      </c>
      <c r="W1333" s="1" t="s">
        <v>1195</v>
      </c>
      <c r="X1333" s="1" t="s">
        <v>4591</v>
      </c>
      <c r="Y1333" s="1" t="s">
        <v>5096</v>
      </c>
      <c r="Z1333" s="1" t="s">
        <v>5093</v>
      </c>
    </row>
    <row r="1334" spans="1:26" x14ac:dyDescent="0.25">
      <c r="A1334" s="1">
        <v>1333</v>
      </c>
      <c r="B1334" s="1">
        <v>1339</v>
      </c>
      <c r="C1334" s="1">
        <v>1339</v>
      </c>
      <c r="D1334" s="1" t="s">
        <v>3309</v>
      </c>
      <c r="E1334" s="2">
        <v>7996429.25</v>
      </c>
      <c r="F1334" s="1" t="s">
        <v>3882</v>
      </c>
      <c r="G1334" s="1" t="s">
        <v>5097</v>
      </c>
      <c r="H1334" s="1" t="s">
        <v>5098</v>
      </c>
      <c r="I1334" s="1">
        <v>41050</v>
      </c>
      <c r="J1334" s="1" t="s">
        <v>5099</v>
      </c>
      <c r="K1334" s="1" t="s">
        <v>5100</v>
      </c>
      <c r="L1334" s="2">
        <v>83.798019999999994</v>
      </c>
      <c r="M1334" s="2">
        <v>28.108280000000001</v>
      </c>
      <c r="N1334" s="1">
        <v>976</v>
      </c>
      <c r="O1334" s="2">
        <v>390049</v>
      </c>
      <c r="P1334" s="1">
        <v>39</v>
      </c>
      <c r="Q1334" s="1">
        <v>7</v>
      </c>
      <c r="R1334" s="2">
        <v>7.9278300000000002</v>
      </c>
      <c r="S1334" s="2">
        <v>390049</v>
      </c>
      <c r="T1334" s="1" t="s">
        <v>3882</v>
      </c>
      <c r="U1334" s="1" t="e">
        <f>VLOOKUP(T1334,VOCAB!$A$2:$A$15,1,0)</f>
        <v>#N/A</v>
      </c>
      <c r="V1334" s="1" t="s">
        <v>3309</v>
      </c>
      <c r="W1334" s="1" t="s">
        <v>1195</v>
      </c>
      <c r="X1334" s="1" t="s">
        <v>3886</v>
      </c>
      <c r="Y1334" s="1" t="s">
        <v>5101</v>
      </c>
      <c r="Z1334" s="1" t="s">
        <v>5098</v>
      </c>
    </row>
    <row r="1335" spans="1:26" x14ac:dyDescent="0.25">
      <c r="A1335" s="1">
        <v>1334</v>
      </c>
      <c r="B1335" s="1">
        <v>1237</v>
      </c>
      <c r="C1335" s="1">
        <v>1237</v>
      </c>
      <c r="D1335" s="1" t="s">
        <v>3309</v>
      </c>
      <c r="E1335" s="2">
        <v>6992068.227</v>
      </c>
      <c r="F1335" s="1" t="s">
        <v>5006</v>
      </c>
      <c r="G1335" s="1" t="s">
        <v>5102</v>
      </c>
      <c r="H1335" s="1" t="s">
        <v>5102</v>
      </c>
      <c r="I1335" s="1">
        <v>37056</v>
      </c>
      <c r="J1335" s="1" t="s">
        <v>5103</v>
      </c>
      <c r="K1335" s="1" t="s">
        <v>5104</v>
      </c>
      <c r="L1335" s="2">
        <v>84.265860000000004</v>
      </c>
      <c r="M1335" s="2">
        <v>28.11065</v>
      </c>
      <c r="N1335" s="1">
        <v>875</v>
      </c>
      <c r="O1335" s="2">
        <v>370034</v>
      </c>
      <c r="P1335" s="1">
        <v>37</v>
      </c>
      <c r="Q1335" s="1">
        <v>7</v>
      </c>
      <c r="R1335" s="2">
        <v>46.819650000000003</v>
      </c>
      <c r="S1335" s="2">
        <v>370034</v>
      </c>
      <c r="T1335" s="1" t="s">
        <v>5006</v>
      </c>
      <c r="U1335" s="1" t="e">
        <f>VLOOKUP(T1335,VOCAB!$A$2:$A$15,1,0)</f>
        <v>#N/A</v>
      </c>
      <c r="V1335" s="1" t="s">
        <v>3309</v>
      </c>
      <c r="W1335" s="1" t="s">
        <v>1195</v>
      </c>
      <c r="X1335" s="1" t="s">
        <v>5010</v>
      </c>
      <c r="Y1335" s="1" t="s">
        <v>5079</v>
      </c>
      <c r="Z1335" s="1" t="s">
        <v>5080</v>
      </c>
    </row>
    <row r="1336" spans="1:26" hidden="1" x14ac:dyDescent="0.25">
      <c r="A1336" s="1">
        <v>1335</v>
      </c>
      <c r="B1336" s="1">
        <v>405</v>
      </c>
      <c r="C1336" s="1">
        <v>405</v>
      </c>
      <c r="D1336" s="1" t="s">
        <v>1110</v>
      </c>
      <c r="E1336" s="2">
        <v>50206617.173</v>
      </c>
      <c r="F1336" s="1" t="s">
        <v>2783</v>
      </c>
      <c r="G1336" s="1" t="s">
        <v>5105</v>
      </c>
      <c r="H1336" s="1" t="s">
        <v>5106</v>
      </c>
      <c r="I1336" s="1">
        <v>30038</v>
      </c>
      <c r="J1336" s="1" t="s">
        <v>3274</v>
      </c>
      <c r="K1336" s="1" t="s">
        <v>5107</v>
      </c>
      <c r="L1336" s="2">
        <v>84.972830000000002</v>
      </c>
      <c r="M1336" s="2">
        <v>28.112449999999999</v>
      </c>
      <c r="N1336" s="1">
        <v>723</v>
      </c>
      <c r="O1336" s="2">
        <v>300038</v>
      </c>
      <c r="P1336" s="1">
        <v>30</v>
      </c>
      <c r="Q1336" s="1">
        <v>5</v>
      </c>
      <c r="R1336" s="2">
        <v>50.206809999999997</v>
      </c>
      <c r="S1336" s="2">
        <v>300038</v>
      </c>
      <c r="T1336" s="1" t="s">
        <v>2783</v>
      </c>
      <c r="U1336" s="1" t="str">
        <f>VLOOKUP(T1336,VOCAB!$A$2:$A$15,1,0)</f>
        <v>Dhading</v>
      </c>
      <c r="V1336" s="1" t="s">
        <v>1110</v>
      </c>
      <c r="W1336" s="1" t="s">
        <v>160</v>
      </c>
      <c r="X1336" s="1" t="s">
        <v>2787</v>
      </c>
      <c r="Y1336" s="1" t="s">
        <v>3146</v>
      </c>
      <c r="Z1336" s="1" t="s">
        <v>5106</v>
      </c>
    </row>
    <row r="1337" spans="1:26" x14ac:dyDescent="0.25">
      <c r="A1337" s="1">
        <v>1336</v>
      </c>
      <c r="B1337" s="1">
        <v>1393</v>
      </c>
      <c r="C1337" s="1">
        <v>1393</v>
      </c>
      <c r="D1337" s="1" t="s">
        <v>3309</v>
      </c>
      <c r="E1337" s="2">
        <v>19456045.203000002</v>
      </c>
      <c r="F1337" s="1" t="s">
        <v>5108</v>
      </c>
      <c r="G1337" s="1" t="s">
        <v>5109</v>
      </c>
      <c r="H1337" s="1" t="s">
        <v>5109</v>
      </c>
      <c r="I1337" s="1">
        <v>39042</v>
      </c>
      <c r="J1337" s="1" t="s">
        <v>4698</v>
      </c>
      <c r="K1337" s="1" t="s">
        <v>5110</v>
      </c>
      <c r="L1337" s="2">
        <v>84.194760000000002</v>
      </c>
      <c r="M1337" s="2">
        <v>28.112770000000001</v>
      </c>
      <c r="N1337" s="1">
        <v>1020</v>
      </c>
      <c r="O1337" s="2">
        <v>400041</v>
      </c>
      <c r="P1337" s="1">
        <v>40</v>
      </c>
      <c r="Q1337" s="1">
        <v>7</v>
      </c>
      <c r="R1337" s="2">
        <v>19.4556</v>
      </c>
      <c r="S1337" s="2">
        <v>400041</v>
      </c>
      <c r="T1337" s="1" t="s">
        <v>5108</v>
      </c>
      <c r="U1337" s="1" t="e">
        <f>VLOOKUP(T1337,VOCAB!$A$2:$A$15,1,0)</f>
        <v>#N/A</v>
      </c>
      <c r="V1337" s="1" t="s">
        <v>3309</v>
      </c>
      <c r="W1337" s="1" t="s">
        <v>1195</v>
      </c>
      <c r="X1337" s="1" t="s">
        <v>5111</v>
      </c>
      <c r="Y1337" s="1" t="s">
        <v>4953</v>
      </c>
      <c r="Z1337" s="1" t="s">
        <v>5109</v>
      </c>
    </row>
    <row r="1338" spans="1:26" x14ac:dyDescent="0.25">
      <c r="A1338" s="1">
        <v>1337</v>
      </c>
      <c r="B1338" s="1">
        <v>1468</v>
      </c>
      <c r="C1338" s="1">
        <v>1468</v>
      </c>
      <c r="D1338" s="1" t="s">
        <v>1189</v>
      </c>
      <c r="E1338" s="2">
        <v>14408653.060000001</v>
      </c>
      <c r="F1338" s="1" t="s">
        <v>4162</v>
      </c>
      <c r="G1338" s="1" t="s">
        <v>5112</v>
      </c>
      <c r="H1338" s="1" t="s">
        <v>5113</v>
      </c>
      <c r="I1338" s="1">
        <v>51070</v>
      </c>
      <c r="J1338" s="1" t="s">
        <v>5114</v>
      </c>
      <c r="K1338" s="1" t="s">
        <v>5115</v>
      </c>
      <c r="L1338" s="2">
        <v>83.431489999999997</v>
      </c>
      <c r="M1338" s="2">
        <v>28.114249999999998</v>
      </c>
      <c r="N1338" s="1">
        <v>1175</v>
      </c>
      <c r="O1338" s="2">
        <v>460071</v>
      </c>
      <c r="P1338" s="1">
        <v>46</v>
      </c>
      <c r="Q1338" s="1">
        <v>8</v>
      </c>
      <c r="R1338" s="2">
        <v>14.410019999999999</v>
      </c>
      <c r="S1338" s="2">
        <v>460071</v>
      </c>
      <c r="T1338" s="1" t="s">
        <v>4162</v>
      </c>
      <c r="U1338" s="1" t="e">
        <f>VLOOKUP(T1338,VOCAB!$A$2:$A$15,1,0)</f>
        <v>#N/A</v>
      </c>
      <c r="V1338" s="1" t="s">
        <v>1189</v>
      </c>
      <c r="W1338" s="1" t="s">
        <v>1195</v>
      </c>
      <c r="X1338" s="1" t="s">
        <v>4167</v>
      </c>
      <c r="Y1338" s="1" t="s">
        <v>5116</v>
      </c>
      <c r="Z1338" s="1" t="s">
        <v>5113</v>
      </c>
    </row>
    <row r="1339" spans="1:26" x14ac:dyDescent="0.25">
      <c r="A1339" s="1">
        <v>1338</v>
      </c>
      <c r="B1339" s="1">
        <v>1241</v>
      </c>
      <c r="C1339" s="1">
        <v>1241</v>
      </c>
      <c r="D1339" s="1" t="s">
        <v>3309</v>
      </c>
      <c r="E1339" s="2">
        <v>9757283.8829999994</v>
      </c>
      <c r="F1339" s="1" t="s">
        <v>5006</v>
      </c>
      <c r="G1339" s="1" t="s">
        <v>5117</v>
      </c>
      <c r="H1339" s="1" t="s">
        <v>5117</v>
      </c>
      <c r="I1339" s="1">
        <v>37060</v>
      </c>
      <c r="J1339" s="1" t="s">
        <v>5118</v>
      </c>
      <c r="K1339" s="1" t="s">
        <v>5119</v>
      </c>
      <c r="L1339" s="2">
        <v>84.450230000000005</v>
      </c>
      <c r="M1339" s="2">
        <v>28.114660000000001</v>
      </c>
      <c r="N1339" s="1">
        <v>880</v>
      </c>
      <c r="O1339" s="2">
        <v>370040</v>
      </c>
      <c r="P1339" s="1">
        <v>37</v>
      </c>
      <c r="Q1339" s="1">
        <v>7</v>
      </c>
      <c r="R1339" s="2">
        <v>73.023169999999993</v>
      </c>
      <c r="S1339" s="2">
        <v>370040</v>
      </c>
      <c r="T1339" s="1" t="s">
        <v>5006</v>
      </c>
      <c r="U1339" s="1" t="e">
        <f>VLOOKUP(T1339,VOCAB!$A$2:$A$15,1,0)</f>
        <v>#N/A</v>
      </c>
      <c r="V1339" s="1" t="s">
        <v>3309</v>
      </c>
      <c r="W1339" s="1" t="s">
        <v>1195</v>
      </c>
      <c r="X1339" s="1" t="s">
        <v>5010</v>
      </c>
      <c r="Y1339" s="1" t="s">
        <v>5011</v>
      </c>
      <c r="Z1339" s="1" t="s">
        <v>5012</v>
      </c>
    </row>
    <row r="1340" spans="1:26" x14ac:dyDescent="0.25">
      <c r="A1340" s="1">
        <v>1339</v>
      </c>
      <c r="B1340" s="1">
        <v>1042</v>
      </c>
      <c r="C1340" s="1">
        <v>1042</v>
      </c>
      <c r="D1340" s="1" t="s">
        <v>4586</v>
      </c>
      <c r="E1340" s="2">
        <v>11328131.732999999</v>
      </c>
      <c r="F1340" s="1" t="s">
        <v>4587</v>
      </c>
      <c r="G1340" s="1" t="s">
        <v>5120</v>
      </c>
      <c r="H1340" s="1" t="s">
        <v>5120</v>
      </c>
      <c r="I1340" s="1">
        <v>42037</v>
      </c>
      <c r="J1340" s="1" t="s">
        <v>5121</v>
      </c>
      <c r="K1340" s="1" t="s">
        <v>5122</v>
      </c>
      <c r="L1340" s="2">
        <v>83.636740000000003</v>
      </c>
      <c r="M1340" s="2">
        <v>28.114699999999999</v>
      </c>
      <c r="N1340" s="1">
        <v>1093</v>
      </c>
      <c r="O1340" s="2">
        <v>440042</v>
      </c>
      <c r="P1340" s="1">
        <v>44</v>
      </c>
      <c r="Q1340" s="1">
        <v>9</v>
      </c>
      <c r="R1340" s="2">
        <v>11.32832</v>
      </c>
      <c r="S1340" s="2">
        <v>440042</v>
      </c>
      <c r="T1340" s="1" t="s">
        <v>4587</v>
      </c>
      <c r="U1340" s="1" t="e">
        <f>VLOOKUP(T1340,VOCAB!$A$2:$A$15,1,0)</f>
        <v>#N/A</v>
      </c>
      <c r="V1340" s="1" t="s">
        <v>4586</v>
      </c>
      <c r="W1340" s="1" t="s">
        <v>1195</v>
      </c>
      <c r="X1340" s="1" t="s">
        <v>4591</v>
      </c>
      <c r="Y1340" s="1" t="s">
        <v>5123</v>
      </c>
      <c r="Z1340" s="1" t="s">
        <v>5120</v>
      </c>
    </row>
    <row r="1341" spans="1:26" x14ac:dyDescent="0.25">
      <c r="A1341" s="1">
        <v>1340</v>
      </c>
      <c r="B1341" s="1">
        <v>1283</v>
      </c>
      <c r="C1341" s="1">
        <v>1283</v>
      </c>
      <c r="D1341" s="1" t="s">
        <v>3309</v>
      </c>
      <c r="E1341" s="2">
        <v>16900269.570999999</v>
      </c>
      <c r="F1341" s="1" t="s">
        <v>3310</v>
      </c>
      <c r="G1341" s="1" t="s">
        <v>4873</v>
      </c>
      <c r="H1341" s="1" t="s">
        <v>4873</v>
      </c>
      <c r="I1341" s="1">
        <v>40041</v>
      </c>
      <c r="J1341" s="1" t="s">
        <v>5124</v>
      </c>
      <c r="K1341" s="1" t="s">
        <v>5125</v>
      </c>
      <c r="L1341" s="2">
        <v>84.375749999999996</v>
      </c>
      <c r="M1341" s="2">
        <v>28.115860000000001</v>
      </c>
      <c r="N1341" s="1">
        <v>925</v>
      </c>
      <c r="O1341" s="2">
        <v>380040</v>
      </c>
      <c r="P1341" s="1">
        <v>38</v>
      </c>
      <c r="Q1341" s="1">
        <v>7</v>
      </c>
      <c r="R1341" s="2">
        <v>16.900189999999998</v>
      </c>
      <c r="S1341" s="2">
        <v>380040</v>
      </c>
      <c r="T1341" s="1" t="s">
        <v>3310</v>
      </c>
      <c r="U1341" s="1" t="e">
        <f>VLOOKUP(T1341,VOCAB!$A$2:$A$15,1,0)</f>
        <v>#N/A</v>
      </c>
      <c r="V1341" s="1" t="s">
        <v>3309</v>
      </c>
      <c r="W1341" s="1" t="s">
        <v>1195</v>
      </c>
      <c r="X1341" s="1" t="s">
        <v>3313</v>
      </c>
      <c r="Y1341" s="1" t="s">
        <v>5126</v>
      </c>
      <c r="Z1341" s="1" t="s">
        <v>4873</v>
      </c>
    </row>
    <row r="1342" spans="1:26" hidden="1" x14ac:dyDescent="0.25">
      <c r="A1342" s="1">
        <v>1341</v>
      </c>
      <c r="B1342" s="1">
        <v>1146</v>
      </c>
      <c r="C1342" s="1">
        <v>1146</v>
      </c>
      <c r="D1342" s="1" t="s">
        <v>3309</v>
      </c>
      <c r="E1342" s="2">
        <v>20427778.43</v>
      </c>
      <c r="F1342" s="1" t="s">
        <v>3467</v>
      </c>
      <c r="G1342" s="1" t="s">
        <v>3373</v>
      </c>
      <c r="H1342" s="1" t="s">
        <v>3373</v>
      </c>
      <c r="I1342" s="1">
        <v>36029</v>
      </c>
      <c r="J1342" s="1" t="s">
        <v>5127</v>
      </c>
      <c r="K1342" s="1" t="s">
        <v>5128</v>
      </c>
      <c r="L1342" s="2">
        <v>84.623900000000006</v>
      </c>
      <c r="M1342" s="2">
        <v>28.11816</v>
      </c>
      <c r="N1342" s="1">
        <v>815</v>
      </c>
      <c r="O1342" s="2">
        <v>360031</v>
      </c>
      <c r="P1342" s="1">
        <v>36</v>
      </c>
      <c r="Q1342" s="1">
        <v>7</v>
      </c>
      <c r="R1342" s="2">
        <v>20.42755</v>
      </c>
      <c r="S1342" s="2">
        <v>360031</v>
      </c>
      <c r="T1342" s="1" t="s">
        <v>3467</v>
      </c>
      <c r="U1342" s="1" t="str">
        <f>VLOOKUP(T1342,VOCAB!$A$2:$A$15,1,0)</f>
        <v>Gorkha</v>
      </c>
      <c r="V1342" s="1" t="s">
        <v>3309</v>
      </c>
      <c r="W1342" s="1" t="s">
        <v>1195</v>
      </c>
      <c r="X1342" s="1" t="s">
        <v>3471</v>
      </c>
      <c r="Y1342" s="1" t="s">
        <v>4761</v>
      </c>
      <c r="Z1342" s="1" t="s">
        <v>3373</v>
      </c>
    </row>
    <row r="1343" spans="1:26" hidden="1" x14ac:dyDescent="0.25">
      <c r="A1343" s="1">
        <v>1342</v>
      </c>
      <c r="B1343" s="1">
        <v>357</v>
      </c>
      <c r="C1343" s="1">
        <v>357</v>
      </c>
      <c r="D1343" s="1" t="s">
        <v>1110</v>
      </c>
      <c r="E1343" s="2">
        <v>49829381.381999999</v>
      </c>
      <c r="F1343" s="1" t="s">
        <v>4422</v>
      </c>
      <c r="G1343" s="1" t="s">
        <v>5129</v>
      </c>
      <c r="H1343" s="1" t="s">
        <v>5129</v>
      </c>
      <c r="I1343" s="1">
        <v>29008</v>
      </c>
      <c r="J1343" s="1" t="s">
        <v>4448</v>
      </c>
      <c r="K1343" s="1" t="s">
        <v>5130</v>
      </c>
      <c r="L1343" s="2">
        <v>85.23272</v>
      </c>
      <c r="M1343" s="2">
        <v>28.118500000000001</v>
      </c>
      <c r="N1343" s="1">
        <v>676</v>
      </c>
      <c r="O1343" s="2">
        <v>290008</v>
      </c>
      <c r="P1343" s="1">
        <v>29</v>
      </c>
      <c r="Q1343" s="1">
        <v>5</v>
      </c>
      <c r="R1343" s="2">
        <v>49.828809999999997</v>
      </c>
      <c r="S1343" s="2">
        <v>290008</v>
      </c>
      <c r="T1343" s="1" t="s">
        <v>4422</v>
      </c>
      <c r="U1343" s="1" t="str">
        <f>VLOOKUP(T1343,VOCAB!$A$2:$A$15,1,0)</f>
        <v>Rasuwa</v>
      </c>
      <c r="V1343" s="1" t="s">
        <v>1110</v>
      </c>
      <c r="W1343" s="1" t="s">
        <v>160</v>
      </c>
      <c r="X1343" s="1" t="s">
        <v>4427</v>
      </c>
      <c r="Y1343" s="1" t="s">
        <v>4770</v>
      </c>
      <c r="Z1343" s="1" t="s">
        <v>5129</v>
      </c>
    </row>
    <row r="1344" spans="1:26" hidden="1" x14ac:dyDescent="0.25">
      <c r="A1344" s="1">
        <v>1343</v>
      </c>
      <c r="B1344" s="1">
        <v>1172</v>
      </c>
      <c r="C1344" s="1">
        <v>1172</v>
      </c>
      <c r="D1344" s="1" t="s">
        <v>3309</v>
      </c>
      <c r="E1344" s="2">
        <v>26335811.335999999</v>
      </c>
      <c r="F1344" s="1" t="s">
        <v>3467</v>
      </c>
      <c r="G1344" s="1" t="s">
        <v>5131</v>
      </c>
      <c r="H1344" s="1" t="s">
        <v>5131</v>
      </c>
      <c r="I1344" s="1">
        <v>36058</v>
      </c>
      <c r="J1344" s="1" t="s">
        <v>3854</v>
      </c>
      <c r="K1344" s="1" t="s">
        <v>5132</v>
      </c>
      <c r="L1344" s="2">
        <v>84.752430000000004</v>
      </c>
      <c r="M1344" s="2">
        <v>28.118870000000001</v>
      </c>
      <c r="N1344" s="1">
        <v>840</v>
      </c>
      <c r="O1344" s="2">
        <v>360057</v>
      </c>
      <c r="P1344" s="1">
        <v>36</v>
      </c>
      <c r="Q1344" s="1">
        <v>7</v>
      </c>
      <c r="R1344" s="2">
        <v>26.33539</v>
      </c>
      <c r="S1344" s="2">
        <v>360057</v>
      </c>
      <c r="T1344" s="1" t="s">
        <v>3467</v>
      </c>
      <c r="U1344" s="1" t="str">
        <f>VLOOKUP(T1344,VOCAB!$A$2:$A$15,1,0)</f>
        <v>Gorkha</v>
      </c>
      <c r="V1344" s="1" t="s">
        <v>3309</v>
      </c>
      <c r="W1344" s="1" t="s">
        <v>1195</v>
      </c>
      <c r="X1344" s="1" t="s">
        <v>3471</v>
      </c>
      <c r="Y1344" s="1" t="s">
        <v>4743</v>
      </c>
      <c r="Z1344" s="1" t="s">
        <v>5131</v>
      </c>
    </row>
    <row r="1345" spans="1:26" x14ac:dyDescent="0.25">
      <c r="A1345" s="1">
        <v>1344</v>
      </c>
      <c r="B1345" s="1">
        <v>1423</v>
      </c>
      <c r="C1345" s="1">
        <v>1423</v>
      </c>
      <c r="D1345" s="1" t="s">
        <v>1189</v>
      </c>
      <c r="E1345" s="2">
        <v>10838077.566</v>
      </c>
      <c r="F1345" s="1" t="s">
        <v>4162</v>
      </c>
      <c r="G1345" s="1" t="s">
        <v>5133</v>
      </c>
      <c r="H1345" s="1" t="s">
        <v>5134</v>
      </c>
      <c r="I1345" s="1">
        <v>51033</v>
      </c>
      <c r="J1345" s="1" t="s">
        <v>5135</v>
      </c>
      <c r="K1345" s="1" t="s">
        <v>5136</v>
      </c>
      <c r="L1345" s="2">
        <v>83.174490000000006</v>
      </c>
      <c r="M1345" s="2">
        <v>28.11919</v>
      </c>
      <c r="N1345" s="1">
        <v>1131</v>
      </c>
      <c r="O1345" s="2">
        <v>460026</v>
      </c>
      <c r="P1345" s="1">
        <v>46</v>
      </c>
      <c r="Q1345" s="1">
        <v>8</v>
      </c>
      <c r="R1345" s="2">
        <v>10.837910000000001</v>
      </c>
      <c r="S1345" s="2">
        <v>460026</v>
      </c>
      <c r="T1345" s="1" t="s">
        <v>4162</v>
      </c>
      <c r="U1345" s="1" t="e">
        <f>VLOOKUP(T1345,VOCAB!$A$2:$A$15,1,0)</f>
        <v>#N/A</v>
      </c>
      <c r="V1345" s="1" t="s">
        <v>1189</v>
      </c>
      <c r="W1345" s="1" t="s">
        <v>1195</v>
      </c>
      <c r="X1345" s="1" t="s">
        <v>4167</v>
      </c>
      <c r="Y1345" s="1" t="s">
        <v>5137</v>
      </c>
      <c r="Z1345" s="1" t="s">
        <v>5134</v>
      </c>
    </row>
    <row r="1346" spans="1:26" x14ac:dyDescent="0.25">
      <c r="A1346" s="1">
        <v>1345</v>
      </c>
      <c r="B1346" s="1">
        <v>1357</v>
      </c>
      <c r="C1346" s="1">
        <v>1357</v>
      </c>
      <c r="D1346" s="1" t="s">
        <v>3309</v>
      </c>
      <c r="E1346" s="2">
        <v>44179748.655000001</v>
      </c>
      <c r="F1346" s="1" t="s">
        <v>5108</v>
      </c>
      <c r="G1346" s="1" t="s">
        <v>5138</v>
      </c>
      <c r="H1346" s="1" t="s">
        <v>5139</v>
      </c>
      <c r="I1346" s="1">
        <v>39006</v>
      </c>
      <c r="J1346" s="1" t="s">
        <v>4498</v>
      </c>
      <c r="K1346" s="1" t="s">
        <v>5140</v>
      </c>
      <c r="L1346" s="2">
        <v>84.045730000000006</v>
      </c>
      <c r="M1346" s="2">
        <v>28.119630000000001</v>
      </c>
      <c r="N1346" s="1">
        <v>1004</v>
      </c>
      <c r="O1346" s="2">
        <v>400022</v>
      </c>
      <c r="P1346" s="1">
        <v>40</v>
      </c>
      <c r="Q1346" s="1">
        <v>7</v>
      </c>
      <c r="R1346" s="2">
        <v>121.62917</v>
      </c>
      <c r="S1346" s="2">
        <v>400022</v>
      </c>
      <c r="T1346" s="1" t="s">
        <v>5108</v>
      </c>
      <c r="U1346" s="1" t="e">
        <f>VLOOKUP(T1346,VOCAB!$A$2:$A$15,1,0)</f>
        <v>#N/A</v>
      </c>
      <c r="V1346" s="1" t="s">
        <v>3309</v>
      </c>
      <c r="W1346" s="1" t="s">
        <v>1195</v>
      </c>
      <c r="X1346" s="1" t="s">
        <v>5111</v>
      </c>
      <c r="Y1346" s="1" t="s">
        <v>5141</v>
      </c>
      <c r="Z1346" s="1" t="s">
        <v>5142</v>
      </c>
    </row>
    <row r="1347" spans="1:26" x14ac:dyDescent="0.25">
      <c r="A1347" s="1">
        <v>1346</v>
      </c>
      <c r="B1347" s="1">
        <v>1360</v>
      </c>
      <c r="C1347" s="1">
        <v>1360</v>
      </c>
      <c r="D1347" s="1" t="s">
        <v>3309</v>
      </c>
      <c r="E1347" s="2">
        <v>16800037.024</v>
      </c>
      <c r="F1347" s="1" t="s">
        <v>5108</v>
      </c>
      <c r="G1347" s="1" t="s">
        <v>901</v>
      </c>
      <c r="H1347" s="1" t="s">
        <v>901</v>
      </c>
      <c r="I1347" s="1">
        <v>39009</v>
      </c>
      <c r="J1347" s="1" t="s">
        <v>5143</v>
      </c>
      <c r="K1347" s="1" t="s">
        <v>5144</v>
      </c>
      <c r="L1347" s="2">
        <v>84.14752</v>
      </c>
      <c r="M1347" s="2">
        <v>28.12059</v>
      </c>
      <c r="N1347" s="1">
        <v>994</v>
      </c>
      <c r="O1347" s="2">
        <v>400008</v>
      </c>
      <c r="P1347" s="1">
        <v>40</v>
      </c>
      <c r="Q1347" s="1">
        <v>7</v>
      </c>
      <c r="R1347" s="2">
        <v>16.799949999999999</v>
      </c>
      <c r="S1347" s="2">
        <v>400008</v>
      </c>
      <c r="T1347" s="1" t="s">
        <v>5108</v>
      </c>
      <c r="U1347" s="1" t="e">
        <f>VLOOKUP(T1347,VOCAB!$A$2:$A$15,1,0)</f>
        <v>#N/A</v>
      </c>
      <c r="V1347" s="1" t="s">
        <v>3309</v>
      </c>
      <c r="W1347" s="1" t="s">
        <v>1195</v>
      </c>
      <c r="X1347" s="1" t="s">
        <v>5111</v>
      </c>
      <c r="Y1347" s="1" t="s">
        <v>4567</v>
      </c>
      <c r="Z1347" s="1" t="s">
        <v>901</v>
      </c>
    </row>
    <row r="1348" spans="1:26" x14ac:dyDescent="0.25">
      <c r="A1348" s="1">
        <v>1347</v>
      </c>
      <c r="B1348" s="1">
        <v>1239</v>
      </c>
      <c r="C1348" s="1">
        <v>1239</v>
      </c>
      <c r="D1348" s="1" t="s">
        <v>3309</v>
      </c>
      <c r="E1348" s="2">
        <v>8822252.2750000004</v>
      </c>
      <c r="F1348" s="1" t="s">
        <v>5006</v>
      </c>
      <c r="G1348" s="1" t="s">
        <v>5145</v>
      </c>
      <c r="H1348" s="1" t="s">
        <v>5146</v>
      </c>
      <c r="I1348" s="1">
        <v>37058</v>
      </c>
      <c r="J1348" s="1" t="s">
        <v>5147</v>
      </c>
      <c r="K1348" s="1" t="s">
        <v>5148</v>
      </c>
      <c r="L1348" s="2">
        <v>84.281710000000004</v>
      </c>
      <c r="M1348" s="2">
        <v>28.12302</v>
      </c>
      <c r="N1348" s="1">
        <v>875</v>
      </c>
      <c r="O1348" s="2">
        <v>370034</v>
      </c>
      <c r="P1348" s="1">
        <v>37</v>
      </c>
      <c r="Q1348" s="1">
        <v>7</v>
      </c>
      <c r="R1348" s="2">
        <v>46.819650000000003</v>
      </c>
      <c r="S1348" s="2">
        <v>370034</v>
      </c>
      <c r="T1348" s="1" t="s">
        <v>5006</v>
      </c>
      <c r="U1348" s="1" t="e">
        <f>VLOOKUP(T1348,VOCAB!$A$2:$A$15,1,0)</f>
        <v>#N/A</v>
      </c>
      <c r="V1348" s="1" t="s">
        <v>3309</v>
      </c>
      <c r="W1348" s="1" t="s">
        <v>1195</v>
      </c>
      <c r="X1348" s="1" t="s">
        <v>5010</v>
      </c>
      <c r="Y1348" s="1" t="s">
        <v>5079</v>
      </c>
      <c r="Z1348" s="1" t="s">
        <v>5080</v>
      </c>
    </row>
    <row r="1349" spans="1:26" x14ac:dyDescent="0.25">
      <c r="A1349" s="1">
        <v>1348</v>
      </c>
      <c r="B1349" s="1">
        <v>1345</v>
      </c>
      <c r="C1349" s="1">
        <v>1345</v>
      </c>
      <c r="D1349" s="1" t="s">
        <v>3309</v>
      </c>
      <c r="E1349" s="2">
        <v>20139319.945999999</v>
      </c>
      <c r="F1349" s="1" t="s">
        <v>3882</v>
      </c>
      <c r="G1349" s="1" t="s">
        <v>467</v>
      </c>
      <c r="H1349" s="1" t="s">
        <v>467</v>
      </c>
      <c r="I1349" s="1">
        <v>41056</v>
      </c>
      <c r="J1349" s="1" t="s">
        <v>5149</v>
      </c>
      <c r="K1349" s="1" t="s">
        <v>5150</v>
      </c>
      <c r="L1349" s="2">
        <v>83.972099999999998</v>
      </c>
      <c r="M1349" s="2">
        <v>28.123180000000001</v>
      </c>
      <c r="N1349" s="1">
        <v>982</v>
      </c>
      <c r="O1349" s="2">
        <v>390055</v>
      </c>
      <c r="P1349" s="1">
        <v>39</v>
      </c>
      <c r="Q1349" s="1">
        <v>7</v>
      </c>
      <c r="R1349" s="2">
        <v>20.488340000000001</v>
      </c>
      <c r="S1349" s="2">
        <v>390055</v>
      </c>
      <c r="T1349" s="1" t="s">
        <v>3882</v>
      </c>
      <c r="U1349" s="1" t="e">
        <f>VLOOKUP(T1349,VOCAB!$A$2:$A$15,1,0)</f>
        <v>#N/A</v>
      </c>
      <c r="V1349" s="1" t="s">
        <v>3309</v>
      </c>
      <c r="W1349" s="1" t="s">
        <v>1195</v>
      </c>
      <c r="X1349" s="1" t="s">
        <v>3886</v>
      </c>
      <c r="Y1349" s="1" t="s">
        <v>5151</v>
      </c>
      <c r="Z1349" s="1" t="s">
        <v>467</v>
      </c>
    </row>
    <row r="1350" spans="1:26" hidden="1" x14ac:dyDescent="0.25">
      <c r="A1350" s="1">
        <v>1349</v>
      </c>
      <c r="B1350" s="1">
        <v>363</v>
      </c>
      <c r="C1350" s="1">
        <v>363</v>
      </c>
      <c r="D1350" s="1" t="s">
        <v>1110</v>
      </c>
      <c r="E1350" s="2">
        <v>130971241.118</v>
      </c>
      <c r="F1350" s="1" t="s">
        <v>4422</v>
      </c>
      <c r="G1350" s="1" t="s">
        <v>5152</v>
      </c>
      <c r="H1350" s="1" t="s">
        <v>5153</v>
      </c>
      <c r="I1350" s="1">
        <v>29014</v>
      </c>
      <c r="J1350" s="1" t="s">
        <v>5154</v>
      </c>
      <c r="K1350" s="1" t="s">
        <v>5155</v>
      </c>
      <c r="L1350" s="2">
        <v>85.395560000000003</v>
      </c>
      <c r="M1350" s="2">
        <v>28.123200000000001</v>
      </c>
      <c r="N1350" s="1">
        <v>682</v>
      </c>
      <c r="O1350" s="2">
        <v>290014</v>
      </c>
      <c r="P1350" s="1">
        <v>29</v>
      </c>
      <c r="Q1350" s="1">
        <v>5</v>
      </c>
      <c r="R1350" s="2">
        <v>130.98891</v>
      </c>
      <c r="S1350" s="2">
        <v>290014</v>
      </c>
      <c r="T1350" s="1" t="s">
        <v>4422</v>
      </c>
      <c r="U1350" s="1" t="str">
        <f>VLOOKUP(T1350,VOCAB!$A$2:$A$15,1,0)</f>
        <v>Rasuwa</v>
      </c>
      <c r="V1350" s="1" t="s">
        <v>1110</v>
      </c>
      <c r="W1350" s="1" t="s">
        <v>160</v>
      </c>
      <c r="X1350" s="1" t="s">
        <v>4427</v>
      </c>
      <c r="Y1350" s="1" t="s">
        <v>5156</v>
      </c>
      <c r="Z1350" s="1" t="s">
        <v>5153</v>
      </c>
    </row>
    <row r="1351" spans="1:26" x14ac:dyDescent="0.25">
      <c r="A1351" s="1">
        <v>1350</v>
      </c>
      <c r="B1351" s="1">
        <v>1022</v>
      </c>
      <c r="C1351" s="1">
        <v>1022</v>
      </c>
      <c r="D1351" s="1" t="s">
        <v>4586</v>
      </c>
      <c r="E1351" s="2">
        <v>3701707.4849999999</v>
      </c>
      <c r="F1351" s="1" t="s">
        <v>4587</v>
      </c>
      <c r="G1351" s="1" t="s">
        <v>5157</v>
      </c>
      <c r="H1351" s="1" t="s">
        <v>5158</v>
      </c>
      <c r="I1351" s="1">
        <v>42038</v>
      </c>
      <c r="J1351" s="1" t="s">
        <v>5159</v>
      </c>
      <c r="K1351" s="1" t="s">
        <v>5160</v>
      </c>
      <c r="L1351" s="2">
        <v>83.693340000000006</v>
      </c>
      <c r="M1351" s="2">
        <v>28.12415</v>
      </c>
      <c r="N1351" s="1">
        <v>1076</v>
      </c>
      <c r="O1351" s="2">
        <v>440022</v>
      </c>
      <c r="P1351" s="1">
        <v>44</v>
      </c>
      <c r="Q1351" s="1">
        <v>9</v>
      </c>
      <c r="R1351" s="2">
        <v>3.7018200000000001</v>
      </c>
      <c r="S1351" s="2">
        <v>440022</v>
      </c>
      <c r="T1351" s="1" t="s">
        <v>4587</v>
      </c>
      <c r="U1351" s="1" t="e">
        <f>VLOOKUP(T1351,VOCAB!$A$2:$A$15,1,0)</f>
        <v>#N/A</v>
      </c>
      <c r="V1351" s="1" t="s">
        <v>4586</v>
      </c>
      <c r="W1351" s="1" t="s">
        <v>1195</v>
      </c>
      <c r="X1351" s="1" t="s">
        <v>4591</v>
      </c>
      <c r="Y1351" s="1" t="s">
        <v>5161</v>
      </c>
      <c r="Z1351" s="1" t="s">
        <v>5158</v>
      </c>
    </row>
    <row r="1352" spans="1:26" x14ac:dyDescent="0.25">
      <c r="A1352" s="1">
        <v>1351</v>
      </c>
      <c r="B1352" s="1">
        <v>1190</v>
      </c>
      <c r="C1352" s="1">
        <v>1190</v>
      </c>
      <c r="D1352" s="1" t="s">
        <v>3309</v>
      </c>
      <c r="E1352" s="2">
        <v>10387342.18</v>
      </c>
      <c r="F1352" s="1" t="s">
        <v>5006</v>
      </c>
      <c r="G1352" s="1" t="s">
        <v>5162</v>
      </c>
      <c r="H1352" s="1" t="s">
        <v>5162</v>
      </c>
      <c r="I1352" s="1">
        <v>37008</v>
      </c>
      <c r="J1352" s="1" t="s">
        <v>5163</v>
      </c>
      <c r="K1352" s="1" t="s">
        <v>5164</v>
      </c>
      <c r="L1352" s="2">
        <v>84.534270000000006</v>
      </c>
      <c r="M1352" s="2">
        <v>28.12443</v>
      </c>
      <c r="N1352" s="1">
        <v>880</v>
      </c>
      <c r="O1352" s="2">
        <v>370040</v>
      </c>
      <c r="P1352" s="1">
        <v>37</v>
      </c>
      <c r="Q1352" s="1">
        <v>7</v>
      </c>
      <c r="R1352" s="2">
        <v>73.023169999999993</v>
      </c>
      <c r="S1352" s="2">
        <v>370040</v>
      </c>
      <c r="T1352" s="1" t="s">
        <v>5006</v>
      </c>
      <c r="U1352" s="1" t="e">
        <f>VLOOKUP(T1352,VOCAB!$A$2:$A$15,1,0)</f>
        <v>#N/A</v>
      </c>
      <c r="V1352" s="1" t="s">
        <v>3309</v>
      </c>
      <c r="W1352" s="1" t="s">
        <v>1195</v>
      </c>
      <c r="X1352" s="1" t="s">
        <v>5010</v>
      </c>
      <c r="Y1352" s="1" t="s">
        <v>5011</v>
      </c>
      <c r="Z1352" s="1" t="s">
        <v>5012</v>
      </c>
    </row>
    <row r="1353" spans="1:26" x14ac:dyDescent="0.25">
      <c r="A1353" s="1">
        <v>1352</v>
      </c>
      <c r="B1353" s="1">
        <v>1216</v>
      </c>
      <c r="C1353" s="1">
        <v>1216</v>
      </c>
      <c r="D1353" s="1" t="s">
        <v>3309</v>
      </c>
      <c r="E1353" s="2">
        <v>11977248.673</v>
      </c>
      <c r="F1353" s="1" t="s">
        <v>5006</v>
      </c>
      <c r="G1353" s="1" t="s">
        <v>5165</v>
      </c>
      <c r="H1353" s="1" t="s">
        <v>5165</v>
      </c>
      <c r="I1353" s="1">
        <v>37034</v>
      </c>
      <c r="J1353" s="1" t="s">
        <v>5166</v>
      </c>
      <c r="K1353" s="1" t="s">
        <v>5167</v>
      </c>
      <c r="L1353" s="2">
        <v>84.306150000000002</v>
      </c>
      <c r="M1353" s="2">
        <v>28.12575</v>
      </c>
      <c r="N1353" s="1">
        <v>875</v>
      </c>
      <c r="O1353" s="2">
        <v>370034</v>
      </c>
      <c r="P1353" s="1">
        <v>37</v>
      </c>
      <c r="Q1353" s="1">
        <v>7</v>
      </c>
      <c r="R1353" s="2">
        <v>46.819650000000003</v>
      </c>
      <c r="S1353" s="2">
        <v>370034</v>
      </c>
      <c r="T1353" s="1" t="s">
        <v>5006</v>
      </c>
      <c r="U1353" s="1" t="e">
        <f>VLOOKUP(T1353,VOCAB!$A$2:$A$15,1,0)</f>
        <v>#N/A</v>
      </c>
      <c r="V1353" s="1" t="s">
        <v>3309</v>
      </c>
      <c r="W1353" s="1" t="s">
        <v>1195</v>
      </c>
      <c r="X1353" s="1" t="s">
        <v>5010</v>
      </c>
      <c r="Y1353" s="1" t="s">
        <v>5079</v>
      </c>
      <c r="Z1353" s="1" t="s">
        <v>5080</v>
      </c>
    </row>
    <row r="1354" spans="1:26" x14ac:dyDescent="0.25">
      <c r="A1354" s="1">
        <v>1353</v>
      </c>
      <c r="B1354" s="1">
        <v>1424</v>
      </c>
      <c r="C1354" s="1">
        <v>1424</v>
      </c>
      <c r="D1354" s="1" t="s">
        <v>1189</v>
      </c>
      <c r="E1354" s="2">
        <v>16410801.801999999</v>
      </c>
      <c r="F1354" s="1" t="s">
        <v>4162</v>
      </c>
      <c r="G1354" s="1" t="s">
        <v>5168</v>
      </c>
      <c r="H1354" s="1" t="s">
        <v>5169</v>
      </c>
      <c r="I1354" s="1">
        <v>51016</v>
      </c>
      <c r="J1354" s="1" t="s">
        <v>5170</v>
      </c>
      <c r="K1354" s="1" t="s">
        <v>5171</v>
      </c>
      <c r="L1354" s="2">
        <v>83.094970000000004</v>
      </c>
      <c r="M1354" s="2">
        <v>28.126580000000001</v>
      </c>
      <c r="N1354" s="1">
        <v>1132</v>
      </c>
      <c r="O1354" s="2">
        <v>460027</v>
      </c>
      <c r="P1354" s="1">
        <v>46</v>
      </c>
      <c r="Q1354" s="1">
        <v>8</v>
      </c>
      <c r="R1354" s="2">
        <v>16.410810000000001</v>
      </c>
      <c r="S1354" s="2">
        <v>460027</v>
      </c>
      <c r="T1354" s="1" t="s">
        <v>4162</v>
      </c>
      <c r="U1354" s="1" t="e">
        <f>VLOOKUP(T1354,VOCAB!$A$2:$A$15,1,0)</f>
        <v>#N/A</v>
      </c>
      <c r="V1354" s="1" t="s">
        <v>1189</v>
      </c>
      <c r="W1354" s="1" t="s">
        <v>1195</v>
      </c>
      <c r="X1354" s="1" t="s">
        <v>4167</v>
      </c>
      <c r="Y1354" s="1" t="s">
        <v>5172</v>
      </c>
      <c r="Z1354" s="1" t="s">
        <v>5169</v>
      </c>
    </row>
    <row r="1355" spans="1:26" x14ac:dyDescent="0.25">
      <c r="A1355" s="1">
        <v>1354</v>
      </c>
      <c r="B1355" s="1">
        <v>1401</v>
      </c>
      <c r="C1355" s="1">
        <v>1401</v>
      </c>
      <c r="D1355" s="1" t="s">
        <v>1189</v>
      </c>
      <c r="E1355" s="2">
        <v>13622703.308</v>
      </c>
      <c r="F1355" s="1" t="s">
        <v>4162</v>
      </c>
      <c r="G1355" s="1" t="s">
        <v>5173</v>
      </c>
      <c r="H1355" s="1" t="s">
        <v>5174</v>
      </c>
      <c r="I1355" s="1">
        <v>51004</v>
      </c>
      <c r="J1355" s="1" t="s">
        <v>5175</v>
      </c>
      <c r="K1355" s="1" t="s">
        <v>5176</v>
      </c>
      <c r="L1355" s="2">
        <v>83.336749999999995</v>
      </c>
      <c r="M1355" s="2">
        <v>28.126740000000002</v>
      </c>
      <c r="N1355" s="1">
        <v>1109</v>
      </c>
      <c r="O1355" s="2">
        <v>460004</v>
      </c>
      <c r="P1355" s="1">
        <v>46</v>
      </c>
      <c r="Q1355" s="1">
        <v>8</v>
      </c>
      <c r="R1355" s="2">
        <v>13.62274</v>
      </c>
      <c r="S1355" s="2">
        <v>460004</v>
      </c>
      <c r="T1355" s="1" t="s">
        <v>4162</v>
      </c>
      <c r="U1355" s="1" t="e">
        <f>VLOOKUP(T1355,VOCAB!$A$2:$A$15,1,0)</f>
        <v>#N/A</v>
      </c>
      <c r="V1355" s="1" t="s">
        <v>1189</v>
      </c>
      <c r="W1355" s="1" t="s">
        <v>1195</v>
      </c>
      <c r="X1355" s="1" t="s">
        <v>4167</v>
      </c>
      <c r="Y1355" s="1" t="s">
        <v>5177</v>
      </c>
      <c r="Z1355" s="1" t="s">
        <v>5174</v>
      </c>
    </row>
    <row r="1356" spans="1:26" x14ac:dyDescent="0.25">
      <c r="A1356" s="1">
        <v>1355</v>
      </c>
      <c r="B1356" s="1">
        <v>1416</v>
      </c>
      <c r="C1356" s="1">
        <v>1416</v>
      </c>
      <c r="D1356" s="1" t="s">
        <v>1189</v>
      </c>
      <c r="E1356" s="2">
        <v>10341174.18</v>
      </c>
      <c r="F1356" s="1" t="s">
        <v>4162</v>
      </c>
      <c r="G1356" s="1" t="s">
        <v>5178</v>
      </c>
      <c r="H1356" s="1" t="s">
        <v>5178</v>
      </c>
      <c r="I1356" s="1">
        <v>51020</v>
      </c>
      <c r="J1356" s="1" t="s">
        <v>5179</v>
      </c>
      <c r="K1356" s="1" t="s">
        <v>5180</v>
      </c>
      <c r="L1356" s="2">
        <v>83.386099999999999</v>
      </c>
      <c r="M1356" s="2">
        <v>28.12706</v>
      </c>
      <c r="N1356" s="1">
        <v>1124</v>
      </c>
      <c r="O1356" s="2">
        <v>460019</v>
      </c>
      <c r="P1356" s="1">
        <v>46</v>
      </c>
      <c r="Q1356" s="1">
        <v>8</v>
      </c>
      <c r="R1356" s="2">
        <v>10.34113</v>
      </c>
      <c r="S1356" s="2">
        <v>460019</v>
      </c>
      <c r="T1356" s="1" t="s">
        <v>4162</v>
      </c>
      <c r="U1356" s="1" t="e">
        <f>VLOOKUP(T1356,VOCAB!$A$2:$A$15,1,0)</f>
        <v>#N/A</v>
      </c>
      <c r="V1356" s="1" t="s">
        <v>1189</v>
      </c>
      <c r="W1356" s="1" t="s">
        <v>1195</v>
      </c>
      <c r="X1356" s="1" t="s">
        <v>4167</v>
      </c>
      <c r="Y1356" s="1" t="s">
        <v>5181</v>
      </c>
      <c r="Z1356" s="1" t="s">
        <v>5178</v>
      </c>
    </row>
    <row r="1357" spans="1:26" x14ac:dyDescent="0.25">
      <c r="A1357" s="1">
        <v>1356</v>
      </c>
      <c r="B1357" s="1">
        <v>1330</v>
      </c>
      <c r="C1357" s="1">
        <v>1330</v>
      </c>
      <c r="D1357" s="1" t="s">
        <v>3309</v>
      </c>
      <c r="E1357" s="2">
        <v>14587044.994999999</v>
      </c>
      <c r="F1357" s="1" t="s">
        <v>3882</v>
      </c>
      <c r="G1357" s="1" t="s">
        <v>5182</v>
      </c>
      <c r="H1357" s="1" t="s">
        <v>5183</v>
      </c>
      <c r="I1357" s="1">
        <v>41039</v>
      </c>
      <c r="J1357" s="1" t="s">
        <v>5184</v>
      </c>
      <c r="K1357" s="1" t="s">
        <v>5185</v>
      </c>
      <c r="L1357" s="2">
        <v>83.917460000000005</v>
      </c>
      <c r="M1357" s="2">
        <v>28.127549999999999</v>
      </c>
      <c r="N1357" s="1">
        <v>968</v>
      </c>
      <c r="O1357" s="2">
        <v>390040</v>
      </c>
      <c r="P1357" s="1">
        <v>39</v>
      </c>
      <c r="Q1357" s="1">
        <v>7</v>
      </c>
      <c r="R1357" s="2">
        <v>14.17521</v>
      </c>
      <c r="S1357" s="2">
        <v>390040</v>
      </c>
      <c r="T1357" s="1" t="s">
        <v>3882</v>
      </c>
      <c r="U1357" s="1" t="e">
        <f>VLOOKUP(T1357,VOCAB!$A$2:$A$15,1,0)</f>
        <v>#N/A</v>
      </c>
      <c r="V1357" s="1" t="s">
        <v>3309</v>
      </c>
      <c r="W1357" s="1" t="s">
        <v>1195</v>
      </c>
      <c r="X1357" s="1" t="s">
        <v>3886</v>
      </c>
      <c r="Y1357" s="1" t="s">
        <v>5186</v>
      </c>
      <c r="Z1357" s="1" t="s">
        <v>5183</v>
      </c>
    </row>
    <row r="1358" spans="1:26" x14ac:dyDescent="0.25">
      <c r="A1358" s="1">
        <v>1357</v>
      </c>
      <c r="B1358" s="1">
        <v>1232</v>
      </c>
      <c r="C1358" s="1">
        <v>1232</v>
      </c>
      <c r="D1358" s="1" t="s">
        <v>3309</v>
      </c>
      <c r="E1358" s="2">
        <v>6342046.2259999998</v>
      </c>
      <c r="F1358" s="1" t="s">
        <v>5006</v>
      </c>
      <c r="G1358" s="1" t="s">
        <v>5187</v>
      </c>
      <c r="H1358" s="1" t="s">
        <v>5187</v>
      </c>
      <c r="I1358" s="1">
        <v>37051</v>
      </c>
      <c r="J1358" s="1" t="s">
        <v>5188</v>
      </c>
      <c r="K1358" s="1" t="s">
        <v>5189</v>
      </c>
      <c r="L1358" s="2">
        <v>84.243110000000001</v>
      </c>
      <c r="M1358" s="2">
        <v>28.127659999999999</v>
      </c>
      <c r="N1358" s="1">
        <v>875</v>
      </c>
      <c r="O1358" s="2">
        <v>370034</v>
      </c>
      <c r="P1358" s="1">
        <v>37</v>
      </c>
      <c r="Q1358" s="1">
        <v>7</v>
      </c>
      <c r="R1358" s="2">
        <v>46.819650000000003</v>
      </c>
      <c r="S1358" s="2">
        <v>370034</v>
      </c>
      <c r="T1358" s="1" t="s">
        <v>5006</v>
      </c>
      <c r="U1358" s="1" t="e">
        <f>VLOOKUP(T1358,VOCAB!$A$2:$A$15,1,0)</f>
        <v>#N/A</v>
      </c>
      <c r="V1358" s="1" t="s">
        <v>3309</v>
      </c>
      <c r="W1358" s="1" t="s">
        <v>1195</v>
      </c>
      <c r="X1358" s="1" t="s">
        <v>5010</v>
      </c>
      <c r="Y1358" s="1" t="s">
        <v>5079</v>
      </c>
      <c r="Z1358" s="1" t="s">
        <v>5080</v>
      </c>
    </row>
    <row r="1359" spans="1:26" x14ac:dyDescent="0.25">
      <c r="A1359" s="1">
        <v>1358</v>
      </c>
      <c r="B1359" s="1">
        <v>1293</v>
      </c>
      <c r="C1359" s="1">
        <v>1293</v>
      </c>
      <c r="D1359" s="1" t="s">
        <v>3309</v>
      </c>
      <c r="E1359" s="2">
        <v>11015646.835999999</v>
      </c>
      <c r="F1359" s="1" t="s">
        <v>3882</v>
      </c>
      <c r="G1359" s="1" t="s">
        <v>5190</v>
      </c>
      <c r="H1359" s="1" t="s">
        <v>5190</v>
      </c>
      <c r="I1359" s="1">
        <v>41003</v>
      </c>
      <c r="J1359" s="1" t="s">
        <v>5191</v>
      </c>
      <c r="K1359" s="1" t="s">
        <v>5192</v>
      </c>
      <c r="L1359" s="2">
        <v>83.727950000000007</v>
      </c>
      <c r="M1359" s="2">
        <v>28.12839</v>
      </c>
      <c r="N1359" s="1">
        <v>935</v>
      </c>
      <c r="O1359" s="2">
        <v>390003</v>
      </c>
      <c r="P1359" s="1">
        <v>39</v>
      </c>
      <c r="Q1359" s="1">
        <v>7</v>
      </c>
      <c r="R1359" s="2">
        <v>10.657249999999999</v>
      </c>
      <c r="S1359" s="2">
        <v>390003</v>
      </c>
      <c r="T1359" s="1" t="s">
        <v>3882</v>
      </c>
      <c r="U1359" s="1" t="e">
        <f>VLOOKUP(T1359,VOCAB!$A$2:$A$15,1,0)</f>
        <v>#N/A</v>
      </c>
      <c r="V1359" s="1" t="s">
        <v>3309</v>
      </c>
      <c r="W1359" s="1" t="s">
        <v>1195</v>
      </c>
      <c r="X1359" s="1" t="s">
        <v>3886</v>
      </c>
      <c r="Y1359" s="1" t="s">
        <v>5193</v>
      </c>
      <c r="Z1359" s="1" t="s">
        <v>5190</v>
      </c>
    </row>
    <row r="1360" spans="1:26" x14ac:dyDescent="0.25">
      <c r="A1360" s="1">
        <v>1359</v>
      </c>
      <c r="B1360" s="1">
        <v>1329</v>
      </c>
      <c r="C1360" s="1">
        <v>1329</v>
      </c>
      <c r="D1360" s="1" t="s">
        <v>3309</v>
      </c>
      <c r="E1360" s="2">
        <v>16472390.651000001</v>
      </c>
      <c r="F1360" s="1" t="s">
        <v>3882</v>
      </c>
      <c r="G1360" s="1" t="s">
        <v>5194</v>
      </c>
      <c r="H1360" s="1" t="s">
        <v>5194</v>
      </c>
      <c r="I1360" s="1">
        <v>41038</v>
      </c>
      <c r="J1360" s="1" t="s">
        <v>5195</v>
      </c>
      <c r="K1360" s="1" t="s">
        <v>5196</v>
      </c>
      <c r="L1360" s="2">
        <v>83.770629999999997</v>
      </c>
      <c r="M1360" s="2">
        <v>28.129709999999999</v>
      </c>
      <c r="N1360" s="1">
        <v>967</v>
      </c>
      <c r="O1360" s="2">
        <v>390039</v>
      </c>
      <c r="P1360" s="1">
        <v>39</v>
      </c>
      <c r="Q1360" s="1">
        <v>7</v>
      </c>
      <c r="R1360" s="2">
        <v>16.38673</v>
      </c>
      <c r="S1360" s="2">
        <v>390039</v>
      </c>
      <c r="T1360" s="1" t="s">
        <v>3882</v>
      </c>
      <c r="U1360" s="1" t="e">
        <f>VLOOKUP(T1360,VOCAB!$A$2:$A$15,1,0)</f>
        <v>#N/A</v>
      </c>
      <c r="V1360" s="1" t="s">
        <v>3309</v>
      </c>
      <c r="W1360" s="1" t="s">
        <v>1195</v>
      </c>
      <c r="X1360" s="1" t="s">
        <v>3886</v>
      </c>
      <c r="Y1360" s="1" t="s">
        <v>5197</v>
      </c>
      <c r="Z1360" s="1" t="s">
        <v>5194</v>
      </c>
    </row>
    <row r="1361" spans="1:26" x14ac:dyDescent="0.25">
      <c r="A1361" s="1">
        <v>1360</v>
      </c>
      <c r="B1361" s="1">
        <v>1426</v>
      </c>
      <c r="C1361" s="1">
        <v>1426</v>
      </c>
      <c r="D1361" s="1" t="s">
        <v>1189</v>
      </c>
      <c r="E1361" s="2">
        <v>17548902.816</v>
      </c>
      <c r="F1361" s="1" t="s">
        <v>4162</v>
      </c>
      <c r="G1361" s="1" t="s">
        <v>5198</v>
      </c>
      <c r="H1361" s="1" t="s">
        <v>5199</v>
      </c>
      <c r="I1361" s="1">
        <v>51027</v>
      </c>
      <c r="J1361" s="1" t="s">
        <v>5200</v>
      </c>
      <c r="K1361" s="1" t="s">
        <v>5201</v>
      </c>
      <c r="L1361" s="2">
        <v>83.134690000000006</v>
      </c>
      <c r="M1361" s="2">
        <v>28.130710000000001</v>
      </c>
      <c r="N1361" s="1">
        <v>1134</v>
      </c>
      <c r="O1361" s="2">
        <v>460029</v>
      </c>
      <c r="P1361" s="1">
        <v>46</v>
      </c>
      <c r="Q1361" s="1">
        <v>8</v>
      </c>
      <c r="R1361" s="2">
        <v>17.548020000000001</v>
      </c>
      <c r="S1361" s="2">
        <v>460029</v>
      </c>
      <c r="T1361" s="1" t="s">
        <v>4162</v>
      </c>
      <c r="U1361" s="1" t="e">
        <f>VLOOKUP(T1361,VOCAB!$A$2:$A$15,1,0)</f>
        <v>#N/A</v>
      </c>
      <c r="V1361" s="1" t="s">
        <v>1189</v>
      </c>
      <c r="W1361" s="1" t="s">
        <v>1195</v>
      </c>
      <c r="X1361" s="1" t="s">
        <v>4167</v>
      </c>
      <c r="Y1361" s="1" t="s">
        <v>5202</v>
      </c>
      <c r="Z1361" s="1" t="s">
        <v>5199</v>
      </c>
    </row>
    <row r="1362" spans="1:26" x14ac:dyDescent="0.25">
      <c r="A1362" s="1">
        <v>1361</v>
      </c>
      <c r="B1362" s="1">
        <v>1440</v>
      </c>
      <c r="C1362" s="1">
        <v>1440</v>
      </c>
      <c r="D1362" s="1" t="s">
        <v>1189</v>
      </c>
      <c r="E1362" s="2">
        <v>8816194.9920000006</v>
      </c>
      <c r="F1362" s="1" t="s">
        <v>4162</v>
      </c>
      <c r="G1362" s="1" t="s">
        <v>5203</v>
      </c>
      <c r="H1362" s="1" t="s">
        <v>5203</v>
      </c>
      <c r="I1362" s="1">
        <v>51040</v>
      </c>
      <c r="J1362" s="1" t="s">
        <v>5204</v>
      </c>
      <c r="K1362" s="1" t="s">
        <v>5205</v>
      </c>
      <c r="L1362" s="2">
        <v>83.405789999999996</v>
      </c>
      <c r="M1362" s="2">
        <v>28.131219999999999</v>
      </c>
      <c r="N1362" s="1">
        <v>1147</v>
      </c>
      <c r="O1362" s="2">
        <v>460043</v>
      </c>
      <c r="P1362" s="1">
        <v>46</v>
      </c>
      <c r="Q1362" s="1">
        <v>8</v>
      </c>
      <c r="R1362" s="2">
        <v>8.8163900000000002</v>
      </c>
      <c r="S1362" s="2">
        <v>460043</v>
      </c>
      <c r="T1362" s="1" t="s">
        <v>4162</v>
      </c>
      <c r="U1362" s="1" t="e">
        <f>VLOOKUP(T1362,VOCAB!$A$2:$A$15,1,0)</f>
        <v>#N/A</v>
      </c>
      <c r="V1362" s="1" t="s">
        <v>1189</v>
      </c>
      <c r="W1362" s="1" t="s">
        <v>1195</v>
      </c>
      <c r="X1362" s="1" t="s">
        <v>4167</v>
      </c>
      <c r="Y1362" s="1" t="s">
        <v>5206</v>
      </c>
      <c r="Z1362" s="1" t="s">
        <v>5203</v>
      </c>
    </row>
    <row r="1363" spans="1:26" x14ac:dyDescent="0.25">
      <c r="A1363" s="1">
        <v>1362</v>
      </c>
      <c r="B1363" s="1">
        <v>1222</v>
      </c>
      <c r="C1363" s="1">
        <v>1222</v>
      </c>
      <c r="D1363" s="1" t="s">
        <v>3309</v>
      </c>
      <c r="E1363" s="2">
        <v>10289132.384</v>
      </c>
      <c r="F1363" s="1" t="s">
        <v>5006</v>
      </c>
      <c r="G1363" s="1" t="s">
        <v>5207</v>
      </c>
      <c r="H1363" s="1" t="s">
        <v>5208</v>
      </c>
      <c r="I1363" s="1">
        <v>37040</v>
      </c>
      <c r="J1363" s="1" t="s">
        <v>5209</v>
      </c>
      <c r="K1363" s="1" t="s">
        <v>5210</v>
      </c>
      <c r="L1363" s="2">
        <v>84.476119999999995</v>
      </c>
      <c r="M1363" s="2">
        <v>28.131319999999999</v>
      </c>
      <c r="N1363" s="1">
        <v>880</v>
      </c>
      <c r="O1363" s="2">
        <v>370040</v>
      </c>
      <c r="P1363" s="1">
        <v>37</v>
      </c>
      <c r="Q1363" s="1">
        <v>7</v>
      </c>
      <c r="R1363" s="2">
        <v>73.023169999999993</v>
      </c>
      <c r="S1363" s="2">
        <v>370040</v>
      </c>
      <c r="T1363" s="1" t="s">
        <v>5006</v>
      </c>
      <c r="U1363" s="1" t="e">
        <f>VLOOKUP(T1363,VOCAB!$A$2:$A$15,1,0)</f>
        <v>#N/A</v>
      </c>
      <c r="V1363" s="1" t="s">
        <v>3309</v>
      </c>
      <c r="W1363" s="1" t="s">
        <v>1195</v>
      </c>
      <c r="X1363" s="1" t="s">
        <v>5010</v>
      </c>
      <c r="Y1363" s="1" t="s">
        <v>5011</v>
      </c>
      <c r="Z1363" s="1" t="s">
        <v>5012</v>
      </c>
    </row>
    <row r="1364" spans="1:26" x14ac:dyDescent="0.25">
      <c r="A1364" s="1">
        <v>1363</v>
      </c>
      <c r="B1364" s="1">
        <v>1441</v>
      </c>
      <c r="C1364" s="1">
        <v>1441</v>
      </c>
      <c r="D1364" s="1" t="s">
        <v>1189</v>
      </c>
      <c r="E1364" s="2">
        <v>28411827.684</v>
      </c>
      <c r="F1364" s="1" t="s">
        <v>4162</v>
      </c>
      <c r="G1364" s="1" t="s">
        <v>5211</v>
      </c>
      <c r="H1364" s="1" t="s">
        <v>5211</v>
      </c>
      <c r="I1364" s="1">
        <v>51042</v>
      </c>
      <c r="J1364" s="1" t="s">
        <v>5212</v>
      </c>
      <c r="K1364" s="1" t="s">
        <v>5213</v>
      </c>
      <c r="L1364" s="2">
        <v>83.232969999999995</v>
      </c>
      <c r="M1364" s="2">
        <v>28.131679999999999</v>
      </c>
      <c r="N1364" s="1">
        <v>1148</v>
      </c>
      <c r="O1364" s="2">
        <v>460044</v>
      </c>
      <c r="P1364" s="1">
        <v>46</v>
      </c>
      <c r="Q1364" s="1">
        <v>8</v>
      </c>
      <c r="R1364" s="2">
        <v>28.411809999999999</v>
      </c>
      <c r="S1364" s="2">
        <v>460044</v>
      </c>
      <c r="T1364" s="1" t="s">
        <v>4162</v>
      </c>
      <c r="U1364" s="1" t="e">
        <f>VLOOKUP(T1364,VOCAB!$A$2:$A$15,1,0)</f>
        <v>#N/A</v>
      </c>
      <c r="V1364" s="1" t="s">
        <v>1189</v>
      </c>
      <c r="W1364" s="1" t="s">
        <v>1195</v>
      </c>
      <c r="X1364" s="1" t="s">
        <v>4167</v>
      </c>
      <c r="Y1364" s="1" t="s">
        <v>5214</v>
      </c>
      <c r="Z1364" s="1" t="s">
        <v>5211</v>
      </c>
    </row>
    <row r="1365" spans="1:26" x14ac:dyDescent="0.25">
      <c r="A1365" s="1">
        <v>1364</v>
      </c>
      <c r="B1365" s="1">
        <v>1236</v>
      </c>
      <c r="C1365" s="1">
        <v>1236</v>
      </c>
      <c r="D1365" s="1" t="s">
        <v>3309</v>
      </c>
      <c r="E1365" s="2">
        <v>7900572.6710000001</v>
      </c>
      <c r="F1365" s="1" t="s">
        <v>5006</v>
      </c>
      <c r="G1365" s="1" t="s">
        <v>5215</v>
      </c>
      <c r="H1365" s="1" t="s">
        <v>5216</v>
      </c>
      <c r="I1365" s="1">
        <v>37055</v>
      </c>
      <c r="J1365" s="1" t="s">
        <v>5217</v>
      </c>
      <c r="K1365" s="1" t="s">
        <v>5218</v>
      </c>
      <c r="L1365" s="2">
        <v>84.417810000000003</v>
      </c>
      <c r="M1365" s="2">
        <v>28.13203</v>
      </c>
      <c r="N1365" s="1">
        <v>888</v>
      </c>
      <c r="O1365" s="2">
        <v>370054</v>
      </c>
      <c r="P1365" s="1">
        <v>37</v>
      </c>
      <c r="Q1365" s="1">
        <v>7</v>
      </c>
      <c r="R1365" s="2">
        <v>43.335099999999997</v>
      </c>
      <c r="S1365" s="2">
        <v>370054</v>
      </c>
      <c r="T1365" s="1" t="s">
        <v>5006</v>
      </c>
      <c r="U1365" s="1" t="e">
        <f>VLOOKUP(T1365,VOCAB!$A$2:$A$15,1,0)</f>
        <v>#N/A</v>
      </c>
      <c r="V1365" s="1" t="s">
        <v>3309</v>
      </c>
      <c r="W1365" s="1" t="s">
        <v>1195</v>
      </c>
      <c r="X1365" s="1" t="s">
        <v>5010</v>
      </c>
      <c r="Y1365" s="1" t="s">
        <v>5219</v>
      </c>
      <c r="Z1365" s="1" t="s">
        <v>5220</v>
      </c>
    </row>
    <row r="1366" spans="1:26" x14ac:dyDescent="0.25">
      <c r="A1366" s="1">
        <v>1365</v>
      </c>
      <c r="B1366" s="1">
        <v>1031</v>
      </c>
      <c r="C1366" s="1">
        <v>1031</v>
      </c>
      <c r="D1366" s="1" t="s">
        <v>4586</v>
      </c>
      <c r="E1366" s="2">
        <v>8937076.9379999992</v>
      </c>
      <c r="F1366" s="1" t="s">
        <v>4587</v>
      </c>
      <c r="G1366" s="1" t="s">
        <v>5221</v>
      </c>
      <c r="H1366" s="1" t="s">
        <v>5221</v>
      </c>
      <c r="I1366" s="1">
        <v>42026</v>
      </c>
      <c r="J1366" s="1" t="s">
        <v>5222</v>
      </c>
      <c r="K1366" s="1" t="s">
        <v>5223</v>
      </c>
      <c r="L1366" s="2">
        <v>83.657079999999993</v>
      </c>
      <c r="M1366" s="2">
        <v>28.132059999999999</v>
      </c>
      <c r="N1366" s="1">
        <v>1084</v>
      </c>
      <c r="O1366" s="2">
        <v>440031</v>
      </c>
      <c r="P1366" s="1">
        <v>44</v>
      </c>
      <c r="Q1366" s="1">
        <v>9</v>
      </c>
      <c r="R1366" s="2">
        <v>8.9372500000000006</v>
      </c>
      <c r="S1366" s="2">
        <v>440031</v>
      </c>
      <c r="T1366" s="1" t="s">
        <v>4587</v>
      </c>
      <c r="U1366" s="1" t="e">
        <f>VLOOKUP(T1366,VOCAB!$A$2:$A$15,1,0)</f>
        <v>#N/A</v>
      </c>
      <c r="V1366" s="1" t="s">
        <v>4586</v>
      </c>
      <c r="W1366" s="1" t="s">
        <v>1195</v>
      </c>
      <c r="X1366" s="1" t="s">
        <v>4591</v>
      </c>
      <c r="Y1366" s="1" t="s">
        <v>5224</v>
      </c>
      <c r="Z1366" s="1" t="s">
        <v>5221</v>
      </c>
    </row>
    <row r="1367" spans="1:26" hidden="1" x14ac:dyDescent="0.25">
      <c r="A1367" s="1">
        <v>1366</v>
      </c>
      <c r="B1367" s="1">
        <v>1180</v>
      </c>
      <c r="C1367" s="1">
        <v>1180</v>
      </c>
      <c r="D1367" s="1" t="s">
        <v>3309</v>
      </c>
      <c r="E1367" s="2">
        <v>41935891.608999997</v>
      </c>
      <c r="F1367" s="1" t="s">
        <v>3467</v>
      </c>
      <c r="G1367" s="1" t="s">
        <v>5225</v>
      </c>
      <c r="H1367" s="1" t="s">
        <v>5226</v>
      </c>
      <c r="I1367" s="1">
        <v>36066</v>
      </c>
      <c r="J1367" s="1" t="s">
        <v>5227</v>
      </c>
      <c r="K1367" s="1" t="s">
        <v>5228</v>
      </c>
      <c r="L1367" s="2">
        <v>84.819519999999997</v>
      </c>
      <c r="M1367" s="2">
        <v>28.132159999999999</v>
      </c>
      <c r="N1367" s="1">
        <v>848</v>
      </c>
      <c r="O1367" s="2">
        <v>360065</v>
      </c>
      <c r="P1367" s="1">
        <v>36</v>
      </c>
      <c r="Q1367" s="1">
        <v>7</v>
      </c>
      <c r="R1367" s="2">
        <v>41.249070000000003</v>
      </c>
      <c r="S1367" s="2">
        <v>360065</v>
      </c>
      <c r="T1367" s="1" t="s">
        <v>3467</v>
      </c>
      <c r="U1367" s="1" t="str">
        <f>VLOOKUP(T1367,VOCAB!$A$2:$A$15,1,0)</f>
        <v>Gorkha</v>
      </c>
      <c r="V1367" s="1" t="s">
        <v>3309</v>
      </c>
      <c r="W1367" s="1" t="s">
        <v>1195</v>
      </c>
      <c r="X1367" s="1" t="s">
        <v>3471</v>
      </c>
      <c r="Y1367" s="1" t="s">
        <v>5229</v>
      </c>
      <c r="Z1367" s="1" t="s">
        <v>5226</v>
      </c>
    </row>
    <row r="1368" spans="1:26" x14ac:dyDescent="0.25">
      <c r="A1368" s="1">
        <v>1367</v>
      </c>
      <c r="B1368" s="1">
        <v>1078</v>
      </c>
      <c r="C1368" s="1">
        <v>1078</v>
      </c>
      <c r="D1368" s="1" t="s">
        <v>4586</v>
      </c>
      <c r="E1368" s="2">
        <v>14486612.723999999</v>
      </c>
      <c r="F1368" s="1" t="s">
        <v>5086</v>
      </c>
      <c r="G1368" s="1" t="s">
        <v>5230</v>
      </c>
      <c r="H1368" s="1" t="s">
        <v>5231</v>
      </c>
      <c r="I1368" s="1">
        <v>43030</v>
      </c>
      <c r="J1368" s="1" t="s">
        <v>5232</v>
      </c>
      <c r="K1368" s="1" t="s">
        <v>5233</v>
      </c>
      <c r="L1368" s="2">
        <v>83.602379999999997</v>
      </c>
      <c r="M1368" s="2">
        <v>28.132169999999999</v>
      </c>
      <c r="N1368" s="1">
        <v>1362</v>
      </c>
      <c r="O1368" s="2">
        <v>450022</v>
      </c>
      <c r="P1368" s="1">
        <v>45</v>
      </c>
      <c r="Q1368" s="1">
        <v>9</v>
      </c>
      <c r="R1368" s="2">
        <v>14486612.723999999</v>
      </c>
      <c r="S1368" s="2">
        <v>450022</v>
      </c>
      <c r="T1368" s="1" t="s">
        <v>5086</v>
      </c>
      <c r="U1368" s="1" t="e">
        <f>VLOOKUP(T1368,VOCAB!$A$2:$A$15,1,0)</f>
        <v>#N/A</v>
      </c>
      <c r="V1368" s="1" t="s">
        <v>4586</v>
      </c>
      <c r="W1368" s="1" t="s">
        <v>1195</v>
      </c>
      <c r="X1368" s="1" t="s">
        <v>5090</v>
      </c>
      <c r="Y1368" s="1" t="s">
        <v>5234</v>
      </c>
      <c r="Z1368" s="1" t="s">
        <v>5230</v>
      </c>
    </row>
    <row r="1369" spans="1:26" x14ac:dyDescent="0.25">
      <c r="A1369" s="1">
        <v>1368</v>
      </c>
      <c r="B1369" s="1">
        <v>1311</v>
      </c>
      <c r="C1369" s="1">
        <v>1311</v>
      </c>
      <c r="D1369" s="1" t="s">
        <v>3309</v>
      </c>
      <c r="E1369" s="2">
        <v>10593033.969000001</v>
      </c>
      <c r="F1369" s="1" t="s">
        <v>3882</v>
      </c>
      <c r="G1369" s="1" t="s">
        <v>5235</v>
      </c>
      <c r="H1369" s="1" t="s">
        <v>5236</v>
      </c>
      <c r="I1369" s="1">
        <v>41042</v>
      </c>
      <c r="J1369" s="1" t="s">
        <v>5237</v>
      </c>
      <c r="K1369" s="1" t="s">
        <v>5238</v>
      </c>
      <c r="L1369" s="2">
        <v>83.827680000000001</v>
      </c>
      <c r="M1369" s="2">
        <v>28.132390000000001</v>
      </c>
      <c r="N1369" s="1">
        <v>951</v>
      </c>
      <c r="O1369" s="2">
        <v>390021</v>
      </c>
      <c r="P1369" s="1">
        <v>39</v>
      </c>
      <c r="Q1369" s="1">
        <v>7</v>
      </c>
      <c r="R1369" s="2">
        <v>10.72907</v>
      </c>
      <c r="S1369" s="2">
        <v>390021</v>
      </c>
      <c r="T1369" s="1" t="s">
        <v>3882</v>
      </c>
      <c r="U1369" s="1" t="e">
        <f>VLOOKUP(T1369,VOCAB!$A$2:$A$15,1,0)</f>
        <v>#N/A</v>
      </c>
      <c r="V1369" s="1" t="s">
        <v>3309</v>
      </c>
      <c r="W1369" s="1" t="s">
        <v>1195</v>
      </c>
      <c r="X1369" s="1" t="s">
        <v>3886</v>
      </c>
      <c r="Y1369" s="1" t="s">
        <v>5239</v>
      </c>
      <c r="Z1369" s="1" t="s">
        <v>5236</v>
      </c>
    </row>
    <row r="1370" spans="1:26" x14ac:dyDescent="0.25">
      <c r="A1370" s="1">
        <v>1369</v>
      </c>
      <c r="B1370" s="1">
        <v>1220</v>
      </c>
      <c r="C1370" s="1">
        <v>1220</v>
      </c>
      <c r="D1370" s="1" t="s">
        <v>3309</v>
      </c>
      <c r="E1370" s="2">
        <v>7226057.5539999995</v>
      </c>
      <c r="F1370" s="1" t="s">
        <v>5006</v>
      </c>
      <c r="G1370" s="1" t="s">
        <v>5240</v>
      </c>
      <c r="H1370" s="1" t="s">
        <v>5240</v>
      </c>
      <c r="I1370" s="1">
        <v>37038</v>
      </c>
      <c r="J1370" s="1" t="s">
        <v>5241</v>
      </c>
      <c r="K1370" s="1" t="s">
        <v>5242</v>
      </c>
      <c r="L1370" s="2">
        <v>84.337909999999994</v>
      </c>
      <c r="M1370" s="2">
        <v>28.133870000000002</v>
      </c>
      <c r="N1370" s="1">
        <v>888</v>
      </c>
      <c r="O1370" s="2">
        <v>370054</v>
      </c>
      <c r="P1370" s="1">
        <v>37</v>
      </c>
      <c r="Q1370" s="1">
        <v>7</v>
      </c>
      <c r="R1370" s="2">
        <v>43.335099999999997</v>
      </c>
      <c r="S1370" s="2">
        <v>370054</v>
      </c>
      <c r="T1370" s="1" t="s">
        <v>5006</v>
      </c>
      <c r="U1370" s="1" t="e">
        <f>VLOOKUP(T1370,VOCAB!$A$2:$A$15,1,0)</f>
        <v>#N/A</v>
      </c>
      <c r="V1370" s="1" t="s">
        <v>3309</v>
      </c>
      <c r="W1370" s="1" t="s">
        <v>1195</v>
      </c>
      <c r="X1370" s="1" t="s">
        <v>5010</v>
      </c>
      <c r="Y1370" s="1" t="s">
        <v>5219</v>
      </c>
      <c r="Z1370" s="1" t="s">
        <v>5220</v>
      </c>
    </row>
    <row r="1371" spans="1:26" x14ac:dyDescent="0.25">
      <c r="A1371" s="1">
        <v>1370</v>
      </c>
      <c r="B1371" s="1">
        <v>1408</v>
      </c>
      <c r="C1371" s="1">
        <v>1408</v>
      </c>
      <c r="D1371" s="1" t="s">
        <v>1189</v>
      </c>
      <c r="E1371" s="2">
        <v>26587266.238000002</v>
      </c>
      <c r="F1371" s="1" t="s">
        <v>4162</v>
      </c>
      <c r="G1371" s="1" t="s">
        <v>5243</v>
      </c>
      <c r="H1371" s="1" t="s">
        <v>5243</v>
      </c>
      <c r="I1371" s="1">
        <v>51011</v>
      </c>
      <c r="J1371" s="1" t="s">
        <v>5244</v>
      </c>
      <c r="K1371" s="1" t="s">
        <v>5245</v>
      </c>
      <c r="L1371" s="2">
        <v>83.282030000000006</v>
      </c>
      <c r="M1371" s="2">
        <v>28.13702</v>
      </c>
      <c r="N1371" s="1">
        <v>1116</v>
      </c>
      <c r="O1371" s="2">
        <v>460011</v>
      </c>
      <c r="P1371" s="1">
        <v>46</v>
      </c>
      <c r="Q1371" s="1">
        <v>8</v>
      </c>
      <c r="R1371" s="2">
        <v>26.587219999999999</v>
      </c>
      <c r="S1371" s="2">
        <v>460011</v>
      </c>
      <c r="T1371" s="1" t="s">
        <v>4162</v>
      </c>
      <c r="U1371" s="1" t="e">
        <f>VLOOKUP(T1371,VOCAB!$A$2:$A$15,1,0)</f>
        <v>#N/A</v>
      </c>
      <c r="V1371" s="1" t="s">
        <v>1189</v>
      </c>
      <c r="W1371" s="1" t="s">
        <v>1195</v>
      </c>
      <c r="X1371" s="1" t="s">
        <v>4167</v>
      </c>
      <c r="Y1371" s="1" t="s">
        <v>5246</v>
      </c>
      <c r="Z1371" s="1" t="s">
        <v>5243</v>
      </c>
    </row>
    <row r="1372" spans="1:26" x14ac:dyDescent="0.25">
      <c r="A1372" s="1">
        <v>1371</v>
      </c>
      <c r="B1372" s="1">
        <v>1227</v>
      </c>
      <c r="C1372" s="1">
        <v>1227</v>
      </c>
      <c r="D1372" s="1" t="s">
        <v>3309</v>
      </c>
      <c r="E1372" s="2">
        <v>10216418.327</v>
      </c>
      <c r="F1372" s="1" t="s">
        <v>5006</v>
      </c>
      <c r="G1372" s="1" t="s">
        <v>5247</v>
      </c>
      <c r="H1372" s="1" t="s">
        <v>5248</v>
      </c>
      <c r="I1372" s="1">
        <v>37045</v>
      </c>
      <c r="J1372" s="1" t="s">
        <v>5249</v>
      </c>
      <c r="K1372" s="1" t="s">
        <v>5250</v>
      </c>
      <c r="L1372" s="2">
        <v>84.375690000000006</v>
      </c>
      <c r="M1372" s="2">
        <v>28.138020000000001</v>
      </c>
      <c r="N1372" s="1">
        <v>888</v>
      </c>
      <c r="O1372" s="2">
        <v>370054</v>
      </c>
      <c r="P1372" s="1">
        <v>37</v>
      </c>
      <c r="Q1372" s="1">
        <v>7</v>
      </c>
      <c r="R1372" s="2">
        <v>43.335099999999997</v>
      </c>
      <c r="S1372" s="2">
        <v>370054</v>
      </c>
      <c r="T1372" s="1" t="s">
        <v>5006</v>
      </c>
      <c r="U1372" s="1" t="e">
        <f>VLOOKUP(T1372,VOCAB!$A$2:$A$15,1,0)</f>
        <v>#N/A</v>
      </c>
      <c r="V1372" s="1" t="s">
        <v>3309</v>
      </c>
      <c r="W1372" s="1" t="s">
        <v>1195</v>
      </c>
      <c r="X1372" s="1" t="s">
        <v>5010</v>
      </c>
      <c r="Y1372" s="1" t="s">
        <v>5219</v>
      </c>
      <c r="Z1372" s="1" t="s">
        <v>5220</v>
      </c>
    </row>
    <row r="1373" spans="1:26" hidden="1" x14ac:dyDescent="0.25">
      <c r="A1373" s="1">
        <v>1372</v>
      </c>
      <c r="B1373" s="1">
        <v>1148</v>
      </c>
      <c r="C1373" s="1">
        <v>1148</v>
      </c>
      <c r="D1373" s="1" t="s">
        <v>3309</v>
      </c>
      <c r="E1373" s="2">
        <v>14113933.530999999</v>
      </c>
      <c r="F1373" s="1" t="s">
        <v>3467</v>
      </c>
      <c r="G1373" s="1" t="s">
        <v>5251</v>
      </c>
      <c r="H1373" s="1" t="s">
        <v>5251</v>
      </c>
      <c r="I1373" s="1">
        <v>36031</v>
      </c>
      <c r="J1373" s="1" t="s">
        <v>3962</v>
      </c>
      <c r="K1373" s="1" t="s">
        <v>5252</v>
      </c>
      <c r="L1373" s="2">
        <v>84.600719999999995</v>
      </c>
      <c r="M1373" s="2">
        <v>28.138069999999999</v>
      </c>
      <c r="N1373" s="1">
        <v>817</v>
      </c>
      <c r="O1373" s="2">
        <v>360033</v>
      </c>
      <c r="P1373" s="1">
        <v>36</v>
      </c>
      <c r="Q1373" s="1">
        <v>7</v>
      </c>
      <c r="R1373" s="2">
        <v>14.114140000000001</v>
      </c>
      <c r="S1373" s="2">
        <v>360033</v>
      </c>
      <c r="T1373" s="1" t="s">
        <v>3467</v>
      </c>
      <c r="U1373" s="1" t="str">
        <f>VLOOKUP(T1373,VOCAB!$A$2:$A$15,1,0)</f>
        <v>Gorkha</v>
      </c>
      <c r="V1373" s="1" t="s">
        <v>3309</v>
      </c>
      <c r="W1373" s="1" t="s">
        <v>1195</v>
      </c>
      <c r="X1373" s="1" t="s">
        <v>3471</v>
      </c>
      <c r="Y1373" s="1" t="s">
        <v>4152</v>
      </c>
      <c r="Z1373" s="1" t="s">
        <v>5251</v>
      </c>
    </row>
    <row r="1374" spans="1:26" hidden="1" x14ac:dyDescent="0.25">
      <c r="A1374" s="1">
        <v>1373</v>
      </c>
      <c r="B1374" s="1">
        <v>1168</v>
      </c>
      <c r="C1374" s="1">
        <v>1168</v>
      </c>
      <c r="D1374" s="1" t="s">
        <v>3309</v>
      </c>
      <c r="E1374" s="2">
        <v>34929501.695</v>
      </c>
      <c r="F1374" s="1" t="s">
        <v>3467</v>
      </c>
      <c r="G1374" s="1" t="s">
        <v>5253</v>
      </c>
      <c r="H1374" s="1" t="s">
        <v>5254</v>
      </c>
      <c r="I1374" s="1">
        <v>36054</v>
      </c>
      <c r="J1374" s="1" t="s">
        <v>4665</v>
      </c>
      <c r="K1374" s="1" t="s">
        <v>5255</v>
      </c>
      <c r="L1374" s="2">
        <v>84.71651</v>
      </c>
      <c r="M1374" s="2">
        <v>28.13918</v>
      </c>
      <c r="N1374" s="1">
        <v>836</v>
      </c>
      <c r="O1374" s="2">
        <v>360053</v>
      </c>
      <c r="P1374" s="1">
        <v>36</v>
      </c>
      <c r="Q1374" s="1">
        <v>7</v>
      </c>
      <c r="R1374" s="2">
        <v>34.906869999999998</v>
      </c>
      <c r="S1374" s="2">
        <v>360053</v>
      </c>
      <c r="T1374" s="1" t="s">
        <v>3467</v>
      </c>
      <c r="U1374" s="1" t="str">
        <f>VLOOKUP(T1374,VOCAB!$A$2:$A$15,1,0)</f>
        <v>Gorkha</v>
      </c>
      <c r="V1374" s="1" t="s">
        <v>3309</v>
      </c>
      <c r="W1374" s="1" t="s">
        <v>1195</v>
      </c>
      <c r="X1374" s="1" t="s">
        <v>3471</v>
      </c>
      <c r="Y1374" s="1" t="s">
        <v>4836</v>
      </c>
      <c r="Z1374" s="1" t="s">
        <v>5254</v>
      </c>
    </row>
    <row r="1375" spans="1:26" hidden="1" x14ac:dyDescent="0.25">
      <c r="A1375" s="1">
        <v>1374</v>
      </c>
      <c r="B1375" s="1">
        <v>1159</v>
      </c>
      <c r="C1375" s="1">
        <v>1159</v>
      </c>
      <c r="D1375" s="1" t="s">
        <v>3309</v>
      </c>
      <c r="E1375" s="2">
        <v>17793178.554000001</v>
      </c>
      <c r="F1375" s="1" t="s">
        <v>3467</v>
      </c>
      <c r="G1375" s="1" t="s">
        <v>5256</v>
      </c>
      <c r="H1375" s="1" t="s">
        <v>5257</v>
      </c>
      <c r="I1375" s="1">
        <v>36043</v>
      </c>
      <c r="J1375" s="1" t="s">
        <v>4646</v>
      </c>
      <c r="K1375" s="1" t="s">
        <v>5258</v>
      </c>
      <c r="L1375" s="2">
        <v>84.661929999999998</v>
      </c>
      <c r="M1375" s="2">
        <v>28.139469999999999</v>
      </c>
      <c r="N1375" s="1">
        <v>828</v>
      </c>
      <c r="O1375" s="2">
        <v>360044</v>
      </c>
      <c r="P1375" s="1">
        <v>36</v>
      </c>
      <c r="Q1375" s="1">
        <v>7</v>
      </c>
      <c r="R1375" s="2">
        <v>17.793500000000002</v>
      </c>
      <c r="S1375" s="2">
        <v>360044</v>
      </c>
      <c r="T1375" s="1" t="s">
        <v>3467</v>
      </c>
      <c r="U1375" s="1" t="str">
        <f>VLOOKUP(T1375,VOCAB!$A$2:$A$15,1,0)</f>
        <v>Gorkha</v>
      </c>
      <c r="V1375" s="1" t="s">
        <v>3309</v>
      </c>
      <c r="W1375" s="1" t="s">
        <v>1195</v>
      </c>
      <c r="X1375" s="1" t="s">
        <v>3471</v>
      </c>
      <c r="Y1375" s="1" t="s">
        <v>5259</v>
      </c>
      <c r="Z1375" s="1" t="s">
        <v>5257</v>
      </c>
    </row>
    <row r="1376" spans="1:26" x14ac:dyDescent="0.25">
      <c r="A1376" s="1">
        <v>1375</v>
      </c>
      <c r="B1376" s="1">
        <v>1079</v>
      </c>
      <c r="C1376" s="1">
        <v>1079</v>
      </c>
      <c r="D1376" s="1" t="s">
        <v>4586</v>
      </c>
      <c r="E1376" s="2">
        <v>14086961.800000001</v>
      </c>
      <c r="F1376" s="1" t="s">
        <v>5086</v>
      </c>
      <c r="G1376" s="1" t="s">
        <v>5260</v>
      </c>
      <c r="H1376" s="1" t="s">
        <v>5261</v>
      </c>
      <c r="I1376" s="1">
        <v>43023</v>
      </c>
      <c r="J1376" s="1" t="s">
        <v>5262</v>
      </c>
      <c r="K1376" s="1" t="s">
        <v>5263</v>
      </c>
      <c r="L1376" s="2">
        <v>83.526700000000005</v>
      </c>
      <c r="M1376" s="2">
        <v>28.14104</v>
      </c>
      <c r="N1376" s="1">
        <v>1401</v>
      </c>
      <c r="O1376" s="2">
        <v>450023</v>
      </c>
      <c r="P1376" s="1">
        <v>45</v>
      </c>
      <c r="Q1376" s="1">
        <v>9</v>
      </c>
      <c r="R1376" s="2">
        <v>14086961.800000001</v>
      </c>
      <c r="S1376" s="2">
        <v>450023</v>
      </c>
      <c r="T1376" s="1" t="s">
        <v>5086</v>
      </c>
      <c r="U1376" s="1" t="e">
        <f>VLOOKUP(T1376,VOCAB!$A$2:$A$15,1,0)</f>
        <v>#N/A</v>
      </c>
      <c r="V1376" s="1" t="s">
        <v>4586</v>
      </c>
      <c r="W1376" s="1" t="s">
        <v>1195</v>
      </c>
      <c r="X1376" s="1" t="s">
        <v>5090</v>
      </c>
      <c r="Y1376" s="1" t="s">
        <v>5264</v>
      </c>
      <c r="Z1376" s="1" t="s">
        <v>5260</v>
      </c>
    </row>
    <row r="1377" spans="1:26" x14ac:dyDescent="0.25">
      <c r="A1377" s="1">
        <v>1376</v>
      </c>
      <c r="B1377" s="1">
        <v>1463</v>
      </c>
      <c r="C1377" s="1">
        <v>1463</v>
      </c>
      <c r="D1377" s="1" t="s">
        <v>1189</v>
      </c>
      <c r="E1377" s="2">
        <v>16307751.714</v>
      </c>
      <c r="F1377" s="1" t="s">
        <v>4162</v>
      </c>
      <c r="G1377" s="1" t="s">
        <v>5265</v>
      </c>
      <c r="H1377" s="1" t="s">
        <v>5266</v>
      </c>
      <c r="I1377" s="1">
        <v>51065</v>
      </c>
      <c r="J1377" s="1" t="s">
        <v>5267</v>
      </c>
      <c r="K1377" s="1" t="s">
        <v>5268</v>
      </c>
      <c r="L1377" s="2">
        <v>83.07311</v>
      </c>
      <c r="M1377" s="2">
        <v>28.141570000000002</v>
      </c>
      <c r="N1377" s="1">
        <v>1170</v>
      </c>
      <c r="O1377" s="2">
        <v>460066</v>
      </c>
      <c r="P1377" s="1">
        <v>46</v>
      </c>
      <c r="Q1377" s="1">
        <v>8</v>
      </c>
      <c r="R1377" s="2">
        <v>16.307480000000002</v>
      </c>
      <c r="S1377" s="2">
        <v>460066</v>
      </c>
      <c r="T1377" s="1" t="s">
        <v>4162</v>
      </c>
      <c r="U1377" s="1" t="e">
        <f>VLOOKUP(T1377,VOCAB!$A$2:$A$15,1,0)</f>
        <v>#N/A</v>
      </c>
      <c r="V1377" s="1" t="s">
        <v>1189</v>
      </c>
      <c r="W1377" s="1" t="s">
        <v>1195</v>
      </c>
      <c r="X1377" s="1" t="s">
        <v>4167</v>
      </c>
      <c r="Y1377" s="1" t="s">
        <v>5269</v>
      </c>
      <c r="Z1377" s="1" t="s">
        <v>5266</v>
      </c>
    </row>
    <row r="1378" spans="1:26" x14ac:dyDescent="0.25">
      <c r="A1378" s="1">
        <v>1377</v>
      </c>
      <c r="B1378" s="1">
        <v>1428</v>
      </c>
      <c r="C1378" s="1">
        <v>1428</v>
      </c>
      <c r="D1378" s="1" t="s">
        <v>1189</v>
      </c>
      <c r="E1378" s="2">
        <v>14577848.905999999</v>
      </c>
      <c r="F1378" s="1" t="s">
        <v>4162</v>
      </c>
      <c r="G1378" s="1" t="s">
        <v>5270</v>
      </c>
      <c r="H1378" s="1" t="s">
        <v>5271</v>
      </c>
      <c r="I1378" s="1">
        <v>51028</v>
      </c>
      <c r="J1378" s="1" t="s">
        <v>5272</v>
      </c>
      <c r="K1378" s="1" t="s">
        <v>5273</v>
      </c>
      <c r="L1378" s="2">
        <v>83.365729999999999</v>
      </c>
      <c r="M1378" s="2">
        <v>28.142610000000001</v>
      </c>
      <c r="N1378" s="1">
        <v>1136</v>
      </c>
      <c r="O1378" s="2">
        <v>460031</v>
      </c>
      <c r="P1378" s="1">
        <v>46</v>
      </c>
      <c r="Q1378" s="1">
        <v>8</v>
      </c>
      <c r="R1378" s="2">
        <v>14.577920000000001</v>
      </c>
      <c r="S1378" s="2">
        <v>460031</v>
      </c>
      <c r="T1378" s="1" t="s">
        <v>4162</v>
      </c>
      <c r="U1378" s="1" t="e">
        <f>VLOOKUP(T1378,VOCAB!$A$2:$A$15,1,0)</f>
        <v>#N/A</v>
      </c>
      <c r="V1378" s="1" t="s">
        <v>1189</v>
      </c>
      <c r="W1378" s="1" t="s">
        <v>1195</v>
      </c>
      <c r="X1378" s="1" t="s">
        <v>4167</v>
      </c>
      <c r="Y1378" s="1" t="s">
        <v>5274</v>
      </c>
      <c r="Z1378" s="1" t="s">
        <v>5271</v>
      </c>
    </row>
    <row r="1379" spans="1:26" x14ac:dyDescent="0.25">
      <c r="A1379" s="1">
        <v>1378</v>
      </c>
      <c r="B1379" s="1">
        <v>1050</v>
      </c>
      <c r="C1379" s="1">
        <v>1050</v>
      </c>
      <c r="D1379" s="1" t="s">
        <v>4586</v>
      </c>
      <c r="E1379" s="2">
        <v>7249964.6560000004</v>
      </c>
      <c r="F1379" s="1" t="s">
        <v>4587</v>
      </c>
      <c r="G1379" s="1" t="s">
        <v>5275</v>
      </c>
      <c r="H1379" s="1" t="s">
        <v>5276</v>
      </c>
      <c r="I1379" s="1">
        <v>42050</v>
      </c>
      <c r="J1379" s="1" t="s">
        <v>5277</v>
      </c>
      <c r="K1379" s="1" t="s">
        <v>5278</v>
      </c>
      <c r="L1379" s="2">
        <v>83.68338</v>
      </c>
      <c r="M1379" s="2">
        <v>28.144829999999999</v>
      </c>
      <c r="N1379" s="1">
        <v>1100</v>
      </c>
      <c r="O1379" s="2">
        <v>440050</v>
      </c>
      <c r="P1379" s="1">
        <v>44</v>
      </c>
      <c r="Q1379" s="1">
        <v>9</v>
      </c>
      <c r="R1379" s="2">
        <v>7.2493499999999997</v>
      </c>
      <c r="S1379" s="2">
        <v>440050</v>
      </c>
      <c r="T1379" s="1" t="s">
        <v>4587</v>
      </c>
      <c r="U1379" s="1" t="e">
        <f>VLOOKUP(T1379,VOCAB!$A$2:$A$15,1,0)</f>
        <v>#N/A</v>
      </c>
      <c r="V1379" s="1" t="s">
        <v>4586</v>
      </c>
      <c r="W1379" s="1" t="s">
        <v>1195</v>
      </c>
      <c r="X1379" s="1" t="s">
        <v>4591</v>
      </c>
      <c r="Y1379" s="1" t="s">
        <v>5279</v>
      </c>
      <c r="Z1379" s="1" t="s">
        <v>5276</v>
      </c>
    </row>
    <row r="1380" spans="1:26" x14ac:dyDescent="0.25">
      <c r="A1380" s="1">
        <v>1379</v>
      </c>
      <c r="B1380" s="1">
        <v>1230</v>
      </c>
      <c r="C1380" s="1">
        <v>1230</v>
      </c>
      <c r="D1380" s="1" t="s">
        <v>3309</v>
      </c>
      <c r="E1380" s="2">
        <v>10534996.711999999</v>
      </c>
      <c r="F1380" s="1" t="s">
        <v>5006</v>
      </c>
      <c r="G1380" s="1" t="s">
        <v>5280</v>
      </c>
      <c r="H1380" s="1" t="s">
        <v>5280</v>
      </c>
      <c r="I1380" s="1">
        <v>37049</v>
      </c>
      <c r="J1380" s="1" t="s">
        <v>5281</v>
      </c>
      <c r="K1380" s="1" t="s">
        <v>5282</v>
      </c>
      <c r="L1380" s="2">
        <v>84.524190000000004</v>
      </c>
      <c r="M1380" s="2">
        <v>28.145949999999999</v>
      </c>
      <c r="N1380" s="1">
        <v>880</v>
      </c>
      <c r="O1380" s="2">
        <v>370040</v>
      </c>
      <c r="P1380" s="1">
        <v>37</v>
      </c>
      <c r="Q1380" s="1">
        <v>7</v>
      </c>
      <c r="R1380" s="2">
        <v>73.023169999999993</v>
      </c>
      <c r="S1380" s="2">
        <v>370040</v>
      </c>
      <c r="T1380" s="1" t="s">
        <v>5006</v>
      </c>
      <c r="U1380" s="1" t="e">
        <f>VLOOKUP(T1380,VOCAB!$A$2:$A$15,1,0)</f>
        <v>#N/A</v>
      </c>
      <c r="V1380" s="1" t="s">
        <v>3309</v>
      </c>
      <c r="W1380" s="1" t="s">
        <v>1195</v>
      </c>
      <c r="X1380" s="1" t="s">
        <v>5010</v>
      </c>
      <c r="Y1380" s="1" t="s">
        <v>5011</v>
      </c>
      <c r="Z1380" s="1" t="s">
        <v>5012</v>
      </c>
    </row>
    <row r="1381" spans="1:26" x14ac:dyDescent="0.25">
      <c r="A1381" s="1">
        <v>1380</v>
      </c>
      <c r="B1381" s="1">
        <v>1102</v>
      </c>
      <c r="C1381" s="1">
        <v>1102</v>
      </c>
      <c r="D1381" s="1" t="s">
        <v>4586</v>
      </c>
      <c r="E1381" s="2">
        <v>15052265.969000001</v>
      </c>
      <c r="F1381" s="1" t="s">
        <v>5086</v>
      </c>
      <c r="G1381" s="1" t="s">
        <v>5283</v>
      </c>
      <c r="H1381" s="1" t="s">
        <v>5283</v>
      </c>
      <c r="I1381" s="1">
        <v>43047</v>
      </c>
      <c r="J1381" s="1" t="s">
        <v>5284</v>
      </c>
      <c r="K1381" s="1" t="s">
        <v>5285</v>
      </c>
      <c r="L1381" s="2">
        <v>83.557360000000003</v>
      </c>
      <c r="M1381" s="2">
        <v>28.146170000000001</v>
      </c>
      <c r="N1381" s="1">
        <v>1350</v>
      </c>
      <c r="O1381" s="2">
        <v>450046</v>
      </c>
      <c r="P1381" s="1">
        <v>45</v>
      </c>
      <c r="Q1381" s="1">
        <v>9</v>
      </c>
      <c r="R1381" s="2">
        <v>15052265.969000001</v>
      </c>
      <c r="S1381" s="2">
        <v>450046</v>
      </c>
      <c r="T1381" s="1" t="s">
        <v>5086</v>
      </c>
      <c r="U1381" s="1" t="e">
        <f>VLOOKUP(T1381,VOCAB!$A$2:$A$15,1,0)</f>
        <v>#N/A</v>
      </c>
      <c r="V1381" s="1" t="s">
        <v>4586</v>
      </c>
      <c r="W1381" s="1" t="s">
        <v>1195</v>
      </c>
      <c r="X1381" s="1" t="s">
        <v>5090</v>
      </c>
      <c r="Y1381" s="1" t="s">
        <v>5286</v>
      </c>
      <c r="Z1381" s="1" t="s">
        <v>5283</v>
      </c>
    </row>
    <row r="1382" spans="1:26" x14ac:dyDescent="0.25">
      <c r="A1382" s="1">
        <v>1381</v>
      </c>
      <c r="B1382" s="1">
        <v>1396</v>
      </c>
      <c r="C1382" s="1">
        <v>1396</v>
      </c>
      <c r="D1382" s="1" t="s">
        <v>3309</v>
      </c>
      <c r="E1382" s="2">
        <v>22143840.265000001</v>
      </c>
      <c r="F1382" s="1" t="s">
        <v>5108</v>
      </c>
      <c r="G1382" s="1" t="s">
        <v>5287</v>
      </c>
      <c r="H1382" s="1" t="s">
        <v>5287</v>
      </c>
      <c r="I1382" s="1">
        <v>39045</v>
      </c>
      <c r="J1382" s="1" t="s">
        <v>4243</v>
      </c>
      <c r="K1382" s="1" t="s">
        <v>5288</v>
      </c>
      <c r="L1382" s="2">
        <v>84.194019999999995</v>
      </c>
      <c r="M1382" s="2">
        <v>28.146260000000002</v>
      </c>
      <c r="N1382" s="1">
        <v>1023</v>
      </c>
      <c r="O1382" s="2">
        <v>400044</v>
      </c>
      <c r="P1382" s="1">
        <v>40</v>
      </c>
      <c r="Q1382" s="1">
        <v>7</v>
      </c>
      <c r="R1382" s="2">
        <v>22.14442</v>
      </c>
      <c r="S1382" s="2">
        <v>400044</v>
      </c>
      <c r="T1382" s="1" t="s">
        <v>5108</v>
      </c>
      <c r="U1382" s="1" t="e">
        <f>VLOOKUP(T1382,VOCAB!$A$2:$A$15,1,0)</f>
        <v>#N/A</v>
      </c>
      <c r="V1382" s="1" t="s">
        <v>3309</v>
      </c>
      <c r="W1382" s="1" t="s">
        <v>1195</v>
      </c>
      <c r="X1382" s="1" t="s">
        <v>5111</v>
      </c>
      <c r="Y1382" s="1" t="s">
        <v>4776</v>
      </c>
      <c r="Z1382" s="1" t="s">
        <v>5287</v>
      </c>
    </row>
    <row r="1383" spans="1:26" x14ac:dyDescent="0.25">
      <c r="A1383" s="1">
        <v>1382</v>
      </c>
      <c r="B1383" s="1">
        <v>1400</v>
      </c>
      <c r="C1383" s="1">
        <v>1400</v>
      </c>
      <c r="D1383" s="1" t="s">
        <v>1189</v>
      </c>
      <c r="E1383" s="2">
        <v>7756212.2139999997</v>
      </c>
      <c r="F1383" s="1" t="s">
        <v>4162</v>
      </c>
      <c r="G1383" s="1" t="s">
        <v>5289</v>
      </c>
      <c r="H1383" s="1" t="s">
        <v>5289</v>
      </c>
      <c r="I1383" s="1">
        <v>51003</v>
      </c>
      <c r="J1383" s="1" t="s">
        <v>5290</v>
      </c>
      <c r="K1383" s="1" t="s">
        <v>5291</v>
      </c>
      <c r="L1383" s="2">
        <v>83.165819999999997</v>
      </c>
      <c r="M1383" s="2">
        <v>28.146909999999998</v>
      </c>
      <c r="N1383" s="1">
        <v>1108</v>
      </c>
      <c r="O1383" s="2">
        <v>460003</v>
      </c>
      <c r="P1383" s="1">
        <v>46</v>
      </c>
      <c r="Q1383" s="1">
        <v>8</v>
      </c>
      <c r="R1383" s="2">
        <v>7.7566699999999997</v>
      </c>
      <c r="S1383" s="2">
        <v>460003</v>
      </c>
      <c r="T1383" s="1" t="s">
        <v>4162</v>
      </c>
      <c r="U1383" s="1" t="e">
        <f>VLOOKUP(T1383,VOCAB!$A$2:$A$15,1,0)</f>
        <v>#N/A</v>
      </c>
      <c r="V1383" s="1" t="s">
        <v>1189</v>
      </c>
      <c r="W1383" s="1" t="s">
        <v>1195</v>
      </c>
      <c r="X1383" s="1" t="s">
        <v>4167</v>
      </c>
      <c r="Y1383" s="1" t="s">
        <v>5292</v>
      </c>
      <c r="Z1383" s="1" t="s">
        <v>5289</v>
      </c>
    </row>
    <row r="1384" spans="1:26" x14ac:dyDescent="0.25">
      <c r="A1384" s="1">
        <v>1383</v>
      </c>
      <c r="B1384" s="1">
        <v>1106</v>
      </c>
      <c r="C1384" s="1">
        <v>1106</v>
      </c>
      <c r="D1384" s="1" t="s">
        <v>4586</v>
      </c>
      <c r="E1384" s="2">
        <v>10986270.35</v>
      </c>
      <c r="F1384" s="1" t="s">
        <v>5086</v>
      </c>
      <c r="G1384" s="1" t="s">
        <v>1179</v>
      </c>
      <c r="H1384" s="1" t="s">
        <v>1179</v>
      </c>
      <c r="I1384" s="1">
        <v>43052</v>
      </c>
      <c r="J1384" s="1" t="s">
        <v>5293</v>
      </c>
      <c r="K1384" s="1" t="s">
        <v>5294</v>
      </c>
      <c r="L1384" s="2">
        <v>83.43065</v>
      </c>
      <c r="M1384" s="2">
        <v>28.14723</v>
      </c>
      <c r="N1384" s="1">
        <v>1385</v>
      </c>
      <c r="O1384" s="2">
        <v>450050</v>
      </c>
      <c r="P1384" s="1">
        <v>45</v>
      </c>
      <c r="Q1384" s="1">
        <v>9</v>
      </c>
      <c r="R1384" s="2">
        <v>10986270.35</v>
      </c>
      <c r="S1384" s="2">
        <v>450050</v>
      </c>
      <c r="T1384" s="1" t="s">
        <v>5086</v>
      </c>
      <c r="U1384" s="1" t="e">
        <f>VLOOKUP(T1384,VOCAB!$A$2:$A$15,1,0)</f>
        <v>#N/A</v>
      </c>
      <c r="V1384" s="1" t="s">
        <v>4586</v>
      </c>
      <c r="W1384" s="1" t="s">
        <v>1195</v>
      </c>
      <c r="X1384" s="1" t="s">
        <v>5090</v>
      </c>
      <c r="Y1384" s="1" t="s">
        <v>5295</v>
      </c>
      <c r="Z1384" s="1" t="s">
        <v>1179</v>
      </c>
    </row>
    <row r="1385" spans="1:26" x14ac:dyDescent="0.25">
      <c r="A1385" s="1">
        <v>1384</v>
      </c>
      <c r="B1385" s="1">
        <v>1060</v>
      </c>
      <c r="C1385" s="1">
        <v>1060</v>
      </c>
      <c r="D1385" s="1" t="s">
        <v>4586</v>
      </c>
      <c r="E1385" s="2">
        <v>5388109.273</v>
      </c>
      <c r="F1385" s="1" t="s">
        <v>5086</v>
      </c>
      <c r="G1385" s="1" t="s">
        <v>5296</v>
      </c>
      <c r="H1385" s="1" t="s">
        <v>5296</v>
      </c>
      <c r="I1385" s="1">
        <v>43005</v>
      </c>
      <c r="J1385" s="1" t="s">
        <v>5297</v>
      </c>
      <c r="K1385" s="1" t="s">
        <v>5298</v>
      </c>
      <c r="L1385" s="2">
        <v>83.624120000000005</v>
      </c>
      <c r="M1385" s="2">
        <v>28.14733</v>
      </c>
      <c r="N1385" s="1">
        <v>1396</v>
      </c>
      <c r="O1385" s="2">
        <v>450005</v>
      </c>
      <c r="P1385" s="1">
        <v>45</v>
      </c>
      <c r="Q1385" s="1">
        <v>9</v>
      </c>
      <c r="R1385" s="2">
        <v>5388109.273</v>
      </c>
      <c r="S1385" s="2">
        <v>450005</v>
      </c>
      <c r="T1385" s="1" t="s">
        <v>5086</v>
      </c>
      <c r="U1385" s="1" t="e">
        <f>VLOOKUP(T1385,VOCAB!$A$2:$A$15,1,0)</f>
        <v>#N/A</v>
      </c>
      <c r="V1385" s="1" t="s">
        <v>4586</v>
      </c>
      <c r="W1385" s="1" t="s">
        <v>1195</v>
      </c>
      <c r="X1385" s="1" t="s">
        <v>5090</v>
      </c>
      <c r="Y1385" s="1" t="s">
        <v>5299</v>
      </c>
      <c r="Z1385" s="1" t="s">
        <v>5296</v>
      </c>
    </row>
    <row r="1386" spans="1:26" hidden="1" x14ac:dyDescent="0.25">
      <c r="A1386" s="1">
        <v>1385</v>
      </c>
      <c r="B1386" s="1">
        <v>1157</v>
      </c>
      <c r="C1386" s="1">
        <v>1157</v>
      </c>
      <c r="D1386" s="1" t="s">
        <v>3309</v>
      </c>
      <c r="E1386" s="2">
        <v>68384293.140000001</v>
      </c>
      <c r="F1386" s="1" t="s">
        <v>3467</v>
      </c>
      <c r="G1386" s="1" t="s">
        <v>5300</v>
      </c>
      <c r="H1386" s="1" t="s">
        <v>5300</v>
      </c>
      <c r="I1386" s="1">
        <v>36040</v>
      </c>
      <c r="J1386" s="1" t="s">
        <v>4828</v>
      </c>
      <c r="K1386" s="1" t="s">
        <v>5301</v>
      </c>
      <c r="L1386" s="2">
        <v>84.914400000000001</v>
      </c>
      <c r="M1386" s="2">
        <v>28.147790000000001</v>
      </c>
      <c r="N1386" s="1">
        <v>826</v>
      </c>
      <c r="O1386" s="2">
        <v>360042</v>
      </c>
      <c r="P1386" s="1">
        <v>36</v>
      </c>
      <c r="Q1386" s="1">
        <v>7</v>
      </c>
      <c r="R1386" s="2">
        <v>68.384029999999996</v>
      </c>
      <c r="S1386" s="2">
        <v>360042</v>
      </c>
      <c r="T1386" s="1" t="s">
        <v>3467</v>
      </c>
      <c r="U1386" s="1" t="str">
        <f>VLOOKUP(T1386,VOCAB!$A$2:$A$15,1,0)</f>
        <v>Gorkha</v>
      </c>
      <c r="V1386" s="1" t="s">
        <v>3309</v>
      </c>
      <c r="W1386" s="1" t="s">
        <v>1195</v>
      </c>
      <c r="X1386" s="1" t="s">
        <v>3471</v>
      </c>
      <c r="Y1386" s="1" t="s">
        <v>5302</v>
      </c>
      <c r="Z1386" s="1" t="s">
        <v>5300</v>
      </c>
    </row>
    <row r="1387" spans="1:26" x14ac:dyDescent="0.25">
      <c r="A1387" s="1">
        <v>1386</v>
      </c>
      <c r="B1387" s="1">
        <v>1191</v>
      </c>
      <c r="C1387" s="1">
        <v>1191</v>
      </c>
      <c r="D1387" s="1" t="s">
        <v>3309</v>
      </c>
      <c r="E1387" s="2">
        <v>9985440.2660000008</v>
      </c>
      <c r="F1387" s="1" t="s">
        <v>5006</v>
      </c>
      <c r="G1387" s="1" t="s">
        <v>5303</v>
      </c>
      <c r="H1387" s="1" t="s">
        <v>5303</v>
      </c>
      <c r="I1387" s="1">
        <v>37009</v>
      </c>
      <c r="J1387" s="1" t="s">
        <v>5304</v>
      </c>
      <c r="K1387" s="1" t="s">
        <v>5305</v>
      </c>
      <c r="L1387" s="2">
        <v>84.468159999999997</v>
      </c>
      <c r="M1387" s="2">
        <v>28.14799</v>
      </c>
      <c r="N1387" s="1">
        <v>857</v>
      </c>
      <c r="O1387" s="2">
        <v>370009</v>
      </c>
      <c r="P1387" s="1">
        <v>37</v>
      </c>
      <c r="Q1387" s="1">
        <v>7</v>
      </c>
      <c r="R1387" s="2">
        <v>9.9851899999999993</v>
      </c>
      <c r="S1387" s="2">
        <v>370009</v>
      </c>
      <c r="T1387" s="1" t="s">
        <v>5006</v>
      </c>
      <c r="U1387" s="1" t="e">
        <f>VLOOKUP(T1387,VOCAB!$A$2:$A$15,1,0)</f>
        <v>#N/A</v>
      </c>
      <c r="V1387" s="1" t="s">
        <v>3309</v>
      </c>
      <c r="W1387" s="1" t="s">
        <v>1195</v>
      </c>
      <c r="X1387" s="1" t="s">
        <v>5010</v>
      </c>
      <c r="Y1387" s="1" t="s">
        <v>5306</v>
      </c>
      <c r="Z1387" s="1" t="s">
        <v>5303</v>
      </c>
    </row>
    <row r="1388" spans="1:26" x14ac:dyDescent="0.25">
      <c r="A1388" s="1">
        <v>1387</v>
      </c>
      <c r="B1388" s="1">
        <v>1193</v>
      </c>
      <c r="C1388" s="1">
        <v>1193</v>
      </c>
      <c r="D1388" s="1" t="s">
        <v>3309</v>
      </c>
      <c r="E1388" s="2">
        <v>13801787.332</v>
      </c>
      <c r="F1388" s="1" t="s">
        <v>5006</v>
      </c>
      <c r="G1388" s="1" t="s">
        <v>5307</v>
      </c>
      <c r="H1388" s="1" t="s">
        <v>5307</v>
      </c>
      <c r="I1388" s="1">
        <v>37011</v>
      </c>
      <c r="J1388" s="1" t="s">
        <v>5308</v>
      </c>
      <c r="K1388" s="1" t="s">
        <v>5309</v>
      </c>
      <c r="L1388" s="2">
        <v>84.249579999999995</v>
      </c>
      <c r="M1388" s="2">
        <v>28.148849999999999</v>
      </c>
      <c r="N1388" s="1">
        <v>876</v>
      </c>
      <c r="O1388" s="2">
        <v>370035</v>
      </c>
      <c r="P1388" s="1">
        <v>37</v>
      </c>
      <c r="Q1388" s="1">
        <v>7</v>
      </c>
      <c r="R1388" s="2">
        <v>58.89799</v>
      </c>
      <c r="S1388" s="2">
        <v>370035</v>
      </c>
      <c r="T1388" s="1" t="s">
        <v>5006</v>
      </c>
      <c r="U1388" s="1" t="e">
        <f>VLOOKUP(T1388,VOCAB!$A$2:$A$15,1,0)</f>
        <v>#N/A</v>
      </c>
      <c r="V1388" s="1" t="s">
        <v>3309</v>
      </c>
      <c r="W1388" s="1" t="s">
        <v>1195</v>
      </c>
      <c r="X1388" s="1" t="s">
        <v>5010</v>
      </c>
      <c r="Y1388" s="1" t="s">
        <v>5310</v>
      </c>
      <c r="Z1388" s="1" t="s">
        <v>5311</v>
      </c>
    </row>
    <row r="1389" spans="1:26" x14ac:dyDescent="0.25">
      <c r="A1389" s="1">
        <v>1388</v>
      </c>
      <c r="B1389" s="1">
        <v>1219</v>
      </c>
      <c r="C1389" s="1">
        <v>1219</v>
      </c>
      <c r="D1389" s="1" t="s">
        <v>3309</v>
      </c>
      <c r="E1389" s="2">
        <v>11586113.243000001</v>
      </c>
      <c r="F1389" s="1" t="s">
        <v>5006</v>
      </c>
      <c r="G1389" s="1" t="s">
        <v>5312</v>
      </c>
      <c r="H1389" s="1" t="s">
        <v>5312</v>
      </c>
      <c r="I1389" s="1">
        <v>37037</v>
      </c>
      <c r="J1389" s="1" t="s">
        <v>5313</v>
      </c>
      <c r="K1389" s="1" t="s">
        <v>5314</v>
      </c>
      <c r="L1389" s="2">
        <v>84.559569999999994</v>
      </c>
      <c r="M1389" s="2">
        <v>28.149010000000001</v>
      </c>
      <c r="N1389" s="1">
        <v>878</v>
      </c>
      <c r="O1389" s="2">
        <v>370037</v>
      </c>
      <c r="P1389" s="1">
        <v>37</v>
      </c>
      <c r="Q1389" s="1">
        <v>7</v>
      </c>
      <c r="R1389" s="2">
        <v>11.585599999999999</v>
      </c>
      <c r="S1389" s="2">
        <v>370037</v>
      </c>
      <c r="T1389" s="1" t="s">
        <v>5006</v>
      </c>
      <c r="U1389" s="1" t="e">
        <f>VLOOKUP(T1389,VOCAB!$A$2:$A$15,1,0)</f>
        <v>#N/A</v>
      </c>
      <c r="V1389" s="1" t="s">
        <v>3309</v>
      </c>
      <c r="W1389" s="1" t="s">
        <v>1195</v>
      </c>
      <c r="X1389" s="1" t="s">
        <v>5010</v>
      </c>
      <c r="Y1389" s="1" t="s">
        <v>5315</v>
      </c>
      <c r="Z1389" s="1" t="s">
        <v>5312</v>
      </c>
    </row>
    <row r="1390" spans="1:26" x14ac:dyDescent="0.25">
      <c r="A1390" s="1">
        <v>1389</v>
      </c>
      <c r="B1390" s="1">
        <v>1084</v>
      </c>
      <c r="C1390" s="1">
        <v>1084</v>
      </c>
      <c r="D1390" s="1" t="s">
        <v>4586</v>
      </c>
      <c r="E1390" s="2">
        <v>21506968.458000001</v>
      </c>
      <c r="F1390" s="1" t="s">
        <v>5086</v>
      </c>
      <c r="G1390" s="1" t="s">
        <v>5316</v>
      </c>
      <c r="H1390" s="1" t="s">
        <v>5317</v>
      </c>
      <c r="I1390" s="1">
        <v>43029</v>
      </c>
      <c r="J1390" s="1" t="s">
        <v>5318</v>
      </c>
      <c r="K1390" s="1" t="s">
        <v>5319</v>
      </c>
      <c r="L1390" s="2">
        <v>83.494420000000005</v>
      </c>
      <c r="M1390" s="2">
        <v>28.1494</v>
      </c>
      <c r="N1390" s="1">
        <v>1372</v>
      </c>
      <c r="O1390" s="2">
        <v>450028</v>
      </c>
      <c r="P1390" s="1">
        <v>45</v>
      </c>
      <c r="Q1390" s="1">
        <v>9</v>
      </c>
      <c r="R1390" s="2">
        <v>21506968.458000001</v>
      </c>
      <c r="S1390" s="2">
        <v>450028</v>
      </c>
      <c r="T1390" s="1" t="s">
        <v>5086</v>
      </c>
      <c r="U1390" s="1" t="e">
        <f>VLOOKUP(T1390,VOCAB!$A$2:$A$15,1,0)</f>
        <v>#N/A</v>
      </c>
      <c r="V1390" s="1" t="s">
        <v>4586</v>
      </c>
      <c r="W1390" s="1" t="s">
        <v>1195</v>
      </c>
      <c r="X1390" s="1" t="s">
        <v>5090</v>
      </c>
      <c r="Y1390" s="1" t="s">
        <v>5320</v>
      </c>
      <c r="Z1390" s="1" t="s">
        <v>5316</v>
      </c>
    </row>
    <row r="1391" spans="1:26" x14ac:dyDescent="0.25">
      <c r="A1391" s="1">
        <v>1390</v>
      </c>
      <c r="B1391" s="1">
        <v>1009</v>
      </c>
      <c r="C1391" s="1">
        <v>1009</v>
      </c>
      <c r="D1391" s="1" t="s">
        <v>4586</v>
      </c>
      <c r="E1391" s="2">
        <v>12429782.413000001</v>
      </c>
      <c r="F1391" s="1" t="s">
        <v>4587</v>
      </c>
      <c r="G1391" s="1" t="s">
        <v>5321</v>
      </c>
      <c r="H1391" s="1" t="s">
        <v>5322</v>
      </c>
      <c r="I1391" s="1">
        <v>42009</v>
      </c>
      <c r="J1391" s="1" t="s">
        <v>5323</v>
      </c>
      <c r="K1391" s="1" t="s">
        <v>5324</v>
      </c>
      <c r="L1391" s="2">
        <v>83.714079999999996</v>
      </c>
      <c r="M1391" s="2">
        <v>28.149439999999998</v>
      </c>
      <c r="N1391" s="1">
        <v>1066</v>
      </c>
      <c r="O1391" s="2">
        <v>440009</v>
      </c>
      <c r="P1391" s="1">
        <v>44</v>
      </c>
      <c r="Q1391" s="1">
        <v>9</v>
      </c>
      <c r="R1391" s="2">
        <v>12.429600000000001</v>
      </c>
      <c r="S1391" s="2">
        <v>440009</v>
      </c>
      <c r="T1391" s="1" t="s">
        <v>4587</v>
      </c>
      <c r="U1391" s="1" t="e">
        <f>VLOOKUP(T1391,VOCAB!$A$2:$A$15,1,0)</f>
        <v>#N/A</v>
      </c>
      <c r="V1391" s="1" t="s">
        <v>4586</v>
      </c>
      <c r="W1391" s="1" t="s">
        <v>1195</v>
      </c>
      <c r="X1391" s="1" t="s">
        <v>4591</v>
      </c>
      <c r="Y1391" s="1" t="s">
        <v>5325</v>
      </c>
      <c r="Z1391" s="1" t="s">
        <v>5322</v>
      </c>
    </row>
    <row r="1392" spans="1:26" x14ac:dyDescent="0.25">
      <c r="A1392" s="1">
        <v>1391</v>
      </c>
      <c r="B1392" s="1">
        <v>1194</v>
      </c>
      <c r="C1392" s="1">
        <v>1194</v>
      </c>
      <c r="D1392" s="1" t="s">
        <v>3309</v>
      </c>
      <c r="E1392" s="2">
        <v>8473153.1710000001</v>
      </c>
      <c r="F1392" s="1" t="s">
        <v>5006</v>
      </c>
      <c r="G1392" s="1" t="s">
        <v>5326</v>
      </c>
      <c r="H1392" s="1" t="s">
        <v>5327</v>
      </c>
      <c r="I1392" s="1">
        <v>37012</v>
      </c>
      <c r="J1392" s="1" t="s">
        <v>5315</v>
      </c>
      <c r="K1392" s="1" t="s">
        <v>5328</v>
      </c>
      <c r="L1392" s="2">
        <v>84.432199999999995</v>
      </c>
      <c r="M1392" s="2">
        <v>28.150300000000001</v>
      </c>
      <c r="N1392" s="1">
        <v>888</v>
      </c>
      <c r="O1392" s="2">
        <v>370054</v>
      </c>
      <c r="P1392" s="1">
        <v>37</v>
      </c>
      <c r="Q1392" s="1">
        <v>7</v>
      </c>
      <c r="R1392" s="2">
        <v>43.335099999999997</v>
      </c>
      <c r="S1392" s="2">
        <v>370054</v>
      </c>
      <c r="T1392" s="1" t="s">
        <v>5006</v>
      </c>
      <c r="U1392" s="1" t="e">
        <f>VLOOKUP(T1392,VOCAB!$A$2:$A$15,1,0)</f>
        <v>#N/A</v>
      </c>
      <c r="V1392" s="1" t="s">
        <v>3309</v>
      </c>
      <c r="W1392" s="1" t="s">
        <v>1195</v>
      </c>
      <c r="X1392" s="1" t="s">
        <v>5010</v>
      </c>
      <c r="Y1392" s="1" t="s">
        <v>5219</v>
      </c>
      <c r="Z1392" s="1" t="s">
        <v>5220</v>
      </c>
    </row>
    <row r="1393" spans="1:26" x14ac:dyDescent="0.25">
      <c r="A1393" s="1">
        <v>1392</v>
      </c>
      <c r="B1393" s="1">
        <v>1061</v>
      </c>
      <c r="C1393" s="1">
        <v>1061</v>
      </c>
      <c r="D1393" s="1" t="s">
        <v>4586</v>
      </c>
      <c r="E1393" s="2">
        <v>17340461.664000001</v>
      </c>
      <c r="F1393" s="1" t="s">
        <v>5086</v>
      </c>
      <c r="G1393" s="1" t="s">
        <v>5329</v>
      </c>
      <c r="H1393" s="1" t="s">
        <v>5329</v>
      </c>
      <c r="I1393" s="1">
        <v>43007</v>
      </c>
      <c r="J1393" s="1" t="s">
        <v>5330</v>
      </c>
      <c r="K1393" s="1" t="s">
        <v>5331</v>
      </c>
      <c r="L1393" s="2">
        <v>83.461280000000002</v>
      </c>
      <c r="M1393" s="2">
        <v>28.150639999999999</v>
      </c>
      <c r="N1393" s="1">
        <v>1369</v>
      </c>
      <c r="O1393" s="2">
        <v>450031</v>
      </c>
      <c r="P1393" s="1">
        <v>45</v>
      </c>
      <c r="Q1393" s="1">
        <v>9</v>
      </c>
      <c r="R1393" s="2">
        <v>17340461.664000001</v>
      </c>
      <c r="S1393" s="2">
        <v>450031</v>
      </c>
      <c r="T1393" s="1" t="s">
        <v>5086</v>
      </c>
      <c r="U1393" s="1" t="e">
        <f>VLOOKUP(T1393,VOCAB!$A$2:$A$15,1,0)</f>
        <v>#N/A</v>
      </c>
      <c r="V1393" s="1" t="s">
        <v>4586</v>
      </c>
      <c r="W1393" s="1" t="s">
        <v>1195</v>
      </c>
      <c r="X1393" s="1" t="s">
        <v>5090</v>
      </c>
      <c r="Y1393" s="1" t="s">
        <v>5332</v>
      </c>
      <c r="Z1393" s="1" t="s">
        <v>5329</v>
      </c>
    </row>
    <row r="1394" spans="1:26" x14ac:dyDescent="0.25">
      <c r="A1394" s="1">
        <v>1393</v>
      </c>
      <c r="B1394" s="1">
        <v>1452</v>
      </c>
      <c r="C1394" s="1">
        <v>1452</v>
      </c>
      <c r="D1394" s="1" t="s">
        <v>1189</v>
      </c>
      <c r="E1394" s="2">
        <v>10037191.476</v>
      </c>
      <c r="F1394" s="1" t="s">
        <v>4162</v>
      </c>
      <c r="G1394" s="1" t="s">
        <v>5221</v>
      </c>
      <c r="H1394" s="1" t="s">
        <v>5221</v>
      </c>
      <c r="I1394" s="1">
        <v>51053</v>
      </c>
      <c r="J1394" s="1" t="s">
        <v>5333</v>
      </c>
      <c r="K1394" s="1" t="s">
        <v>5334</v>
      </c>
      <c r="L1394" s="2">
        <v>83.318629999999999</v>
      </c>
      <c r="M1394" s="2">
        <v>28.151389999999999</v>
      </c>
      <c r="N1394" s="1">
        <v>1159</v>
      </c>
      <c r="O1394" s="2">
        <v>460055</v>
      </c>
      <c r="P1394" s="1">
        <v>46</v>
      </c>
      <c r="Q1394" s="1">
        <v>8</v>
      </c>
      <c r="R1394" s="2">
        <v>10.037269999999999</v>
      </c>
      <c r="S1394" s="2">
        <v>460055</v>
      </c>
      <c r="T1394" s="1" t="s">
        <v>4162</v>
      </c>
      <c r="U1394" s="1" t="e">
        <f>VLOOKUP(T1394,VOCAB!$A$2:$A$15,1,0)</f>
        <v>#N/A</v>
      </c>
      <c r="V1394" s="1" t="s">
        <v>1189</v>
      </c>
      <c r="W1394" s="1" t="s">
        <v>1195</v>
      </c>
      <c r="X1394" s="1" t="s">
        <v>4167</v>
      </c>
      <c r="Y1394" s="1" t="s">
        <v>5335</v>
      </c>
      <c r="Z1394" s="1" t="s">
        <v>5221</v>
      </c>
    </row>
    <row r="1395" spans="1:26" x14ac:dyDescent="0.25">
      <c r="A1395" s="1">
        <v>1394</v>
      </c>
      <c r="B1395" s="1">
        <v>1034</v>
      </c>
      <c r="C1395" s="1">
        <v>1034</v>
      </c>
      <c r="D1395" s="1" t="s">
        <v>4586</v>
      </c>
      <c r="E1395" s="2">
        <v>5852636.5</v>
      </c>
      <c r="F1395" s="1" t="s">
        <v>4587</v>
      </c>
      <c r="G1395" s="1" t="s">
        <v>5336</v>
      </c>
      <c r="H1395" s="1" t="s">
        <v>5336</v>
      </c>
      <c r="I1395" s="1">
        <v>42029</v>
      </c>
      <c r="J1395" s="1" t="s">
        <v>5337</v>
      </c>
      <c r="K1395" s="1" t="s">
        <v>5338</v>
      </c>
      <c r="L1395" s="2">
        <v>83.664699999999996</v>
      </c>
      <c r="M1395" s="2">
        <v>28.152750000000001</v>
      </c>
      <c r="N1395" s="1">
        <v>1087</v>
      </c>
      <c r="O1395" s="2">
        <v>440034</v>
      </c>
      <c r="P1395" s="1">
        <v>44</v>
      </c>
      <c r="Q1395" s="1">
        <v>9</v>
      </c>
      <c r="R1395" s="2">
        <v>5.8529</v>
      </c>
      <c r="S1395" s="2">
        <v>440034</v>
      </c>
      <c r="T1395" s="1" t="s">
        <v>4587</v>
      </c>
      <c r="U1395" s="1" t="e">
        <f>VLOOKUP(T1395,VOCAB!$A$2:$A$15,1,0)</f>
        <v>#N/A</v>
      </c>
      <c r="V1395" s="1" t="s">
        <v>4586</v>
      </c>
      <c r="W1395" s="1" t="s">
        <v>1195</v>
      </c>
      <c r="X1395" s="1" t="s">
        <v>4591</v>
      </c>
      <c r="Y1395" s="1" t="s">
        <v>5339</v>
      </c>
      <c r="Z1395" s="1" t="s">
        <v>5336</v>
      </c>
    </row>
    <row r="1396" spans="1:26" x14ac:dyDescent="0.25">
      <c r="A1396" s="1">
        <v>1395</v>
      </c>
      <c r="B1396" s="1">
        <v>1305</v>
      </c>
      <c r="C1396" s="1">
        <v>1305</v>
      </c>
      <c r="D1396" s="1" t="s">
        <v>3309</v>
      </c>
      <c r="E1396" s="2">
        <v>15877513.203</v>
      </c>
      <c r="F1396" s="1" t="s">
        <v>3882</v>
      </c>
      <c r="G1396" s="1" t="s">
        <v>5340</v>
      </c>
      <c r="H1396" s="1" t="s">
        <v>5340</v>
      </c>
      <c r="I1396" s="1">
        <v>41015</v>
      </c>
      <c r="J1396" s="1" t="s">
        <v>5341</v>
      </c>
      <c r="K1396" s="1" t="s">
        <v>5342</v>
      </c>
      <c r="L1396" s="2">
        <v>83.788030000000006</v>
      </c>
      <c r="M1396" s="2">
        <v>28.15279</v>
      </c>
      <c r="N1396" s="1">
        <v>947</v>
      </c>
      <c r="O1396" s="2">
        <v>390015</v>
      </c>
      <c r="P1396" s="1">
        <v>39</v>
      </c>
      <c r="Q1396" s="1">
        <v>7</v>
      </c>
      <c r="R1396" s="2">
        <v>16.077760000000001</v>
      </c>
      <c r="S1396" s="2">
        <v>390015</v>
      </c>
      <c r="T1396" s="1" t="s">
        <v>3882</v>
      </c>
      <c r="U1396" s="1" t="e">
        <f>VLOOKUP(T1396,VOCAB!$A$2:$A$15,1,0)</f>
        <v>#N/A</v>
      </c>
      <c r="V1396" s="1" t="s">
        <v>3309</v>
      </c>
      <c r="W1396" s="1" t="s">
        <v>1195</v>
      </c>
      <c r="X1396" s="1" t="s">
        <v>3886</v>
      </c>
      <c r="Y1396" s="1" t="s">
        <v>5343</v>
      </c>
      <c r="Z1396" s="1" t="s">
        <v>5340</v>
      </c>
    </row>
    <row r="1397" spans="1:26" x14ac:dyDescent="0.25">
      <c r="A1397" s="1">
        <v>1396</v>
      </c>
      <c r="B1397" s="1">
        <v>1382</v>
      </c>
      <c r="C1397" s="1">
        <v>1382</v>
      </c>
      <c r="D1397" s="1" t="s">
        <v>3309</v>
      </c>
      <c r="E1397" s="2">
        <v>17881514.469000001</v>
      </c>
      <c r="F1397" s="1" t="s">
        <v>5108</v>
      </c>
      <c r="G1397" s="1" t="s">
        <v>5344</v>
      </c>
      <c r="H1397" s="1" t="s">
        <v>5344</v>
      </c>
      <c r="I1397" s="1">
        <v>39031</v>
      </c>
      <c r="J1397" s="1" t="s">
        <v>4271</v>
      </c>
      <c r="K1397" s="1" t="s">
        <v>5345</v>
      </c>
      <c r="L1397" s="2">
        <v>83.991510000000005</v>
      </c>
      <c r="M1397" s="2">
        <v>28.153230000000001</v>
      </c>
      <c r="N1397" s="1">
        <v>1013</v>
      </c>
      <c r="O1397" s="2">
        <v>400032</v>
      </c>
      <c r="P1397" s="1">
        <v>40</v>
      </c>
      <c r="Q1397" s="1">
        <v>7</v>
      </c>
      <c r="R1397" s="2">
        <v>225.6917</v>
      </c>
      <c r="S1397" s="2">
        <v>400032</v>
      </c>
      <c r="T1397" s="1" t="s">
        <v>5108</v>
      </c>
      <c r="U1397" s="1" t="e">
        <f>VLOOKUP(T1397,VOCAB!$A$2:$A$15,1,0)</f>
        <v>#N/A</v>
      </c>
      <c r="V1397" s="1" t="s">
        <v>3309</v>
      </c>
      <c r="W1397" s="1" t="s">
        <v>1195</v>
      </c>
      <c r="X1397" s="1" t="s">
        <v>5111</v>
      </c>
      <c r="Y1397" s="1" t="s">
        <v>5346</v>
      </c>
      <c r="Z1397" s="1" t="s">
        <v>5347</v>
      </c>
    </row>
    <row r="1398" spans="1:26" x14ac:dyDescent="0.25">
      <c r="A1398" s="1">
        <v>1397</v>
      </c>
      <c r="B1398" s="1">
        <v>1388</v>
      </c>
      <c r="C1398" s="1">
        <v>1388</v>
      </c>
      <c r="D1398" s="1" t="s">
        <v>3309</v>
      </c>
      <c r="E1398" s="2">
        <v>18550238.313000001</v>
      </c>
      <c r="F1398" s="1" t="s">
        <v>5108</v>
      </c>
      <c r="G1398" s="1" t="s">
        <v>4873</v>
      </c>
      <c r="H1398" s="1" t="s">
        <v>4873</v>
      </c>
      <c r="I1398" s="1">
        <v>39037</v>
      </c>
      <c r="J1398" s="1" t="s">
        <v>5348</v>
      </c>
      <c r="K1398" s="1" t="s">
        <v>5349</v>
      </c>
      <c r="L1398" s="2">
        <v>84.140320000000003</v>
      </c>
      <c r="M1398" s="2">
        <v>28.15371</v>
      </c>
      <c r="N1398" s="1">
        <v>1016</v>
      </c>
      <c r="O1398" s="2">
        <v>400036</v>
      </c>
      <c r="P1398" s="1">
        <v>40</v>
      </c>
      <c r="Q1398" s="1">
        <v>7</v>
      </c>
      <c r="R1398" s="2">
        <v>18.54937</v>
      </c>
      <c r="S1398" s="2">
        <v>400036</v>
      </c>
      <c r="T1398" s="1" t="s">
        <v>5108</v>
      </c>
      <c r="U1398" s="1" t="e">
        <f>VLOOKUP(T1398,VOCAB!$A$2:$A$15,1,0)</f>
        <v>#N/A</v>
      </c>
      <c r="V1398" s="1" t="s">
        <v>3309</v>
      </c>
      <c r="W1398" s="1" t="s">
        <v>1195</v>
      </c>
      <c r="X1398" s="1" t="s">
        <v>5111</v>
      </c>
      <c r="Y1398" s="1" t="s">
        <v>4174</v>
      </c>
      <c r="Z1398" s="1" t="s">
        <v>4873</v>
      </c>
    </row>
    <row r="1399" spans="1:26" x14ac:dyDescent="0.25">
      <c r="A1399" s="1">
        <v>1398</v>
      </c>
      <c r="B1399" s="1">
        <v>1204</v>
      </c>
      <c r="C1399" s="1">
        <v>1204</v>
      </c>
      <c r="D1399" s="1" t="s">
        <v>3309</v>
      </c>
      <c r="E1399" s="2">
        <v>5432574.2110000001</v>
      </c>
      <c r="F1399" s="1" t="s">
        <v>5006</v>
      </c>
      <c r="G1399" s="1" t="s">
        <v>5350</v>
      </c>
      <c r="H1399" s="1" t="s">
        <v>5351</v>
      </c>
      <c r="I1399" s="1">
        <v>37022</v>
      </c>
      <c r="J1399" s="1" t="s">
        <v>5352</v>
      </c>
      <c r="K1399" s="1" t="s">
        <v>5353</v>
      </c>
      <c r="L1399" s="2">
        <v>84.325909999999993</v>
      </c>
      <c r="M1399" s="2">
        <v>28.154</v>
      </c>
      <c r="N1399" s="1">
        <v>865</v>
      </c>
      <c r="O1399" s="2">
        <v>370022</v>
      </c>
      <c r="P1399" s="1">
        <v>37</v>
      </c>
      <c r="Q1399" s="1">
        <v>7</v>
      </c>
      <c r="R1399" s="2">
        <v>5.4329099999999997</v>
      </c>
      <c r="S1399" s="2">
        <v>370022</v>
      </c>
      <c r="T1399" s="1" t="s">
        <v>5006</v>
      </c>
      <c r="U1399" s="1" t="e">
        <f>VLOOKUP(T1399,VOCAB!$A$2:$A$15,1,0)</f>
        <v>#N/A</v>
      </c>
      <c r="V1399" s="1" t="s">
        <v>3309</v>
      </c>
      <c r="W1399" s="1" t="s">
        <v>1195</v>
      </c>
      <c r="X1399" s="1" t="s">
        <v>5010</v>
      </c>
      <c r="Y1399" s="1" t="s">
        <v>5313</v>
      </c>
      <c r="Z1399" s="1" t="s">
        <v>5351</v>
      </c>
    </row>
    <row r="1400" spans="1:26" x14ac:dyDescent="0.25">
      <c r="A1400" s="1">
        <v>1399</v>
      </c>
      <c r="B1400" s="1">
        <v>1418</v>
      </c>
      <c r="C1400" s="1">
        <v>1418</v>
      </c>
      <c r="D1400" s="1" t="s">
        <v>1189</v>
      </c>
      <c r="E1400" s="2">
        <v>14129294.948000001</v>
      </c>
      <c r="F1400" s="1" t="s">
        <v>4162</v>
      </c>
      <c r="G1400" s="1" t="s">
        <v>5354</v>
      </c>
      <c r="H1400" s="1" t="s">
        <v>5355</v>
      </c>
      <c r="I1400" s="1">
        <v>51023</v>
      </c>
      <c r="J1400" s="1" t="s">
        <v>5356</v>
      </c>
      <c r="K1400" s="1" t="s">
        <v>5357</v>
      </c>
      <c r="L1400" s="2">
        <v>83.210419999999999</v>
      </c>
      <c r="M1400" s="2">
        <v>28.154810000000001</v>
      </c>
      <c r="N1400" s="1">
        <v>1126</v>
      </c>
      <c r="O1400" s="2">
        <v>460021</v>
      </c>
      <c r="P1400" s="1">
        <v>46</v>
      </c>
      <c r="Q1400" s="1">
        <v>8</v>
      </c>
      <c r="R1400" s="2">
        <v>14.12875</v>
      </c>
      <c r="S1400" s="2">
        <v>460021</v>
      </c>
      <c r="T1400" s="1" t="s">
        <v>4162</v>
      </c>
      <c r="U1400" s="1" t="e">
        <f>VLOOKUP(T1400,VOCAB!$A$2:$A$15,1,0)</f>
        <v>#N/A</v>
      </c>
      <c r="V1400" s="1" t="s">
        <v>1189</v>
      </c>
      <c r="W1400" s="1" t="s">
        <v>1195</v>
      </c>
      <c r="X1400" s="1" t="s">
        <v>4167</v>
      </c>
      <c r="Y1400" s="1" t="s">
        <v>5358</v>
      </c>
      <c r="Z1400" s="1" t="s">
        <v>5355</v>
      </c>
    </row>
    <row r="1401" spans="1:26" x14ac:dyDescent="0.25">
      <c r="A1401" s="1">
        <v>1400</v>
      </c>
      <c r="B1401" s="1">
        <v>1312</v>
      </c>
      <c r="C1401" s="1">
        <v>1312</v>
      </c>
      <c r="D1401" s="1" t="s">
        <v>3309</v>
      </c>
      <c r="E1401" s="2">
        <v>18391556.206999999</v>
      </c>
      <c r="F1401" s="1" t="s">
        <v>3882</v>
      </c>
      <c r="G1401" s="1" t="s">
        <v>5359</v>
      </c>
      <c r="H1401" s="1" t="s">
        <v>5360</v>
      </c>
      <c r="I1401" s="1">
        <v>41043</v>
      </c>
      <c r="J1401" s="1" t="s">
        <v>5361</v>
      </c>
      <c r="K1401" s="1" t="s">
        <v>5362</v>
      </c>
      <c r="L1401" s="2">
        <v>83.90034</v>
      </c>
      <c r="M1401" s="2">
        <v>28.155360000000002</v>
      </c>
      <c r="N1401" s="1">
        <v>952</v>
      </c>
      <c r="O1401" s="2">
        <v>390022</v>
      </c>
      <c r="P1401" s="1">
        <v>39</v>
      </c>
      <c r="Q1401" s="1">
        <v>7</v>
      </c>
      <c r="R1401" s="2">
        <v>18.320180000000001</v>
      </c>
      <c r="S1401" s="2">
        <v>390022</v>
      </c>
      <c r="T1401" s="1" t="s">
        <v>3882</v>
      </c>
      <c r="U1401" s="1" t="e">
        <f>VLOOKUP(T1401,VOCAB!$A$2:$A$15,1,0)</f>
        <v>#N/A</v>
      </c>
      <c r="V1401" s="1" t="s">
        <v>3309</v>
      </c>
      <c r="W1401" s="1" t="s">
        <v>1195</v>
      </c>
      <c r="X1401" s="1" t="s">
        <v>3886</v>
      </c>
      <c r="Y1401" s="1" t="s">
        <v>5363</v>
      </c>
      <c r="Z1401" s="1" t="s">
        <v>5360</v>
      </c>
    </row>
    <row r="1402" spans="1:26" x14ac:dyDescent="0.25">
      <c r="A1402" s="1">
        <v>1401</v>
      </c>
      <c r="B1402" s="1">
        <v>1341</v>
      </c>
      <c r="C1402" s="1">
        <v>1341</v>
      </c>
      <c r="D1402" s="1" t="s">
        <v>3309</v>
      </c>
      <c r="E1402" s="2">
        <v>10928281.585999999</v>
      </c>
      <c r="F1402" s="1" t="s">
        <v>3882</v>
      </c>
      <c r="G1402" s="1" t="s">
        <v>5364</v>
      </c>
      <c r="H1402" s="1" t="s">
        <v>5364</v>
      </c>
      <c r="I1402" s="1">
        <v>41052</v>
      </c>
      <c r="J1402" s="1" t="s">
        <v>5365</v>
      </c>
      <c r="K1402" s="1" t="s">
        <v>5366</v>
      </c>
      <c r="L1402" s="2">
        <v>83.829409999999996</v>
      </c>
      <c r="M1402" s="2">
        <v>28.157309999999999</v>
      </c>
      <c r="N1402" s="1">
        <v>978</v>
      </c>
      <c r="O1402" s="2">
        <v>390051</v>
      </c>
      <c r="P1402" s="1">
        <v>39</v>
      </c>
      <c r="Q1402" s="1">
        <v>7</v>
      </c>
      <c r="R1402" s="2">
        <v>11.00855</v>
      </c>
      <c r="S1402" s="2">
        <v>390051</v>
      </c>
      <c r="T1402" s="1" t="s">
        <v>3882</v>
      </c>
      <c r="U1402" s="1" t="e">
        <f>VLOOKUP(T1402,VOCAB!$A$2:$A$15,1,0)</f>
        <v>#N/A</v>
      </c>
      <c r="V1402" s="1" t="s">
        <v>3309</v>
      </c>
      <c r="W1402" s="1" t="s">
        <v>1195</v>
      </c>
      <c r="X1402" s="1" t="s">
        <v>3886</v>
      </c>
      <c r="Y1402" s="1" t="s">
        <v>5367</v>
      </c>
      <c r="Z1402" s="1" t="s">
        <v>5364</v>
      </c>
    </row>
    <row r="1403" spans="1:26" x14ac:dyDescent="0.25">
      <c r="A1403" s="1">
        <v>1402</v>
      </c>
      <c r="B1403" s="1">
        <v>1240</v>
      </c>
      <c r="C1403" s="1">
        <v>1240</v>
      </c>
      <c r="D1403" s="1" t="s">
        <v>3309</v>
      </c>
      <c r="E1403" s="2">
        <v>9518769.6390000004</v>
      </c>
      <c r="F1403" s="1" t="s">
        <v>5006</v>
      </c>
      <c r="G1403" s="1" t="s">
        <v>5368</v>
      </c>
      <c r="H1403" s="1" t="s">
        <v>5368</v>
      </c>
      <c r="I1403" s="1">
        <v>37059</v>
      </c>
      <c r="J1403" s="1" t="s">
        <v>5369</v>
      </c>
      <c r="K1403" s="1" t="s">
        <v>5370</v>
      </c>
      <c r="L1403" s="2">
        <v>84.394310000000004</v>
      </c>
      <c r="M1403" s="2">
        <v>28.158940000000001</v>
      </c>
      <c r="N1403" s="1">
        <v>888</v>
      </c>
      <c r="O1403" s="2">
        <v>370054</v>
      </c>
      <c r="P1403" s="1">
        <v>37</v>
      </c>
      <c r="Q1403" s="1">
        <v>7</v>
      </c>
      <c r="R1403" s="2">
        <v>43.335099999999997</v>
      </c>
      <c r="S1403" s="2">
        <v>370054</v>
      </c>
      <c r="T1403" s="1" t="s">
        <v>5006</v>
      </c>
      <c r="U1403" s="1" t="e">
        <f>VLOOKUP(T1403,VOCAB!$A$2:$A$15,1,0)</f>
        <v>#N/A</v>
      </c>
      <c r="V1403" s="1" t="s">
        <v>3309</v>
      </c>
      <c r="W1403" s="1" t="s">
        <v>1195</v>
      </c>
      <c r="X1403" s="1" t="s">
        <v>5010</v>
      </c>
      <c r="Y1403" s="1" t="s">
        <v>5219</v>
      </c>
      <c r="Z1403" s="1" t="s">
        <v>5220</v>
      </c>
    </row>
    <row r="1404" spans="1:26" x14ac:dyDescent="0.25">
      <c r="A1404" s="1">
        <v>1403</v>
      </c>
      <c r="B1404" s="1">
        <v>1298</v>
      </c>
      <c r="C1404" s="1">
        <v>1298</v>
      </c>
      <c r="D1404" s="1" t="s">
        <v>3309</v>
      </c>
      <c r="E1404" s="2">
        <v>5014457.1679999996</v>
      </c>
      <c r="F1404" s="1" t="s">
        <v>3882</v>
      </c>
      <c r="G1404" s="1" t="s">
        <v>5371</v>
      </c>
      <c r="H1404" s="1" t="s">
        <v>5371</v>
      </c>
      <c r="I1404" s="1">
        <v>41008</v>
      </c>
      <c r="J1404" s="1" t="s">
        <v>5372</v>
      </c>
      <c r="K1404" s="1" t="s">
        <v>5373</v>
      </c>
      <c r="L1404" s="2">
        <v>83.851399999999998</v>
      </c>
      <c r="M1404" s="2">
        <v>28.159780000000001</v>
      </c>
      <c r="N1404" s="1">
        <v>940</v>
      </c>
      <c r="O1404" s="2">
        <v>390008</v>
      </c>
      <c r="P1404" s="1">
        <v>39</v>
      </c>
      <c r="Q1404" s="1">
        <v>7</v>
      </c>
      <c r="R1404" s="2">
        <v>4.90801</v>
      </c>
      <c r="S1404" s="2">
        <v>390008</v>
      </c>
      <c r="T1404" s="1" t="s">
        <v>3882</v>
      </c>
      <c r="U1404" s="1" t="e">
        <f>VLOOKUP(T1404,VOCAB!$A$2:$A$15,1,0)</f>
        <v>#N/A</v>
      </c>
      <c r="V1404" s="1" t="s">
        <v>3309</v>
      </c>
      <c r="W1404" s="1" t="s">
        <v>1195</v>
      </c>
      <c r="X1404" s="1" t="s">
        <v>3886</v>
      </c>
      <c r="Y1404" s="1" t="s">
        <v>5374</v>
      </c>
      <c r="Z1404" s="1" t="s">
        <v>5371</v>
      </c>
    </row>
    <row r="1405" spans="1:26" x14ac:dyDescent="0.25">
      <c r="A1405" s="1">
        <v>1404</v>
      </c>
      <c r="B1405" s="1">
        <v>1187</v>
      </c>
      <c r="C1405" s="1">
        <v>1187</v>
      </c>
      <c r="D1405" s="1" t="s">
        <v>3309</v>
      </c>
      <c r="E1405" s="2">
        <v>10755839.055</v>
      </c>
      <c r="F1405" s="1" t="s">
        <v>5006</v>
      </c>
      <c r="G1405" s="1" t="s">
        <v>5375</v>
      </c>
      <c r="H1405" s="1" t="s">
        <v>5375</v>
      </c>
      <c r="I1405" s="1">
        <v>37005</v>
      </c>
      <c r="J1405" s="1" t="s">
        <v>5376</v>
      </c>
      <c r="K1405" s="1" t="s">
        <v>5377</v>
      </c>
      <c r="L1405" s="2">
        <v>84.280450000000002</v>
      </c>
      <c r="M1405" s="2">
        <v>28.1599</v>
      </c>
      <c r="N1405" s="1">
        <v>876</v>
      </c>
      <c r="O1405" s="2">
        <v>370035</v>
      </c>
      <c r="P1405" s="1">
        <v>37</v>
      </c>
      <c r="Q1405" s="1">
        <v>7</v>
      </c>
      <c r="R1405" s="2">
        <v>58.89799</v>
      </c>
      <c r="S1405" s="2">
        <v>370035</v>
      </c>
      <c r="T1405" s="1" t="s">
        <v>5006</v>
      </c>
      <c r="U1405" s="1" t="e">
        <f>VLOOKUP(T1405,VOCAB!$A$2:$A$15,1,0)</f>
        <v>#N/A</v>
      </c>
      <c r="V1405" s="1" t="s">
        <v>3309</v>
      </c>
      <c r="W1405" s="1" t="s">
        <v>1195</v>
      </c>
      <c r="X1405" s="1" t="s">
        <v>5010</v>
      </c>
      <c r="Y1405" s="1" t="s">
        <v>5310</v>
      </c>
      <c r="Z1405" s="1" t="s">
        <v>5311</v>
      </c>
    </row>
    <row r="1406" spans="1:26" x14ac:dyDescent="0.25">
      <c r="A1406" s="1">
        <v>1405</v>
      </c>
      <c r="B1406" s="1">
        <v>1206</v>
      </c>
      <c r="C1406" s="1">
        <v>1206</v>
      </c>
      <c r="D1406" s="1" t="s">
        <v>3309</v>
      </c>
      <c r="E1406" s="2">
        <v>5843401.1490000002</v>
      </c>
      <c r="F1406" s="1" t="s">
        <v>5006</v>
      </c>
      <c r="G1406" s="1" t="s">
        <v>5378</v>
      </c>
      <c r="H1406" s="1" t="s">
        <v>5378</v>
      </c>
      <c r="I1406" s="1">
        <v>37024</v>
      </c>
      <c r="J1406" s="1" t="s">
        <v>5379</v>
      </c>
      <c r="K1406" s="1" t="s">
        <v>5380</v>
      </c>
      <c r="L1406" s="2">
        <v>84.368939999999995</v>
      </c>
      <c r="M1406" s="2">
        <v>28.160060000000001</v>
      </c>
      <c r="N1406" s="1">
        <v>867</v>
      </c>
      <c r="O1406" s="2">
        <v>370024</v>
      </c>
      <c r="P1406" s="1">
        <v>37</v>
      </c>
      <c r="Q1406" s="1">
        <v>7</v>
      </c>
      <c r="R1406" s="2">
        <v>5.8436399999999997</v>
      </c>
      <c r="S1406" s="2">
        <v>370024</v>
      </c>
      <c r="T1406" s="1" t="s">
        <v>5006</v>
      </c>
      <c r="U1406" s="1" t="e">
        <f>VLOOKUP(T1406,VOCAB!$A$2:$A$15,1,0)</f>
        <v>#N/A</v>
      </c>
      <c r="V1406" s="1" t="s">
        <v>3309</v>
      </c>
      <c r="W1406" s="1" t="s">
        <v>1195</v>
      </c>
      <c r="X1406" s="1" t="s">
        <v>5010</v>
      </c>
      <c r="Y1406" s="1" t="s">
        <v>5304</v>
      </c>
      <c r="Z1406" s="1" t="s">
        <v>5378</v>
      </c>
    </row>
    <row r="1407" spans="1:26" x14ac:dyDescent="0.25">
      <c r="A1407" s="1">
        <v>1406</v>
      </c>
      <c r="B1407" s="1">
        <v>1475</v>
      </c>
      <c r="C1407" s="1">
        <v>1475</v>
      </c>
      <c r="D1407" s="1" t="s">
        <v>1189</v>
      </c>
      <c r="E1407" s="2">
        <v>9410363.1180000007</v>
      </c>
      <c r="F1407" s="1" t="s">
        <v>4162</v>
      </c>
      <c r="G1407" s="1" t="s">
        <v>5381</v>
      </c>
      <c r="H1407" s="1" t="s">
        <v>5381</v>
      </c>
      <c r="I1407" s="1">
        <v>51078</v>
      </c>
      <c r="J1407" s="1" t="s">
        <v>5382</v>
      </c>
      <c r="K1407" s="1" t="s">
        <v>5383</v>
      </c>
      <c r="L1407" s="2">
        <v>83.122060000000005</v>
      </c>
      <c r="M1407" s="2">
        <v>28.162099999999999</v>
      </c>
      <c r="N1407" s="1">
        <v>1180</v>
      </c>
      <c r="O1407" s="2">
        <v>460078</v>
      </c>
      <c r="P1407" s="1">
        <v>46</v>
      </c>
      <c r="Q1407" s="1">
        <v>8</v>
      </c>
      <c r="R1407" s="2">
        <v>9.4108400000000003</v>
      </c>
      <c r="S1407" s="2">
        <v>460078</v>
      </c>
      <c r="T1407" s="1" t="s">
        <v>4162</v>
      </c>
      <c r="U1407" s="1" t="e">
        <f>VLOOKUP(T1407,VOCAB!$A$2:$A$15,1,0)</f>
        <v>#N/A</v>
      </c>
      <c r="V1407" s="1" t="s">
        <v>1189</v>
      </c>
      <c r="W1407" s="1" t="s">
        <v>1195</v>
      </c>
      <c r="X1407" s="1" t="s">
        <v>4167</v>
      </c>
      <c r="Y1407" s="1" t="s">
        <v>5384</v>
      </c>
      <c r="Z1407" s="1" t="s">
        <v>5381</v>
      </c>
    </row>
    <row r="1408" spans="1:26" x14ac:dyDescent="0.25">
      <c r="A1408" s="1">
        <v>1407</v>
      </c>
      <c r="B1408" s="1">
        <v>1371</v>
      </c>
      <c r="C1408" s="1">
        <v>1371</v>
      </c>
      <c r="D1408" s="1" t="s">
        <v>3309</v>
      </c>
      <c r="E1408" s="2">
        <v>18021369.806000002</v>
      </c>
      <c r="F1408" s="1" t="s">
        <v>5108</v>
      </c>
      <c r="G1408" s="1" t="s">
        <v>5385</v>
      </c>
      <c r="H1408" s="1" t="s">
        <v>5386</v>
      </c>
      <c r="I1408" s="1">
        <v>39020</v>
      </c>
      <c r="J1408" s="1" t="s">
        <v>4560</v>
      </c>
      <c r="K1408" s="1" t="s">
        <v>5387</v>
      </c>
      <c r="L1408" s="2">
        <v>83.947760000000002</v>
      </c>
      <c r="M1408" s="2">
        <v>28.162430000000001</v>
      </c>
      <c r="N1408" s="1">
        <v>1013</v>
      </c>
      <c r="O1408" s="2">
        <v>400032</v>
      </c>
      <c r="P1408" s="1">
        <v>40</v>
      </c>
      <c r="Q1408" s="1">
        <v>7</v>
      </c>
      <c r="R1408" s="2">
        <v>225.6917</v>
      </c>
      <c r="S1408" s="2">
        <v>400032</v>
      </c>
      <c r="T1408" s="1" t="s">
        <v>5108</v>
      </c>
      <c r="U1408" s="1" t="e">
        <f>VLOOKUP(T1408,VOCAB!$A$2:$A$15,1,0)</f>
        <v>#N/A</v>
      </c>
      <c r="V1408" s="1" t="s">
        <v>3309</v>
      </c>
      <c r="W1408" s="1" t="s">
        <v>1195</v>
      </c>
      <c r="X1408" s="1" t="s">
        <v>5111</v>
      </c>
      <c r="Y1408" s="1" t="s">
        <v>5346</v>
      </c>
      <c r="Z1408" s="1" t="s">
        <v>5347</v>
      </c>
    </row>
    <row r="1409" spans="1:26" x14ac:dyDescent="0.25">
      <c r="A1409" s="1">
        <v>1408</v>
      </c>
      <c r="B1409" s="1">
        <v>1107</v>
      </c>
      <c r="C1409" s="1">
        <v>1107</v>
      </c>
      <c r="D1409" s="1" t="s">
        <v>4586</v>
      </c>
      <c r="E1409" s="2">
        <v>7733677.8169999998</v>
      </c>
      <c r="F1409" s="1" t="s">
        <v>5086</v>
      </c>
      <c r="G1409" s="1" t="s">
        <v>5388</v>
      </c>
      <c r="H1409" s="1" t="s">
        <v>5388</v>
      </c>
      <c r="I1409" s="1">
        <v>43053</v>
      </c>
      <c r="J1409" s="1" t="s">
        <v>5389</v>
      </c>
      <c r="K1409" s="1" t="s">
        <v>5390</v>
      </c>
      <c r="L1409" s="2">
        <v>83.599649999999997</v>
      </c>
      <c r="M1409" s="2">
        <v>28.162569999999999</v>
      </c>
      <c r="N1409" s="1">
        <v>1359</v>
      </c>
      <c r="O1409" s="2">
        <v>450051</v>
      </c>
      <c r="P1409" s="1">
        <v>45</v>
      </c>
      <c r="Q1409" s="1">
        <v>9</v>
      </c>
      <c r="R1409" s="2">
        <v>7733677.8169999998</v>
      </c>
      <c r="S1409" s="2">
        <v>450051</v>
      </c>
      <c r="T1409" s="1" t="s">
        <v>5086</v>
      </c>
      <c r="U1409" s="1" t="e">
        <f>VLOOKUP(T1409,VOCAB!$A$2:$A$15,1,0)</f>
        <v>#N/A</v>
      </c>
      <c r="V1409" s="1" t="s">
        <v>4586</v>
      </c>
      <c r="W1409" s="1" t="s">
        <v>1195</v>
      </c>
      <c r="X1409" s="1" t="s">
        <v>5090</v>
      </c>
      <c r="Y1409" s="1" t="s">
        <v>5391</v>
      </c>
      <c r="Z1409" s="1" t="s">
        <v>5388</v>
      </c>
    </row>
    <row r="1410" spans="1:26" x14ac:dyDescent="0.25">
      <c r="A1410" s="1">
        <v>1409</v>
      </c>
      <c r="B1410" s="1">
        <v>1444</v>
      </c>
      <c r="C1410" s="1">
        <v>1444</v>
      </c>
      <c r="D1410" s="1" t="s">
        <v>1189</v>
      </c>
      <c r="E1410" s="2">
        <v>13414270.808</v>
      </c>
      <c r="F1410" s="1" t="s">
        <v>4162</v>
      </c>
      <c r="G1410" s="1" t="s">
        <v>5392</v>
      </c>
      <c r="H1410" s="1" t="s">
        <v>5393</v>
      </c>
      <c r="I1410" s="1">
        <v>51045</v>
      </c>
      <c r="J1410" s="1" t="s">
        <v>5394</v>
      </c>
      <c r="K1410" s="1" t="s">
        <v>5395</v>
      </c>
      <c r="L1410" s="2">
        <v>83.190690000000004</v>
      </c>
      <c r="M1410" s="2">
        <v>28.16292</v>
      </c>
      <c r="N1410" s="1">
        <v>1151</v>
      </c>
      <c r="O1410" s="2">
        <v>460047</v>
      </c>
      <c r="P1410" s="1">
        <v>46</v>
      </c>
      <c r="Q1410" s="1">
        <v>8</v>
      </c>
      <c r="R1410" s="2">
        <v>13.414020000000001</v>
      </c>
      <c r="S1410" s="2">
        <v>460047</v>
      </c>
      <c r="T1410" s="1" t="s">
        <v>4162</v>
      </c>
      <c r="U1410" s="1" t="e">
        <f>VLOOKUP(T1410,VOCAB!$A$2:$A$15,1,0)</f>
        <v>#N/A</v>
      </c>
      <c r="V1410" s="1" t="s">
        <v>1189</v>
      </c>
      <c r="W1410" s="1" t="s">
        <v>1195</v>
      </c>
      <c r="X1410" s="1" t="s">
        <v>4167</v>
      </c>
      <c r="Y1410" s="1" t="s">
        <v>5396</v>
      </c>
      <c r="Z1410" s="1" t="s">
        <v>5393</v>
      </c>
    </row>
    <row r="1411" spans="1:26" x14ac:dyDescent="0.25">
      <c r="A1411" s="1">
        <v>1410</v>
      </c>
      <c r="B1411" s="1">
        <v>1023</v>
      </c>
      <c r="C1411" s="1">
        <v>1023</v>
      </c>
      <c r="D1411" s="1" t="s">
        <v>4586</v>
      </c>
      <c r="E1411" s="2">
        <v>3816142.5040000002</v>
      </c>
      <c r="F1411" s="1" t="s">
        <v>4587</v>
      </c>
      <c r="G1411" s="1" t="s">
        <v>108</v>
      </c>
      <c r="H1411" s="1" t="s">
        <v>5397</v>
      </c>
      <c r="I1411" s="1">
        <v>42039</v>
      </c>
      <c r="J1411" s="1" t="s">
        <v>5398</v>
      </c>
      <c r="K1411" s="1" t="s">
        <v>5399</v>
      </c>
      <c r="L1411" s="2">
        <v>83.645319999999998</v>
      </c>
      <c r="M1411" s="2">
        <v>28.163039999999999</v>
      </c>
      <c r="N1411" s="1">
        <v>1077</v>
      </c>
      <c r="O1411" s="2">
        <v>440023</v>
      </c>
      <c r="P1411" s="1">
        <v>44</v>
      </c>
      <c r="Q1411" s="1">
        <v>9</v>
      </c>
      <c r="R1411" s="2">
        <v>3.8163999999999998</v>
      </c>
      <c r="S1411" s="2">
        <v>440023</v>
      </c>
      <c r="T1411" s="1" t="s">
        <v>4587</v>
      </c>
      <c r="U1411" s="1" t="e">
        <f>VLOOKUP(T1411,VOCAB!$A$2:$A$15,1,0)</f>
        <v>#N/A</v>
      </c>
      <c r="V1411" s="1" t="s">
        <v>4586</v>
      </c>
      <c r="W1411" s="1" t="s">
        <v>1195</v>
      </c>
      <c r="X1411" s="1" t="s">
        <v>4591</v>
      </c>
      <c r="Y1411" s="1" t="s">
        <v>5400</v>
      </c>
      <c r="Z1411" s="1" t="s">
        <v>5397</v>
      </c>
    </row>
    <row r="1412" spans="1:26" hidden="1" x14ac:dyDescent="0.25">
      <c r="A1412" s="1">
        <v>1411</v>
      </c>
      <c r="B1412" s="1">
        <v>1170</v>
      </c>
      <c r="C1412" s="1">
        <v>1170</v>
      </c>
      <c r="D1412" s="1" t="s">
        <v>3309</v>
      </c>
      <c r="E1412" s="2">
        <v>13437096.321</v>
      </c>
      <c r="F1412" s="1" t="s">
        <v>3467</v>
      </c>
      <c r="G1412" s="1" t="s">
        <v>5401</v>
      </c>
      <c r="H1412" s="1" t="s">
        <v>5401</v>
      </c>
      <c r="I1412" s="1">
        <v>36056</v>
      </c>
      <c r="J1412" s="1" t="s">
        <v>5402</v>
      </c>
      <c r="K1412" s="1" t="s">
        <v>5403</v>
      </c>
      <c r="L1412" s="2">
        <v>84.684709999999995</v>
      </c>
      <c r="M1412" s="2">
        <v>28.163450000000001</v>
      </c>
      <c r="N1412" s="1">
        <v>838</v>
      </c>
      <c r="O1412" s="2">
        <v>360055</v>
      </c>
      <c r="P1412" s="1">
        <v>36</v>
      </c>
      <c r="Q1412" s="1">
        <v>7</v>
      </c>
      <c r="R1412" s="2">
        <v>13.43699</v>
      </c>
      <c r="S1412" s="2">
        <v>360055</v>
      </c>
      <c r="T1412" s="1" t="s">
        <v>3467</v>
      </c>
      <c r="U1412" s="1" t="str">
        <f>VLOOKUP(T1412,VOCAB!$A$2:$A$15,1,0)</f>
        <v>Gorkha</v>
      </c>
      <c r="V1412" s="1" t="s">
        <v>3309</v>
      </c>
      <c r="W1412" s="1" t="s">
        <v>1195</v>
      </c>
      <c r="X1412" s="1" t="s">
        <v>3471</v>
      </c>
      <c r="Y1412" s="1" t="s">
        <v>4541</v>
      </c>
      <c r="Z1412" s="1" t="s">
        <v>5401</v>
      </c>
    </row>
    <row r="1413" spans="1:26" x14ac:dyDescent="0.25">
      <c r="A1413" s="1">
        <v>1412</v>
      </c>
      <c r="B1413" s="1">
        <v>1183</v>
      </c>
      <c r="C1413" s="1">
        <v>1183</v>
      </c>
      <c r="D1413" s="1" t="s">
        <v>3309</v>
      </c>
      <c r="E1413" s="2">
        <v>7417831.625</v>
      </c>
      <c r="F1413" s="1" t="s">
        <v>5006</v>
      </c>
      <c r="G1413" s="1" t="s">
        <v>5404</v>
      </c>
      <c r="H1413" s="1" t="s">
        <v>5404</v>
      </c>
      <c r="I1413" s="1">
        <v>37001</v>
      </c>
      <c r="J1413" s="1" t="s">
        <v>5405</v>
      </c>
      <c r="K1413" s="1" t="s">
        <v>5406</v>
      </c>
      <c r="L1413" s="2">
        <v>84.46799</v>
      </c>
      <c r="M1413" s="2">
        <v>28.16442</v>
      </c>
      <c r="N1413" s="1">
        <v>851</v>
      </c>
      <c r="O1413" s="2">
        <v>370001</v>
      </c>
      <c r="P1413" s="1">
        <v>37</v>
      </c>
      <c r="Q1413" s="1">
        <v>7</v>
      </c>
      <c r="R1413" s="2">
        <v>7.4183199999999996</v>
      </c>
      <c r="S1413" s="2">
        <v>370001</v>
      </c>
      <c r="T1413" s="1" t="s">
        <v>5006</v>
      </c>
      <c r="U1413" s="1" t="e">
        <f>VLOOKUP(T1413,VOCAB!$A$2:$A$15,1,0)</f>
        <v>#N/A</v>
      </c>
      <c r="V1413" s="1" t="s">
        <v>3309</v>
      </c>
      <c r="W1413" s="1" t="s">
        <v>1195</v>
      </c>
      <c r="X1413" s="1" t="s">
        <v>5010</v>
      </c>
      <c r="Y1413" s="1" t="s">
        <v>5407</v>
      </c>
      <c r="Z1413" s="1" t="s">
        <v>5404</v>
      </c>
    </row>
    <row r="1414" spans="1:26" x14ac:dyDescent="0.25">
      <c r="A1414" s="1">
        <v>1413</v>
      </c>
      <c r="B1414" s="1">
        <v>1374</v>
      </c>
      <c r="C1414" s="1">
        <v>1374</v>
      </c>
      <c r="D1414" s="1" t="s">
        <v>3309</v>
      </c>
      <c r="E1414" s="2">
        <v>77449891.037</v>
      </c>
      <c r="F1414" s="1" t="s">
        <v>5108</v>
      </c>
      <c r="G1414" s="1" t="s">
        <v>5408</v>
      </c>
      <c r="H1414" s="1" t="s">
        <v>5409</v>
      </c>
      <c r="I1414" s="1">
        <v>39023</v>
      </c>
      <c r="J1414" s="1" t="s">
        <v>5410</v>
      </c>
      <c r="K1414" s="1" t="s">
        <v>5411</v>
      </c>
      <c r="L1414" s="2">
        <v>84.082499999999996</v>
      </c>
      <c r="M1414" s="2">
        <v>28.164809999999999</v>
      </c>
      <c r="N1414" s="1">
        <v>1004</v>
      </c>
      <c r="O1414" s="2">
        <v>400022</v>
      </c>
      <c r="P1414" s="1">
        <v>40</v>
      </c>
      <c r="Q1414" s="1">
        <v>7</v>
      </c>
      <c r="R1414" s="2">
        <v>121.62917</v>
      </c>
      <c r="S1414" s="2">
        <v>400022</v>
      </c>
      <c r="T1414" s="1" t="s">
        <v>5108</v>
      </c>
      <c r="U1414" s="1" t="e">
        <f>VLOOKUP(T1414,VOCAB!$A$2:$A$15,1,0)</f>
        <v>#N/A</v>
      </c>
      <c r="V1414" s="1" t="s">
        <v>3309</v>
      </c>
      <c r="W1414" s="1" t="s">
        <v>1195</v>
      </c>
      <c r="X1414" s="1" t="s">
        <v>5111</v>
      </c>
      <c r="Y1414" s="1" t="s">
        <v>5141</v>
      </c>
      <c r="Z1414" s="1" t="s">
        <v>5142</v>
      </c>
    </row>
    <row r="1415" spans="1:26" x14ac:dyDescent="0.25">
      <c r="A1415" s="1">
        <v>1414</v>
      </c>
      <c r="B1415" s="1">
        <v>1225</v>
      </c>
      <c r="C1415" s="1">
        <v>1225</v>
      </c>
      <c r="D1415" s="1" t="s">
        <v>3309</v>
      </c>
      <c r="E1415" s="2">
        <v>8139643.4910000004</v>
      </c>
      <c r="F1415" s="1" t="s">
        <v>5006</v>
      </c>
      <c r="G1415" s="1" t="s">
        <v>5412</v>
      </c>
      <c r="H1415" s="1" t="s">
        <v>5412</v>
      </c>
      <c r="I1415" s="1">
        <v>37043</v>
      </c>
      <c r="J1415" s="1" t="s">
        <v>5413</v>
      </c>
      <c r="K1415" s="1" t="s">
        <v>5414</v>
      </c>
      <c r="L1415" s="2">
        <v>84.302999999999997</v>
      </c>
      <c r="M1415" s="2">
        <v>28.165949999999999</v>
      </c>
      <c r="N1415" s="1">
        <v>882</v>
      </c>
      <c r="O1415" s="2">
        <v>370043</v>
      </c>
      <c r="P1415" s="1">
        <v>37</v>
      </c>
      <c r="Q1415" s="1">
        <v>7</v>
      </c>
      <c r="R1415" s="2">
        <v>8.1395599999999995</v>
      </c>
      <c r="S1415" s="2">
        <v>370043</v>
      </c>
      <c r="T1415" s="1" t="s">
        <v>5006</v>
      </c>
      <c r="U1415" s="1" t="e">
        <f>VLOOKUP(T1415,VOCAB!$A$2:$A$15,1,0)</f>
        <v>#N/A</v>
      </c>
      <c r="V1415" s="1" t="s">
        <v>3309</v>
      </c>
      <c r="W1415" s="1" t="s">
        <v>1195</v>
      </c>
      <c r="X1415" s="1" t="s">
        <v>5010</v>
      </c>
      <c r="Y1415" s="1" t="s">
        <v>5415</v>
      </c>
      <c r="Z1415" s="1" t="s">
        <v>5412</v>
      </c>
    </row>
    <row r="1416" spans="1:26" x14ac:dyDescent="0.25">
      <c r="A1416" s="1">
        <v>1415</v>
      </c>
      <c r="B1416" s="1">
        <v>1200</v>
      </c>
      <c r="C1416" s="1">
        <v>1200</v>
      </c>
      <c r="D1416" s="1" t="s">
        <v>3309</v>
      </c>
      <c r="E1416" s="2">
        <v>8414374.8910000008</v>
      </c>
      <c r="F1416" s="1" t="s">
        <v>5006</v>
      </c>
      <c r="G1416" s="1" t="s">
        <v>5416</v>
      </c>
      <c r="H1416" s="1" t="s">
        <v>5417</v>
      </c>
      <c r="I1416" s="1">
        <v>37018</v>
      </c>
      <c r="J1416" s="1" t="s">
        <v>5418</v>
      </c>
      <c r="K1416" s="1" t="s">
        <v>5419</v>
      </c>
      <c r="L1416" s="2">
        <v>84.344170000000005</v>
      </c>
      <c r="M1416" s="2">
        <v>28.166370000000001</v>
      </c>
      <c r="N1416" s="1">
        <v>862</v>
      </c>
      <c r="O1416" s="2">
        <v>370018</v>
      </c>
      <c r="P1416" s="1">
        <v>37</v>
      </c>
      <c r="Q1416" s="1">
        <v>7</v>
      </c>
      <c r="R1416" s="2">
        <v>8.4144900000000007</v>
      </c>
      <c r="S1416" s="2">
        <v>370018</v>
      </c>
      <c r="T1416" s="1" t="s">
        <v>5006</v>
      </c>
      <c r="U1416" s="1" t="e">
        <f>VLOOKUP(T1416,VOCAB!$A$2:$A$15,1,0)</f>
        <v>#N/A</v>
      </c>
      <c r="V1416" s="1" t="s">
        <v>3309</v>
      </c>
      <c r="W1416" s="1" t="s">
        <v>1195</v>
      </c>
      <c r="X1416" s="1" t="s">
        <v>5010</v>
      </c>
      <c r="Y1416" s="1" t="s">
        <v>5084</v>
      </c>
      <c r="Z1416" s="1" t="s">
        <v>5417</v>
      </c>
    </row>
    <row r="1417" spans="1:26" x14ac:dyDescent="0.25">
      <c r="A1417" s="1">
        <v>1416</v>
      </c>
      <c r="B1417" s="1">
        <v>1110</v>
      </c>
      <c r="C1417" s="1">
        <v>1110</v>
      </c>
      <c r="D1417" s="1" t="s">
        <v>4586</v>
      </c>
      <c r="E1417" s="2">
        <v>11363225.613</v>
      </c>
      <c r="F1417" s="1" t="s">
        <v>5086</v>
      </c>
      <c r="G1417" s="1" t="s">
        <v>5420</v>
      </c>
      <c r="H1417" s="1" t="s">
        <v>5420</v>
      </c>
      <c r="I1417" s="1">
        <v>43056</v>
      </c>
      <c r="J1417" s="1" t="s">
        <v>5421</v>
      </c>
      <c r="K1417" s="1" t="s">
        <v>5422</v>
      </c>
      <c r="L1417" s="2">
        <v>83.415530000000004</v>
      </c>
      <c r="M1417" s="2">
        <v>28.166499999999999</v>
      </c>
      <c r="N1417" s="1">
        <v>1379</v>
      </c>
      <c r="O1417" s="2">
        <v>450054</v>
      </c>
      <c r="P1417" s="1">
        <v>45</v>
      </c>
      <c r="Q1417" s="1">
        <v>9</v>
      </c>
      <c r="R1417" s="2">
        <v>11363225.613</v>
      </c>
      <c r="S1417" s="2">
        <v>450054</v>
      </c>
      <c r="T1417" s="1" t="s">
        <v>5086</v>
      </c>
      <c r="U1417" s="1" t="e">
        <f>VLOOKUP(T1417,VOCAB!$A$2:$A$15,1,0)</f>
        <v>#N/A</v>
      </c>
      <c r="V1417" s="1" t="s">
        <v>4586</v>
      </c>
      <c r="W1417" s="1" t="s">
        <v>1195</v>
      </c>
      <c r="X1417" s="1" t="s">
        <v>5090</v>
      </c>
      <c r="Y1417" s="1" t="s">
        <v>5423</v>
      </c>
      <c r="Z1417" s="1" t="s">
        <v>5420</v>
      </c>
    </row>
    <row r="1418" spans="1:26" x14ac:dyDescent="0.25">
      <c r="A1418" s="1">
        <v>1417</v>
      </c>
      <c r="B1418" s="1">
        <v>1027</v>
      </c>
      <c r="C1418" s="1">
        <v>1027</v>
      </c>
      <c r="D1418" s="1" t="s">
        <v>4586</v>
      </c>
      <c r="E1418" s="2">
        <v>8915424.2329999991</v>
      </c>
      <c r="F1418" s="1" t="s">
        <v>4587</v>
      </c>
      <c r="G1418" s="1" t="s">
        <v>5424</v>
      </c>
      <c r="H1418" s="1" t="s">
        <v>5424</v>
      </c>
      <c r="I1418" s="1">
        <v>42022</v>
      </c>
      <c r="J1418" s="1" t="s">
        <v>5425</v>
      </c>
      <c r="K1418" s="1" t="s">
        <v>5426</v>
      </c>
      <c r="L1418" s="2">
        <v>83.750900000000001</v>
      </c>
      <c r="M1418" s="2">
        <v>28.166530000000002</v>
      </c>
      <c r="N1418" s="1">
        <v>1081</v>
      </c>
      <c r="O1418" s="2">
        <v>440027</v>
      </c>
      <c r="P1418" s="1">
        <v>44</v>
      </c>
      <c r="Q1418" s="1">
        <v>9</v>
      </c>
      <c r="R1418" s="2">
        <v>8.9154900000000001</v>
      </c>
      <c r="S1418" s="2">
        <v>440027</v>
      </c>
      <c r="T1418" s="1" t="s">
        <v>4587</v>
      </c>
      <c r="U1418" s="1" t="e">
        <f>VLOOKUP(T1418,VOCAB!$A$2:$A$15,1,0)</f>
        <v>#N/A</v>
      </c>
      <c r="V1418" s="1" t="s">
        <v>4586</v>
      </c>
      <c r="W1418" s="1" t="s">
        <v>1195</v>
      </c>
      <c r="X1418" s="1" t="s">
        <v>4591</v>
      </c>
      <c r="Y1418" s="1" t="s">
        <v>5427</v>
      </c>
      <c r="Z1418" s="1" t="s">
        <v>5424</v>
      </c>
    </row>
    <row r="1419" spans="1:26" x14ac:dyDescent="0.25">
      <c r="A1419" s="1">
        <v>1418</v>
      </c>
      <c r="B1419" s="1">
        <v>1066</v>
      </c>
      <c r="C1419" s="1">
        <v>1066</v>
      </c>
      <c r="D1419" s="1" t="s">
        <v>4586</v>
      </c>
      <c r="E1419" s="2">
        <v>6579700.7989999996</v>
      </c>
      <c r="F1419" s="1" t="s">
        <v>5086</v>
      </c>
      <c r="G1419" s="1" t="s">
        <v>5428</v>
      </c>
      <c r="H1419" s="1" t="s">
        <v>5428</v>
      </c>
      <c r="I1419" s="1">
        <v>43012</v>
      </c>
      <c r="J1419" s="1" t="s">
        <v>5429</v>
      </c>
      <c r="K1419" s="1" t="s">
        <v>5430</v>
      </c>
      <c r="L1419" s="2">
        <v>83.626279999999994</v>
      </c>
      <c r="M1419" s="2">
        <v>28.166699999999999</v>
      </c>
      <c r="N1419" s="1">
        <v>1348</v>
      </c>
      <c r="O1419" s="2">
        <v>450010</v>
      </c>
      <c r="P1419" s="1">
        <v>45</v>
      </c>
      <c r="Q1419" s="1">
        <v>9</v>
      </c>
      <c r="R1419" s="2">
        <v>6579700.7989999996</v>
      </c>
      <c r="S1419" s="2">
        <v>450010</v>
      </c>
      <c r="T1419" s="1" t="s">
        <v>5086</v>
      </c>
      <c r="U1419" s="1" t="e">
        <f>VLOOKUP(T1419,VOCAB!$A$2:$A$15,1,0)</f>
        <v>#N/A</v>
      </c>
      <c r="V1419" s="1" t="s">
        <v>4586</v>
      </c>
      <c r="W1419" s="1" t="s">
        <v>1195</v>
      </c>
      <c r="X1419" s="1" t="s">
        <v>5090</v>
      </c>
      <c r="Y1419" s="1" t="s">
        <v>5431</v>
      </c>
      <c r="Z1419" s="1" t="s">
        <v>5428</v>
      </c>
    </row>
    <row r="1420" spans="1:26" hidden="1" x14ac:dyDescent="0.25">
      <c r="A1420" s="1">
        <v>1419</v>
      </c>
      <c r="B1420" s="1">
        <v>356</v>
      </c>
      <c r="C1420" s="1">
        <v>356</v>
      </c>
      <c r="D1420" s="1" t="s">
        <v>1110</v>
      </c>
      <c r="E1420" s="2">
        <v>10853093.055</v>
      </c>
      <c r="F1420" s="1" t="s">
        <v>4422</v>
      </c>
      <c r="G1420" s="1" t="s">
        <v>5432</v>
      </c>
      <c r="H1420" s="1" t="s">
        <v>5432</v>
      </c>
      <c r="I1420" s="1">
        <v>29007</v>
      </c>
      <c r="J1420" s="1" t="s">
        <v>4694</v>
      </c>
      <c r="K1420" s="1" t="s">
        <v>5433</v>
      </c>
      <c r="L1420" s="2">
        <v>85.309510000000003</v>
      </c>
      <c r="M1420" s="2">
        <v>28.166810000000002</v>
      </c>
      <c r="N1420" s="1">
        <v>675</v>
      </c>
      <c r="O1420" s="2">
        <v>290007</v>
      </c>
      <c r="P1420" s="1">
        <v>29</v>
      </c>
      <c r="Q1420" s="1">
        <v>5</v>
      </c>
      <c r="R1420" s="2">
        <v>10.85289</v>
      </c>
      <c r="S1420" s="2">
        <v>290007</v>
      </c>
      <c r="T1420" s="1" t="s">
        <v>4422</v>
      </c>
      <c r="U1420" s="1" t="str">
        <f>VLOOKUP(T1420,VOCAB!$A$2:$A$15,1,0)</f>
        <v>Rasuwa</v>
      </c>
      <c r="V1420" s="1" t="s">
        <v>1110</v>
      </c>
      <c r="W1420" s="1" t="s">
        <v>160</v>
      </c>
      <c r="X1420" s="1" t="s">
        <v>4427</v>
      </c>
      <c r="Y1420" s="1" t="s">
        <v>4511</v>
      </c>
      <c r="Z1420" s="1" t="s">
        <v>5432</v>
      </c>
    </row>
    <row r="1421" spans="1:26" hidden="1" x14ac:dyDescent="0.25">
      <c r="A1421" s="1">
        <v>1420</v>
      </c>
      <c r="B1421" s="1">
        <v>1144</v>
      </c>
      <c r="C1421" s="1">
        <v>1144</v>
      </c>
      <c r="D1421" s="1" t="s">
        <v>3309</v>
      </c>
      <c r="E1421" s="2">
        <v>17644484.506999999</v>
      </c>
      <c r="F1421" s="1" t="s">
        <v>3467</v>
      </c>
      <c r="G1421" s="1" t="s">
        <v>4918</v>
      </c>
      <c r="H1421" s="1" t="s">
        <v>5434</v>
      </c>
      <c r="I1421" s="1">
        <v>36027</v>
      </c>
      <c r="J1421" s="1" t="s">
        <v>4493</v>
      </c>
      <c r="K1421" s="1" t="s">
        <v>5435</v>
      </c>
      <c r="L1421" s="2">
        <v>84.636399999999995</v>
      </c>
      <c r="M1421" s="2">
        <v>28.169440000000002</v>
      </c>
      <c r="N1421" s="1">
        <v>813</v>
      </c>
      <c r="O1421" s="2">
        <v>360029</v>
      </c>
      <c r="P1421" s="1">
        <v>36</v>
      </c>
      <c r="Q1421" s="1">
        <v>7</v>
      </c>
      <c r="R1421" s="2">
        <v>17.645029999999998</v>
      </c>
      <c r="S1421" s="2">
        <v>360029</v>
      </c>
      <c r="T1421" s="1" t="s">
        <v>3467</v>
      </c>
      <c r="U1421" s="1" t="str">
        <f>VLOOKUP(T1421,VOCAB!$A$2:$A$15,1,0)</f>
        <v>Gorkha</v>
      </c>
      <c r="V1421" s="1" t="s">
        <v>3309</v>
      </c>
      <c r="W1421" s="1" t="s">
        <v>1195</v>
      </c>
      <c r="X1421" s="1" t="s">
        <v>3471</v>
      </c>
      <c r="Y1421" s="1" t="s">
        <v>4550</v>
      </c>
      <c r="Z1421" s="1" t="s">
        <v>4918</v>
      </c>
    </row>
    <row r="1422" spans="1:26" x14ac:dyDescent="0.25">
      <c r="A1422" s="1">
        <v>1421</v>
      </c>
      <c r="B1422" s="1">
        <v>1097</v>
      </c>
      <c r="C1422" s="1">
        <v>1097</v>
      </c>
      <c r="D1422" s="1" t="s">
        <v>4586</v>
      </c>
      <c r="E1422" s="2">
        <v>12721956.568</v>
      </c>
      <c r="F1422" s="1" t="s">
        <v>5086</v>
      </c>
      <c r="G1422" s="1" t="s">
        <v>5436</v>
      </c>
      <c r="H1422" s="1" t="s">
        <v>5436</v>
      </c>
      <c r="I1422" s="1">
        <v>43042</v>
      </c>
      <c r="J1422" s="1" t="s">
        <v>5437</v>
      </c>
      <c r="K1422" s="1" t="s">
        <v>5438</v>
      </c>
      <c r="L1422" s="2">
        <v>83.557239999999993</v>
      </c>
      <c r="M1422" s="2">
        <v>28.170570000000001</v>
      </c>
      <c r="N1422" s="1">
        <v>1381</v>
      </c>
      <c r="O1422" s="2">
        <v>450041</v>
      </c>
      <c r="P1422" s="1">
        <v>45</v>
      </c>
      <c r="Q1422" s="1">
        <v>9</v>
      </c>
      <c r="R1422" s="2">
        <v>12721956.568</v>
      </c>
      <c r="S1422" s="2">
        <v>450041</v>
      </c>
      <c r="T1422" s="1" t="s">
        <v>5086</v>
      </c>
      <c r="U1422" s="1" t="e">
        <f>VLOOKUP(T1422,VOCAB!$A$2:$A$15,1,0)</f>
        <v>#N/A</v>
      </c>
      <c r="V1422" s="1" t="s">
        <v>4586</v>
      </c>
      <c r="W1422" s="1" t="s">
        <v>1195</v>
      </c>
      <c r="X1422" s="1" t="s">
        <v>5090</v>
      </c>
      <c r="Y1422" s="1" t="s">
        <v>5439</v>
      </c>
      <c r="Z1422" s="1" t="s">
        <v>5436</v>
      </c>
    </row>
    <row r="1423" spans="1:26" x14ac:dyDescent="0.25">
      <c r="A1423" s="1">
        <v>1422</v>
      </c>
      <c r="B1423" s="1">
        <v>1454</v>
      </c>
      <c r="C1423" s="1">
        <v>1454</v>
      </c>
      <c r="D1423" s="1" t="s">
        <v>1189</v>
      </c>
      <c r="E1423" s="2">
        <v>7101702.9220000003</v>
      </c>
      <c r="F1423" s="1" t="s">
        <v>4162</v>
      </c>
      <c r="G1423" s="1" t="s">
        <v>5440</v>
      </c>
      <c r="H1423" s="1" t="s">
        <v>5441</v>
      </c>
      <c r="I1423" s="1">
        <v>51055</v>
      </c>
      <c r="J1423" s="1" t="s">
        <v>5442</v>
      </c>
      <c r="K1423" s="1" t="s">
        <v>5443</v>
      </c>
      <c r="L1423" s="2">
        <v>83.044600000000003</v>
      </c>
      <c r="M1423" s="2">
        <v>28.171749999999999</v>
      </c>
      <c r="N1423" s="1">
        <v>1161</v>
      </c>
      <c r="O1423" s="2">
        <v>460057</v>
      </c>
      <c r="P1423" s="1">
        <v>46</v>
      </c>
      <c r="Q1423" s="1">
        <v>8</v>
      </c>
      <c r="R1423" s="2">
        <v>7.1019500000000004</v>
      </c>
      <c r="S1423" s="2">
        <v>460057</v>
      </c>
      <c r="T1423" s="1" t="s">
        <v>4162</v>
      </c>
      <c r="U1423" s="1" t="e">
        <f>VLOOKUP(T1423,VOCAB!$A$2:$A$15,1,0)</f>
        <v>#N/A</v>
      </c>
      <c r="V1423" s="1" t="s">
        <v>1189</v>
      </c>
      <c r="W1423" s="1" t="s">
        <v>1195</v>
      </c>
      <c r="X1423" s="1" t="s">
        <v>4167</v>
      </c>
      <c r="Y1423" s="1" t="s">
        <v>5444</v>
      </c>
      <c r="Z1423" s="1" t="s">
        <v>5441</v>
      </c>
    </row>
    <row r="1424" spans="1:26" x14ac:dyDescent="0.25">
      <c r="A1424" s="1">
        <v>1423</v>
      </c>
      <c r="B1424" s="1">
        <v>1051</v>
      </c>
      <c r="C1424" s="1">
        <v>1051</v>
      </c>
      <c r="D1424" s="1" t="s">
        <v>4586</v>
      </c>
      <c r="E1424" s="2">
        <v>8209980.5470000003</v>
      </c>
      <c r="F1424" s="1" t="s">
        <v>4587</v>
      </c>
      <c r="G1424" s="1" t="s">
        <v>5445</v>
      </c>
      <c r="H1424" s="1" t="s">
        <v>5445</v>
      </c>
      <c r="I1424" s="1">
        <v>42051</v>
      </c>
      <c r="J1424" s="1" t="s">
        <v>5446</v>
      </c>
      <c r="K1424" s="1" t="s">
        <v>5447</v>
      </c>
      <c r="L1424" s="2">
        <v>83.720669999999998</v>
      </c>
      <c r="M1424" s="2">
        <v>28.17249</v>
      </c>
      <c r="N1424" s="1">
        <v>1101</v>
      </c>
      <c r="O1424" s="2">
        <v>440051</v>
      </c>
      <c r="P1424" s="1">
        <v>44</v>
      </c>
      <c r="Q1424" s="1">
        <v>9</v>
      </c>
      <c r="R1424" s="2">
        <v>8.2101000000000006</v>
      </c>
      <c r="S1424" s="2">
        <v>440051</v>
      </c>
      <c r="T1424" s="1" t="s">
        <v>4587</v>
      </c>
      <c r="U1424" s="1" t="e">
        <f>VLOOKUP(T1424,VOCAB!$A$2:$A$15,1,0)</f>
        <v>#N/A</v>
      </c>
      <c r="V1424" s="1" t="s">
        <v>4586</v>
      </c>
      <c r="W1424" s="1" t="s">
        <v>1195</v>
      </c>
      <c r="X1424" s="1" t="s">
        <v>4591</v>
      </c>
      <c r="Y1424" s="1" t="s">
        <v>5448</v>
      </c>
      <c r="Z1424" s="1" t="s">
        <v>5445</v>
      </c>
    </row>
    <row r="1425" spans="1:26" x14ac:dyDescent="0.25">
      <c r="A1425" s="1">
        <v>1424</v>
      </c>
      <c r="B1425" s="1">
        <v>1024</v>
      </c>
      <c r="C1425" s="1">
        <v>1024</v>
      </c>
      <c r="D1425" s="1" t="s">
        <v>4586</v>
      </c>
      <c r="E1425" s="2">
        <v>4419468.1919999998</v>
      </c>
      <c r="F1425" s="1" t="s">
        <v>4587</v>
      </c>
      <c r="G1425" s="1" t="s">
        <v>4000</v>
      </c>
      <c r="H1425" s="1" t="s">
        <v>5449</v>
      </c>
      <c r="I1425" s="1">
        <v>42040</v>
      </c>
      <c r="J1425" s="1" t="s">
        <v>5450</v>
      </c>
      <c r="K1425" s="1" t="s">
        <v>5451</v>
      </c>
      <c r="L1425" s="2">
        <v>83.665059999999997</v>
      </c>
      <c r="M1425" s="2">
        <v>28.172709999999999</v>
      </c>
      <c r="N1425" s="1">
        <v>1078</v>
      </c>
      <c r="O1425" s="2">
        <v>440024</v>
      </c>
      <c r="P1425" s="1">
        <v>44</v>
      </c>
      <c r="Q1425" s="1">
        <v>9</v>
      </c>
      <c r="R1425" s="2">
        <v>4.4194000000000004</v>
      </c>
      <c r="S1425" s="2">
        <v>440024</v>
      </c>
      <c r="T1425" s="1" t="s">
        <v>4587</v>
      </c>
      <c r="U1425" s="1" t="e">
        <f>VLOOKUP(T1425,VOCAB!$A$2:$A$15,1,0)</f>
        <v>#N/A</v>
      </c>
      <c r="V1425" s="1" t="s">
        <v>4586</v>
      </c>
      <c r="W1425" s="1" t="s">
        <v>1195</v>
      </c>
      <c r="X1425" s="1" t="s">
        <v>4591</v>
      </c>
      <c r="Y1425" s="1" t="s">
        <v>5452</v>
      </c>
      <c r="Z1425" s="1" t="s">
        <v>5449</v>
      </c>
    </row>
    <row r="1426" spans="1:26" x14ac:dyDescent="0.25">
      <c r="A1426" s="1">
        <v>1425</v>
      </c>
      <c r="B1426" s="1">
        <v>1215</v>
      </c>
      <c r="C1426" s="1">
        <v>1215</v>
      </c>
      <c r="D1426" s="1" t="s">
        <v>3309</v>
      </c>
      <c r="E1426" s="2">
        <v>11671112.187999999</v>
      </c>
      <c r="F1426" s="1" t="s">
        <v>5006</v>
      </c>
      <c r="G1426" s="1" t="s">
        <v>5453</v>
      </c>
      <c r="H1426" s="1" t="s">
        <v>5454</v>
      </c>
      <c r="I1426" s="1">
        <v>37033</v>
      </c>
      <c r="J1426" s="1" t="s">
        <v>5455</v>
      </c>
      <c r="K1426" s="1" t="s">
        <v>5456</v>
      </c>
      <c r="L1426" s="2">
        <v>84.234710000000007</v>
      </c>
      <c r="M1426" s="2">
        <v>28.173259999999999</v>
      </c>
      <c r="N1426" s="1">
        <v>876</v>
      </c>
      <c r="O1426" s="2">
        <v>370035</v>
      </c>
      <c r="P1426" s="1">
        <v>37</v>
      </c>
      <c r="Q1426" s="1">
        <v>7</v>
      </c>
      <c r="R1426" s="2">
        <v>58.89799</v>
      </c>
      <c r="S1426" s="2">
        <v>370035</v>
      </c>
      <c r="T1426" s="1" t="s">
        <v>5006</v>
      </c>
      <c r="U1426" s="1" t="e">
        <f>VLOOKUP(T1426,VOCAB!$A$2:$A$15,1,0)</f>
        <v>#N/A</v>
      </c>
      <c r="V1426" s="1" t="s">
        <v>3309</v>
      </c>
      <c r="W1426" s="1" t="s">
        <v>1195</v>
      </c>
      <c r="X1426" s="1" t="s">
        <v>5010</v>
      </c>
      <c r="Y1426" s="1" t="s">
        <v>5310</v>
      </c>
      <c r="Z1426" s="1" t="s">
        <v>5311</v>
      </c>
    </row>
    <row r="1427" spans="1:26" x14ac:dyDescent="0.25">
      <c r="A1427" s="1">
        <v>1426</v>
      </c>
      <c r="B1427" s="1">
        <v>1208</v>
      </c>
      <c r="C1427" s="1">
        <v>1208</v>
      </c>
      <c r="D1427" s="1" t="s">
        <v>3309</v>
      </c>
      <c r="E1427" s="2">
        <v>25255798.844000001</v>
      </c>
      <c r="F1427" s="1" t="s">
        <v>5006</v>
      </c>
      <c r="G1427" s="1" t="s">
        <v>5457</v>
      </c>
      <c r="H1427" s="1" t="s">
        <v>5457</v>
      </c>
      <c r="I1427" s="1">
        <v>37025</v>
      </c>
      <c r="J1427" s="1" t="s">
        <v>5458</v>
      </c>
      <c r="K1427" s="1" t="s">
        <v>5459</v>
      </c>
      <c r="L1427" s="2">
        <v>84.512690000000006</v>
      </c>
      <c r="M1427" s="2">
        <v>28.174499999999998</v>
      </c>
      <c r="N1427" s="1">
        <v>869</v>
      </c>
      <c r="O1427" s="2">
        <v>370026</v>
      </c>
      <c r="P1427" s="1">
        <v>37</v>
      </c>
      <c r="Q1427" s="1">
        <v>7</v>
      </c>
      <c r="R1427" s="2">
        <v>25.255649999999999</v>
      </c>
      <c r="S1427" s="2">
        <v>370026</v>
      </c>
      <c r="T1427" s="1" t="s">
        <v>5006</v>
      </c>
      <c r="U1427" s="1" t="e">
        <f>VLOOKUP(T1427,VOCAB!$A$2:$A$15,1,0)</f>
        <v>#N/A</v>
      </c>
      <c r="V1427" s="1" t="s">
        <v>3309</v>
      </c>
      <c r="W1427" s="1" t="s">
        <v>1195</v>
      </c>
      <c r="X1427" s="1" t="s">
        <v>5010</v>
      </c>
      <c r="Y1427" s="1" t="s">
        <v>5209</v>
      </c>
      <c r="Z1427" s="1" t="s">
        <v>5457</v>
      </c>
    </row>
    <row r="1428" spans="1:26" x14ac:dyDescent="0.25">
      <c r="A1428" s="1">
        <v>1427</v>
      </c>
      <c r="B1428" s="1">
        <v>1406</v>
      </c>
      <c r="C1428" s="1">
        <v>1406</v>
      </c>
      <c r="D1428" s="1" t="s">
        <v>1189</v>
      </c>
      <c r="E1428" s="2">
        <v>13791540.551000001</v>
      </c>
      <c r="F1428" s="1" t="s">
        <v>4162</v>
      </c>
      <c r="G1428" s="1" t="s">
        <v>5460</v>
      </c>
      <c r="H1428" s="1" t="s">
        <v>5460</v>
      </c>
      <c r="I1428" s="1">
        <v>51009</v>
      </c>
      <c r="J1428" s="1" t="s">
        <v>5461</v>
      </c>
      <c r="K1428" s="1" t="s">
        <v>5462</v>
      </c>
      <c r="L1428" s="2">
        <v>83.354669999999999</v>
      </c>
      <c r="M1428" s="2">
        <v>28.17577</v>
      </c>
      <c r="N1428" s="1">
        <v>1114</v>
      </c>
      <c r="O1428" s="2">
        <v>460009</v>
      </c>
      <c r="P1428" s="1">
        <v>46</v>
      </c>
      <c r="Q1428" s="1">
        <v>8</v>
      </c>
      <c r="R1428" s="2">
        <v>13.79147</v>
      </c>
      <c r="S1428" s="2">
        <v>460009</v>
      </c>
      <c r="T1428" s="1" t="s">
        <v>4162</v>
      </c>
      <c r="U1428" s="1" t="e">
        <f>VLOOKUP(T1428,VOCAB!$A$2:$A$15,1,0)</f>
        <v>#N/A</v>
      </c>
      <c r="V1428" s="1" t="s">
        <v>1189</v>
      </c>
      <c r="W1428" s="1" t="s">
        <v>1195</v>
      </c>
      <c r="X1428" s="1" t="s">
        <v>4167</v>
      </c>
      <c r="Y1428" s="1" t="s">
        <v>5463</v>
      </c>
      <c r="Z1428" s="1" t="s">
        <v>5460</v>
      </c>
    </row>
    <row r="1429" spans="1:26" x14ac:dyDescent="0.25">
      <c r="A1429" s="1">
        <v>1428</v>
      </c>
      <c r="B1429" s="1">
        <v>1242</v>
      </c>
      <c r="C1429" s="1">
        <v>1242</v>
      </c>
      <c r="D1429" s="1" t="s">
        <v>3309</v>
      </c>
      <c r="E1429" s="2">
        <v>11342344.664000001</v>
      </c>
      <c r="F1429" s="1" t="s">
        <v>5006</v>
      </c>
      <c r="G1429" s="1" t="s">
        <v>5464</v>
      </c>
      <c r="H1429" s="1" t="s">
        <v>5464</v>
      </c>
      <c r="I1429" s="1">
        <v>37061</v>
      </c>
      <c r="J1429" s="1" t="s">
        <v>5415</v>
      </c>
      <c r="K1429" s="1" t="s">
        <v>5465</v>
      </c>
      <c r="L1429" s="2">
        <v>84.415180000000007</v>
      </c>
      <c r="M1429" s="2">
        <v>28.175830000000001</v>
      </c>
      <c r="N1429" s="1">
        <v>856</v>
      </c>
      <c r="O1429" s="2">
        <v>370007</v>
      </c>
      <c r="P1429" s="1">
        <v>37</v>
      </c>
      <c r="Q1429" s="1">
        <v>7</v>
      </c>
      <c r="R1429" s="2">
        <v>71.555149999999998</v>
      </c>
      <c r="S1429" s="2">
        <v>370007</v>
      </c>
      <c r="T1429" s="1" t="s">
        <v>5006</v>
      </c>
      <c r="U1429" s="1" t="e">
        <f>VLOOKUP(T1429,VOCAB!$A$2:$A$15,1,0)</f>
        <v>#N/A</v>
      </c>
      <c r="V1429" s="1" t="s">
        <v>3309</v>
      </c>
      <c r="W1429" s="1" t="s">
        <v>1195</v>
      </c>
      <c r="X1429" s="1" t="s">
        <v>5010</v>
      </c>
      <c r="Y1429" s="1" t="s">
        <v>5466</v>
      </c>
      <c r="Z1429" s="1" t="s">
        <v>5467</v>
      </c>
    </row>
    <row r="1430" spans="1:26" x14ac:dyDescent="0.25">
      <c r="A1430" s="1">
        <v>1429</v>
      </c>
      <c r="B1430" s="1">
        <v>1456</v>
      </c>
      <c r="C1430" s="1">
        <v>1456</v>
      </c>
      <c r="D1430" s="1" t="s">
        <v>1189</v>
      </c>
      <c r="E1430" s="2">
        <v>15010930.844000001</v>
      </c>
      <c r="F1430" s="1" t="s">
        <v>4162</v>
      </c>
      <c r="G1430" s="1" t="s">
        <v>5468</v>
      </c>
      <c r="H1430" s="1" t="s">
        <v>5468</v>
      </c>
      <c r="I1430" s="1">
        <v>51057</v>
      </c>
      <c r="J1430" s="1" t="s">
        <v>5469</v>
      </c>
      <c r="K1430" s="1" t="s">
        <v>5470</v>
      </c>
      <c r="L1430" s="2">
        <v>83.25873</v>
      </c>
      <c r="M1430" s="2">
        <v>28.175889999999999</v>
      </c>
      <c r="N1430" s="1">
        <v>1163</v>
      </c>
      <c r="O1430" s="2">
        <v>460059</v>
      </c>
      <c r="P1430" s="1">
        <v>46</v>
      </c>
      <c r="Q1430" s="1">
        <v>8</v>
      </c>
      <c r="R1430" s="2">
        <v>15.011570000000001</v>
      </c>
      <c r="S1430" s="2">
        <v>460059</v>
      </c>
      <c r="T1430" s="1" t="s">
        <v>4162</v>
      </c>
      <c r="U1430" s="1" t="e">
        <f>VLOOKUP(T1430,VOCAB!$A$2:$A$15,1,0)</f>
        <v>#N/A</v>
      </c>
      <c r="V1430" s="1" t="s">
        <v>1189</v>
      </c>
      <c r="W1430" s="1" t="s">
        <v>1195</v>
      </c>
      <c r="X1430" s="1" t="s">
        <v>4167</v>
      </c>
      <c r="Y1430" s="1" t="s">
        <v>5471</v>
      </c>
      <c r="Z1430" s="1" t="s">
        <v>5472</v>
      </c>
    </row>
    <row r="1431" spans="1:26" x14ac:dyDescent="0.25">
      <c r="A1431" s="1">
        <v>1430</v>
      </c>
      <c r="B1431" s="1">
        <v>1457</v>
      </c>
      <c r="C1431" s="1">
        <v>1457</v>
      </c>
      <c r="D1431" s="1" t="s">
        <v>1189</v>
      </c>
      <c r="E1431" s="2">
        <v>11187469.299000001</v>
      </c>
      <c r="F1431" s="1" t="s">
        <v>4162</v>
      </c>
      <c r="G1431" s="1" t="s">
        <v>5473</v>
      </c>
      <c r="H1431" s="1" t="s">
        <v>5474</v>
      </c>
      <c r="I1431" s="1">
        <v>51073</v>
      </c>
      <c r="J1431" s="1" t="s">
        <v>5475</v>
      </c>
      <c r="K1431" s="1" t="s">
        <v>5476</v>
      </c>
      <c r="L1431" s="2">
        <v>83.068629999999999</v>
      </c>
      <c r="M1431" s="2">
        <v>28.176410000000001</v>
      </c>
      <c r="N1431" s="1">
        <v>1164</v>
      </c>
      <c r="O1431" s="2">
        <v>460060</v>
      </c>
      <c r="P1431" s="1">
        <v>46</v>
      </c>
      <c r="Q1431" s="1">
        <v>8</v>
      </c>
      <c r="R1431" s="2">
        <v>11.18703</v>
      </c>
      <c r="S1431" s="2">
        <v>460060</v>
      </c>
      <c r="T1431" s="1" t="s">
        <v>4162</v>
      </c>
      <c r="U1431" s="1" t="e">
        <f>VLOOKUP(T1431,VOCAB!$A$2:$A$15,1,0)</f>
        <v>#N/A</v>
      </c>
      <c r="V1431" s="1" t="s">
        <v>1189</v>
      </c>
      <c r="W1431" s="1" t="s">
        <v>1195</v>
      </c>
      <c r="X1431" s="1" t="s">
        <v>4167</v>
      </c>
      <c r="Y1431" s="1" t="s">
        <v>5477</v>
      </c>
      <c r="Z1431" s="1" t="s">
        <v>5474</v>
      </c>
    </row>
    <row r="1432" spans="1:26" x14ac:dyDescent="0.25">
      <c r="A1432" s="1">
        <v>1431</v>
      </c>
      <c r="B1432" s="1">
        <v>1403</v>
      </c>
      <c r="C1432" s="1">
        <v>1403</v>
      </c>
      <c r="D1432" s="1" t="s">
        <v>1189</v>
      </c>
      <c r="E1432" s="2">
        <v>9059455.1909999996</v>
      </c>
      <c r="F1432" s="1" t="s">
        <v>4162</v>
      </c>
      <c r="G1432" s="1" t="s">
        <v>5478</v>
      </c>
      <c r="H1432" s="1" t="s">
        <v>5478</v>
      </c>
      <c r="I1432" s="1">
        <v>51006</v>
      </c>
      <c r="J1432" s="1" t="s">
        <v>5479</v>
      </c>
      <c r="K1432" s="1" t="s">
        <v>5480</v>
      </c>
      <c r="L1432" s="2">
        <v>83.173079999999999</v>
      </c>
      <c r="M1432" s="2">
        <v>28.176500000000001</v>
      </c>
      <c r="N1432" s="1">
        <v>1111</v>
      </c>
      <c r="O1432" s="2">
        <v>460006</v>
      </c>
      <c r="P1432" s="1">
        <v>46</v>
      </c>
      <c r="Q1432" s="1">
        <v>8</v>
      </c>
      <c r="R1432" s="2">
        <v>9.0594699999999992</v>
      </c>
      <c r="S1432" s="2">
        <v>460006</v>
      </c>
      <c r="T1432" s="1" t="s">
        <v>4162</v>
      </c>
      <c r="U1432" s="1" t="e">
        <f>VLOOKUP(T1432,VOCAB!$A$2:$A$15,1,0)</f>
        <v>#N/A</v>
      </c>
      <c r="V1432" s="1" t="s">
        <v>1189</v>
      </c>
      <c r="W1432" s="1" t="s">
        <v>1195</v>
      </c>
      <c r="X1432" s="1" t="s">
        <v>4167</v>
      </c>
      <c r="Y1432" s="1" t="s">
        <v>5481</v>
      </c>
      <c r="Z1432" s="1" t="s">
        <v>5478</v>
      </c>
    </row>
    <row r="1433" spans="1:26" x14ac:dyDescent="0.25">
      <c r="A1433" s="1">
        <v>1432</v>
      </c>
      <c r="B1433" s="1">
        <v>1476</v>
      </c>
      <c r="C1433" s="1">
        <v>1476</v>
      </c>
      <c r="D1433" s="1" t="s">
        <v>1189</v>
      </c>
      <c r="E1433" s="2">
        <v>17948676.046</v>
      </c>
      <c r="F1433" s="1" t="s">
        <v>4162</v>
      </c>
      <c r="G1433" s="1" t="s">
        <v>5482</v>
      </c>
      <c r="H1433" s="1" t="s">
        <v>5483</v>
      </c>
      <c r="I1433" s="1">
        <v>51079</v>
      </c>
      <c r="J1433" s="1" t="s">
        <v>5484</v>
      </c>
      <c r="K1433" s="1" t="s">
        <v>5485</v>
      </c>
      <c r="L1433" s="2">
        <v>83.307900000000004</v>
      </c>
      <c r="M1433" s="2">
        <v>28.177409999999998</v>
      </c>
      <c r="N1433" s="1">
        <v>1181</v>
      </c>
      <c r="O1433" s="2">
        <v>460079</v>
      </c>
      <c r="P1433" s="1">
        <v>46</v>
      </c>
      <c r="Q1433" s="1">
        <v>8</v>
      </c>
      <c r="R1433" s="2">
        <v>17.948450000000001</v>
      </c>
      <c r="S1433" s="2">
        <v>460079</v>
      </c>
      <c r="T1433" s="1" t="s">
        <v>4162</v>
      </c>
      <c r="U1433" s="1" t="e">
        <f>VLOOKUP(T1433,VOCAB!$A$2:$A$15,1,0)</f>
        <v>#N/A</v>
      </c>
      <c r="V1433" s="1" t="s">
        <v>1189</v>
      </c>
      <c r="W1433" s="1" t="s">
        <v>1195</v>
      </c>
      <c r="X1433" s="1" t="s">
        <v>4167</v>
      </c>
      <c r="Y1433" s="1" t="s">
        <v>5486</v>
      </c>
      <c r="Z1433" s="1" t="s">
        <v>5483</v>
      </c>
    </row>
    <row r="1434" spans="1:26" hidden="1" x14ac:dyDescent="0.25">
      <c r="A1434" s="1">
        <v>1433</v>
      </c>
      <c r="B1434" s="1">
        <v>1153</v>
      </c>
      <c r="C1434" s="1">
        <v>1153</v>
      </c>
      <c r="D1434" s="1" t="s">
        <v>3309</v>
      </c>
      <c r="E1434" s="2">
        <v>29460447.57</v>
      </c>
      <c r="F1434" s="1" t="s">
        <v>3467</v>
      </c>
      <c r="G1434" s="1" t="s">
        <v>5487</v>
      </c>
      <c r="H1434" s="1" t="s">
        <v>5487</v>
      </c>
      <c r="I1434" s="1">
        <v>36036</v>
      </c>
      <c r="J1434" s="1" t="s">
        <v>4941</v>
      </c>
      <c r="K1434" s="1" t="s">
        <v>5488</v>
      </c>
      <c r="L1434" s="2">
        <v>84.847849999999994</v>
      </c>
      <c r="M1434" s="2">
        <v>28.177849999999999</v>
      </c>
      <c r="N1434" s="1">
        <v>822</v>
      </c>
      <c r="O1434" s="2">
        <v>360038</v>
      </c>
      <c r="P1434" s="1">
        <v>36</v>
      </c>
      <c r="Q1434" s="1">
        <v>7</v>
      </c>
      <c r="R1434" s="2">
        <v>30.147739999999999</v>
      </c>
      <c r="S1434" s="2">
        <v>360038</v>
      </c>
      <c r="T1434" s="1" t="s">
        <v>3467</v>
      </c>
      <c r="U1434" s="1" t="str">
        <f>VLOOKUP(T1434,VOCAB!$A$2:$A$15,1,0)</f>
        <v>Gorkha</v>
      </c>
      <c r="V1434" s="1" t="s">
        <v>3309</v>
      </c>
      <c r="W1434" s="1" t="s">
        <v>1195</v>
      </c>
      <c r="X1434" s="1" t="s">
        <v>3471</v>
      </c>
      <c r="Y1434" s="1" t="s">
        <v>5489</v>
      </c>
      <c r="Z1434" s="1" t="s">
        <v>5487</v>
      </c>
    </row>
    <row r="1435" spans="1:26" x14ac:dyDescent="0.25">
      <c r="A1435" s="1">
        <v>1434</v>
      </c>
      <c r="B1435" s="1">
        <v>1047</v>
      </c>
      <c r="C1435" s="1">
        <v>1047</v>
      </c>
      <c r="D1435" s="1" t="s">
        <v>4586</v>
      </c>
      <c r="E1435" s="2">
        <v>10705217.007999999</v>
      </c>
      <c r="F1435" s="1" t="s">
        <v>4587</v>
      </c>
      <c r="G1435" s="1" t="s">
        <v>5490</v>
      </c>
      <c r="H1435" s="1" t="s">
        <v>5491</v>
      </c>
      <c r="I1435" s="1">
        <v>42047</v>
      </c>
      <c r="J1435" s="1" t="s">
        <v>5492</v>
      </c>
      <c r="K1435" s="1" t="s">
        <v>5493</v>
      </c>
      <c r="L1435" s="2">
        <v>83.693039999999996</v>
      </c>
      <c r="M1435" s="2">
        <v>28.179970000000001</v>
      </c>
      <c r="N1435" s="1">
        <v>1098</v>
      </c>
      <c r="O1435" s="2">
        <v>440047</v>
      </c>
      <c r="P1435" s="1">
        <v>44</v>
      </c>
      <c r="Q1435" s="1">
        <v>9</v>
      </c>
      <c r="R1435" s="2">
        <v>10.705069999999999</v>
      </c>
      <c r="S1435" s="2">
        <v>440047</v>
      </c>
      <c r="T1435" s="1" t="s">
        <v>4587</v>
      </c>
      <c r="U1435" s="1" t="e">
        <f>VLOOKUP(T1435,VOCAB!$A$2:$A$15,1,0)</f>
        <v>#N/A</v>
      </c>
      <c r="V1435" s="1" t="s">
        <v>4586</v>
      </c>
      <c r="W1435" s="1" t="s">
        <v>1195</v>
      </c>
      <c r="X1435" s="1" t="s">
        <v>4591</v>
      </c>
      <c r="Y1435" s="1" t="s">
        <v>5494</v>
      </c>
      <c r="Z1435" s="1" t="s">
        <v>5491</v>
      </c>
    </row>
    <row r="1436" spans="1:26" x14ac:dyDescent="0.25">
      <c r="A1436" s="1">
        <v>1435</v>
      </c>
      <c r="B1436" s="1">
        <v>1294</v>
      </c>
      <c r="C1436" s="1">
        <v>1294</v>
      </c>
      <c r="D1436" s="1" t="s">
        <v>3309</v>
      </c>
      <c r="E1436" s="2">
        <v>24417215.784000002</v>
      </c>
      <c r="F1436" s="1" t="s">
        <v>3882</v>
      </c>
      <c r="G1436" s="1" t="s">
        <v>5495</v>
      </c>
      <c r="H1436" s="1" t="s">
        <v>5495</v>
      </c>
      <c r="I1436" s="1">
        <v>41004</v>
      </c>
      <c r="J1436" s="1" t="s">
        <v>5496</v>
      </c>
      <c r="K1436" s="1" t="s">
        <v>5497</v>
      </c>
      <c r="L1436" s="2">
        <v>83.863510000000005</v>
      </c>
      <c r="M1436" s="2">
        <v>28.18009</v>
      </c>
      <c r="N1436" s="1">
        <v>936</v>
      </c>
      <c r="O1436" s="2">
        <v>390004</v>
      </c>
      <c r="P1436" s="1">
        <v>39</v>
      </c>
      <c r="Q1436" s="1">
        <v>7</v>
      </c>
      <c r="R1436" s="2">
        <v>24.454090000000001</v>
      </c>
      <c r="S1436" s="2">
        <v>390004</v>
      </c>
      <c r="T1436" s="1" t="s">
        <v>3882</v>
      </c>
      <c r="U1436" s="1" t="e">
        <f>VLOOKUP(T1436,VOCAB!$A$2:$A$15,1,0)</f>
        <v>#N/A</v>
      </c>
      <c r="V1436" s="1" t="s">
        <v>3309</v>
      </c>
      <c r="W1436" s="1" t="s">
        <v>1195</v>
      </c>
      <c r="X1436" s="1" t="s">
        <v>3886</v>
      </c>
      <c r="Y1436" s="1" t="s">
        <v>5498</v>
      </c>
      <c r="Z1436" s="1" t="s">
        <v>5495</v>
      </c>
    </row>
    <row r="1437" spans="1:26" x14ac:dyDescent="0.25">
      <c r="A1437" s="1">
        <v>1436</v>
      </c>
      <c r="B1437" s="1">
        <v>1299</v>
      </c>
      <c r="C1437" s="1">
        <v>1299</v>
      </c>
      <c r="D1437" s="1" t="s">
        <v>3309</v>
      </c>
      <c r="E1437" s="2">
        <v>6703640.2769999998</v>
      </c>
      <c r="F1437" s="1" t="s">
        <v>3882</v>
      </c>
      <c r="G1437" s="1" t="s">
        <v>5499</v>
      </c>
      <c r="H1437" s="1" t="s">
        <v>5500</v>
      </c>
      <c r="I1437" s="1">
        <v>41009</v>
      </c>
      <c r="J1437" s="1" t="s">
        <v>5501</v>
      </c>
      <c r="K1437" s="1" t="s">
        <v>5502</v>
      </c>
      <c r="L1437" s="2">
        <v>83.772040000000004</v>
      </c>
      <c r="M1437" s="2">
        <v>28.183890000000002</v>
      </c>
      <c r="N1437" s="1">
        <v>941</v>
      </c>
      <c r="O1437" s="2">
        <v>390009</v>
      </c>
      <c r="P1437" s="1">
        <v>39</v>
      </c>
      <c r="Q1437" s="1">
        <v>7</v>
      </c>
      <c r="R1437" s="2">
        <v>6.5949099999999996</v>
      </c>
      <c r="S1437" s="2">
        <v>390009</v>
      </c>
      <c r="T1437" s="1" t="s">
        <v>3882</v>
      </c>
      <c r="U1437" s="1" t="e">
        <f>VLOOKUP(T1437,VOCAB!$A$2:$A$15,1,0)</f>
        <v>#N/A</v>
      </c>
      <c r="V1437" s="1" t="s">
        <v>3309</v>
      </c>
      <c r="W1437" s="1" t="s">
        <v>1195</v>
      </c>
      <c r="X1437" s="1" t="s">
        <v>3886</v>
      </c>
      <c r="Y1437" s="1" t="s">
        <v>5348</v>
      </c>
      <c r="Z1437" s="1" t="s">
        <v>5503</v>
      </c>
    </row>
    <row r="1438" spans="1:26" x14ac:dyDescent="0.25">
      <c r="A1438" s="1">
        <v>1437</v>
      </c>
      <c r="B1438" s="1">
        <v>1235</v>
      </c>
      <c r="C1438" s="1">
        <v>1235</v>
      </c>
      <c r="D1438" s="1" t="s">
        <v>3309</v>
      </c>
      <c r="E1438" s="2">
        <v>9024279.557</v>
      </c>
      <c r="F1438" s="1" t="s">
        <v>5006</v>
      </c>
      <c r="G1438" s="1" t="s">
        <v>5504</v>
      </c>
      <c r="H1438" s="1" t="s">
        <v>5504</v>
      </c>
      <c r="I1438" s="1">
        <v>37054</v>
      </c>
      <c r="J1438" s="1" t="s">
        <v>5505</v>
      </c>
      <c r="K1438" s="1" t="s">
        <v>5506</v>
      </c>
      <c r="L1438" s="2">
        <v>84.309209999999993</v>
      </c>
      <c r="M1438" s="2">
        <v>28.184529999999999</v>
      </c>
      <c r="N1438" s="1">
        <v>887</v>
      </c>
      <c r="O1438" s="2">
        <v>370053</v>
      </c>
      <c r="P1438" s="1">
        <v>37</v>
      </c>
      <c r="Q1438" s="1">
        <v>7</v>
      </c>
      <c r="R1438" s="2">
        <v>9.0237400000000001</v>
      </c>
      <c r="S1438" s="2">
        <v>370053</v>
      </c>
      <c r="T1438" s="1" t="s">
        <v>5006</v>
      </c>
      <c r="U1438" s="1" t="e">
        <f>VLOOKUP(T1438,VOCAB!$A$2:$A$15,1,0)</f>
        <v>#N/A</v>
      </c>
      <c r="V1438" s="1" t="s">
        <v>3309</v>
      </c>
      <c r="W1438" s="1" t="s">
        <v>1195</v>
      </c>
      <c r="X1438" s="1" t="s">
        <v>5010</v>
      </c>
      <c r="Y1438" s="1" t="s">
        <v>5455</v>
      </c>
      <c r="Z1438" s="1" t="s">
        <v>5504</v>
      </c>
    </row>
    <row r="1439" spans="1:26" x14ac:dyDescent="0.25">
      <c r="A1439" s="1">
        <v>1438</v>
      </c>
      <c r="B1439" s="1">
        <v>1366</v>
      </c>
      <c r="C1439" s="1">
        <v>1366</v>
      </c>
      <c r="D1439" s="1" t="s">
        <v>3309</v>
      </c>
      <c r="E1439" s="2">
        <v>24208595.567000002</v>
      </c>
      <c r="F1439" s="1" t="s">
        <v>5108</v>
      </c>
      <c r="G1439" s="1" t="s">
        <v>4918</v>
      </c>
      <c r="H1439" s="1" t="s">
        <v>4918</v>
      </c>
      <c r="I1439" s="1">
        <v>39015</v>
      </c>
      <c r="J1439" s="1" t="s">
        <v>5374</v>
      </c>
      <c r="K1439" s="1" t="s">
        <v>5507</v>
      </c>
      <c r="L1439" s="2">
        <v>84.17877</v>
      </c>
      <c r="M1439" s="2">
        <v>28.184640000000002</v>
      </c>
      <c r="N1439" s="1">
        <v>1000</v>
      </c>
      <c r="O1439" s="2">
        <v>400014</v>
      </c>
      <c r="P1439" s="1">
        <v>40</v>
      </c>
      <c r="Q1439" s="1">
        <v>7</v>
      </c>
      <c r="R1439" s="2">
        <v>24.208960000000001</v>
      </c>
      <c r="S1439" s="2">
        <v>400014</v>
      </c>
      <c r="T1439" s="1" t="s">
        <v>5108</v>
      </c>
      <c r="U1439" s="1" t="e">
        <f>VLOOKUP(T1439,VOCAB!$A$2:$A$15,1,0)</f>
        <v>#N/A</v>
      </c>
      <c r="V1439" s="1" t="s">
        <v>3309</v>
      </c>
      <c r="W1439" s="1" t="s">
        <v>1195</v>
      </c>
      <c r="X1439" s="1" t="s">
        <v>5111</v>
      </c>
      <c r="Y1439" s="1" t="s">
        <v>3749</v>
      </c>
      <c r="Z1439" s="1" t="s">
        <v>4918</v>
      </c>
    </row>
    <row r="1440" spans="1:26" x14ac:dyDescent="0.25">
      <c r="A1440" s="1">
        <v>1439</v>
      </c>
      <c r="B1440" s="1">
        <v>1233</v>
      </c>
      <c r="C1440" s="1">
        <v>1233</v>
      </c>
      <c r="D1440" s="1" t="s">
        <v>3309</v>
      </c>
      <c r="E1440" s="2">
        <v>7033604</v>
      </c>
      <c r="F1440" s="1" t="s">
        <v>5006</v>
      </c>
      <c r="G1440" s="1" t="s">
        <v>5508</v>
      </c>
      <c r="H1440" s="1" t="s">
        <v>5509</v>
      </c>
      <c r="I1440" s="1">
        <v>37052</v>
      </c>
      <c r="J1440" s="1" t="s">
        <v>5510</v>
      </c>
      <c r="K1440" s="1" t="s">
        <v>5511</v>
      </c>
      <c r="L1440" s="2">
        <v>84.467680000000001</v>
      </c>
      <c r="M1440" s="2">
        <v>28.185359999999999</v>
      </c>
      <c r="N1440" s="1">
        <v>885</v>
      </c>
      <c r="O1440" s="2">
        <v>370051</v>
      </c>
      <c r="P1440" s="1">
        <v>37</v>
      </c>
      <c r="Q1440" s="1">
        <v>7</v>
      </c>
      <c r="R1440" s="2">
        <v>7.0332400000000002</v>
      </c>
      <c r="S1440" s="2">
        <v>370051</v>
      </c>
      <c r="T1440" s="1" t="s">
        <v>5006</v>
      </c>
      <c r="U1440" s="1" t="e">
        <f>VLOOKUP(T1440,VOCAB!$A$2:$A$15,1,0)</f>
        <v>#N/A</v>
      </c>
      <c r="V1440" s="1" t="s">
        <v>3309</v>
      </c>
      <c r="W1440" s="1" t="s">
        <v>1195</v>
      </c>
      <c r="X1440" s="1" t="s">
        <v>5010</v>
      </c>
      <c r="Y1440" s="1" t="s">
        <v>5376</v>
      </c>
      <c r="Z1440" s="1" t="s">
        <v>5509</v>
      </c>
    </row>
    <row r="1441" spans="1:26" x14ac:dyDescent="0.25">
      <c r="A1441" s="1">
        <v>1440</v>
      </c>
      <c r="B1441" s="1">
        <v>1214</v>
      </c>
      <c r="C1441" s="1">
        <v>1214</v>
      </c>
      <c r="D1441" s="1" t="s">
        <v>3309</v>
      </c>
      <c r="E1441" s="2">
        <v>34222396.116999999</v>
      </c>
      <c r="F1441" s="1" t="s">
        <v>5006</v>
      </c>
      <c r="G1441" s="1" t="s">
        <v>5512</v>
      </c>
      <c r="H1441" s="1" t="s">
        <v>5513</v>
      </c>
      <c r="I1441" s="1">
        <v>37032</v>
      </c>
      <c r="J1441" s="1" t="s">
        <v>5514</v>
      </c>
      <c r="K1441" s="1" t="s">
        <v>5515</v>
      </c>
      <c r="L1441" s="2">
        <v>84.577920000000006</v>
      </c>
      <c r="M1441" s="2">
        <v>28.18704</v>
      </c>
      <c r="N1441" s="1">
        <v>874</v>
      </c>
      <c r="O1441" s="2">
        <v>370032</v>
      </c>
      <c r="P1441" s="1">
        <v>37</v>
      </c>
      <c r="Q1441" s="1">
        <v>7</v>
      </c>
      <c r="R1441" s="2">
        <v>34.222529999999999</v>
      </c>
      <c r="S1441" s="2">
        <v>370032</v>
      </c>
      <c r="T1441" s="1" t="s">
        <v>5006</v>
      </c>
      <c r="U1441" s="1" t="e">
        <f>VLOOKUP(T1441,VOCAB!$A$2:$A$15,1,0)</f>
        <v>#N/A</v>
      </c>
      <c r="V1441" s="1" t="s">
        <v>3309</v>
      </c>
      <c r="W1441" s="1" t="s">
        <v>1195</v>
      </c>
      <c r="X1441" s="1" t="s">
        <v>5010</v>
      </c>
      <c r="Y1441" s="1" t="s">
        <v>5516</v>
      </c>
      <c r="Z1441" s="1" t="s">
        <v>5513</v>
      </c>
    </row>
    <row r="1442" spans="1:26" x14ac:dyDescent="0.25">
      <c r="A1442" s="1">
        <v>1441</v>
      </c>
      <c r="B1442" s="1">
        <v>1422</v>
      </c>
      <c r="C1442" s="1">
        <v>1422</v>
      </c>
      <c r="D1442" s="1" t="s">
        <v>1189</v>
      </c>
      <c r="E1442" s="2">
        <v>13286522.977</v>
      </c>
      <c r="F1442" s="1" t="s">
        <v>4162</v>
      </c>
      <c r="G1442" s="1" t="s">
        <v>5517</v>
      </c>
      <c r="H1442" s="1" t="s">
        <v>5517</v>
      </c>
      <c r="I1442" s="1">
        <v>51026</v>
      </c>
      <c r="J1442" s="1" t="s">
        <v>5518</v>
      </c>
      <c r="K1442" s="1" t="s">
        <v>5519</v>
      </c>
      <c r="L1442" s="2">
        <v>83.15249</v>
      </c>
      <c r="M1442" s="2">
        <v>28.187329999999999</v>
      </c>
      <c r="N1442" s="1">
        <v>1130</v>
      </c>
      <c r="O1442" s="2">
        <v>460025</v>
      </c>
      <c r="P1442" s="1">
        <v>46</v>
      </c>
      <c r="Q1442" s="1">
        <v>8</v>
      </c>
      <c r="R1442" s="2">
        <v>13.28632</v>
      </c>
      <c r="S1442" s="2">
        <v>460025</v>
      </c>
      <c r="T1442" s="1" t="s">
        <v>4162</v>
      </c>
      <c r="U1442" s="1" t="e">
        <f>VLOOKUP(T1442,VOCAB!$A$2:$A$15,1,0)</f>
        <v>#N/A</v>
      </c>
      <c r="V1442" s="1" t="s">
        <v>1189</v>
      </c>
      <c r="W1442" s="1" t="s">
        <v>1195</v>
      </c>
      <c r="X1442" s="1" t="s">
        <v>4167</v>
      </c>
      <c r="Y1442" s="1" t="s">
        <v>5520</v>
      </c>
      <c r="Z1442" s="1" t="s">
        <v>5517</v>
      </c>
    </row>
    <row r="1443" spans="1:26" x14ac:dyDescent="0.25">
      <c r="A1443" s="1">
        <v>1442</v>
      </c>
      <c r="B1443" s="1">
        <v>1087</v>
      </c>
      <c r="C1443" s="1">
        <v>1087</v>
      </c>
      <c r="D1443" s="1" t="s">
        <v>4586</v>
      </c>
      <c r="E1443" s="2">
        <v>14174569.537</v>
      </c>
      <c r="F1443" s="1" t="s">
        <v>5086</v>
      </c>
      <c r="G1443" s="1" t="s">
        <v>5521</v>
      </c>
      <c r="H1443" s="1" t="s">
        <v>5521</v>
      </c>
      <c r="I1443" s="1">
        <v>43032</v>
      </c>
      <c r="J1443" s="1" t="s">
        <v>5522</v>
      </c>
      <c r="K1443" s="1" t="s">
        <v>5523</v>
      </c>
      <c r="L1443" s="2">
        <v>83.386240000000001</v>
      </c>
      <c r="M1443" s="2">
        <v>28.187329999999999</v>
      </c>
      <c r="N1443" s="1">
        <v>1394</v>
      </c>
      <c r="O1443" s="2">
        <v>450032</v>
      </c>
      <c r="P1443" s="1">
        <v>45</v>
      </c>
      <c r="Q1443" s="1">
        <v>9</v>
      </c>
      <c r="R1443" s="2">
        <v>14174569.537</v>
      </c>
      <c r="S1443" s="2">
        <v>450032</v>
      </c>
      <c r="T1443" s="1" t="s">
        <v>5086</v>
      </c>
      <c r="U1443" s="1" t="e">
        <f>VLOOKUP(T1443,VOCAB!$A$2:$A$15,1,0)</f>
        <v>#N/A</v>
      </c>
      <c r="V1443" s="1" t="s">
        <v>4586</v>
      </c>
      <c r="W1443" s="1" t="s">
        <v>1195</v>
      </c>
      <c r="X1443" s="1" t="s">
        <v>5090</v>
      </c>
      <c r="Y1443" s="1" t="s">
        <v>5524</v>
      </c>
      <c r="Z1443" s="1" t="s">
        <v>5521</v>
      </c>
    </row>
    <row r="1444" spans="1:26" x14ac:dyDescent="0.25">
      <c r="A1444" s="1">
        <v>1443</v>
      </c>
      <c r="B1444" s="1">
        <v>1037</v>
      </c>
      <c r="C1444" s="1">
        <v>1037</v>
      </c>
      <c r="D1444" s="1" t="s">
        <v>4586</v>
      </c>
      <c r="E1444" s="2">
        <v>6386556.2340000002</v>
      </c>
      <c r="F1444" s="1" t="s">
        <v>4587</v>
      </c>
      <c r="G1444" s="1" t="s">
        <v>5525</v>
      </c>
      <c r="H1444" s="1" t="s">
        <v>5525</v>
      </c>
      <c r="I1444" s="1">
        <v>42032</v>
      </c>
      <c r="J1444" s="1" t="s">
        <v>5526</v>
      </c>
      <c r="K1444" s="1" t="s">
        <v>5527</v>
      </c>
      <c r="L1444" s="2">
        <v>83.666659999999993</v>
      </c>
      <c r="M1444" s="2">
        <v>28.189969999999999</v>
      </c>
      <c r="N1444" s="1">
        <v>1090</v>
      </c>
      <c r="O1444" s="2">
        <v>440037</v>
      </c>
      <c r="P1444" s="1">
        <v>44</v>
      </c>
      <c r="Q1444" s="1">
        <v>9</v>
      </c>
      <c r="R1444" s="2">
        <v>6.3864999999999998</v>
      </c>
      <c r="S1444" s="2">
        <v>440037</v>
      </c>
      <c r="T1444" s="1" t="s">
        <v>4587</v>
      </c>
      <c r="U1444" s="1" t="e">
        <f>VLOOKUP(T1444,VOCAB!$A$2:$A$15,1,0)</f>
        <v>#N/A</v>
      </c>
      <c r="V1444" s="1" t="s">
        <v>4586</v>
      </c>
      <c r="W1444" s="1" t="s">
        <v>1195</v>
      </c>
      <c r="X1444" s="1" t="s">
        <v>4591</v>
      </c>
      <c r="Y1444" s="1" t="s">
        <v>5528</v>
      </c>
      <c r="Z1444" s="1" t="s">
        <v>5525</v>
      </c>
    </row>
    <row r="1445" spans="1:26" x14ac:dyDescent="0.25">
      <c r="A1445" s="1">
        <v>1444</v>
      </c>
      <c r="B1445" s="1">
        <v>1229</v>
      </c>
      <c r="C1445" s="1">
        <v>1229</v>
      </c>
      <c r="D1445" s="1" t="s">
        <v>3309</v>
      </c>
      <c r="E1445" s="2">
        <v>11019551.329</v>
      </c>
      <c r="F1445" s="1" t="s">
        <v>5006</v>
      </c>
      <c r="G1445" s="1" t="s">
        <v>5529</v>
      </c>
      <c r="H1445" s="1" t="s">
        <v>5530</v>
      </c>
      <c r="I1445" s="1">
        <v>37048</v>
      </c>
      <c r="J1445" s="1" t="s">
        <v>5531</v>
      </c>
      <c r="K1445" s="1" t="s">
        <v>5532</v>
      </c>
      <c r="L1445" s="2">
        <v>84.344999999999999</v>
      </c>
      <c r="M1445" s="2">
        <v>28.19012</v>
      </c>
      <c r="N1445" s="1">
        <v>856</v>
      </c>
      <c r="O1445" s="2">
        <v>370007</v>
      </c>
      <c r="P1445" s="1">
        <v>37</v>
      </c>
      <c r="Q1445" s="1">
        <v>7</v>
      </c>
      <c r="R1445" s="2">
        <v>71.555149999999998</v>
      </c>
      <c r="S1445" s="2">
        <v>370007</v>
      </c>
      <c r="T1445" s="1" t="s">
        <v>5006</v>
      </c>
      <c r="U1445" s="1" t="e">
        <f>VLOOKUP(T1445,VOCAB!$A$2:$A$15,1,0)</f>
        <v>#N/A</v>
      </c>
      <c r="V1445" s="1" t="s">
        <v>3309</v>
      </c>
      <c r="W1445" s="1" t="s">
        <v>1195</v>
      </c>
      <c r="X1445" s="1" t="s">
        <v>5010</v>
      </c>
      <c r="Y1445" s="1" t="s">
        <v>5466</v>
      </c>
      <c r="Z1445" s="1" t="s">
        <v>5467</v>
      </c>
    </row>
    <row r="1446" spans="1:26" x14ac:dyDescent="0.25">
      <c r="A1446" s="1">
        <v>1445</v>
      </c>
      <c r="B1446" s="1">
        <v>1351</v>
      </c>
      <c r="C1446" s="1">
        <v>1351</v>
      </c>
      <c r="D1446" s="1" t="s">
        <v>3309</v>
      </c>
      <c r="E1446" s="2">
        <v>12896843.881999999</v>
      </c>
      <c r="F1446" s="1" t="s">
        <v>3882</v>
      </c>
      <c r="G1446" s="1" t="s">
        <v>5533</v>
      </c>
      <c r="H1446" s="1" t="s">
        <v>5534</v>
      </c>
      <c r="I1446" s="1">
        <v>41062</v>
      </c>
      <c r="J1446" s="1" t="s">
        <v>5535</v>
      </c>
      <c r="K1446" s="1" t="s">
        <v>5536</v>
      </c>
      <c r="L1446" s="2">
        <v>83.799199999999999</v>
      </c>
      <c r="M1446" s="2">
        <v>28.19089</v>
      </c>
      <c r="N1446" s="1">
        <v>988</v>
      </c>
      <c r="O1446" s="2">
        <v>390061</v>
      </c>
      <c r="P1446" s="1">
        <v>39</v>
      </c>
      <c r="Q1446" s="1">
        <v>7</v>
      </c>
      <c r="R1446" s="2">
        <v>12.664630000000001</v>
      </c>
      <c r="S1446" s="2">
        <v>390061</v>
      </c>
      <c r="T1446" s="1" t="s">
        <v>3882</v>
      </c>
      <c r="U1446" s="1" t="e">
        <f>VLOOKUP(T1446,VOCAB!$A$2:$A$15,1,0)</f>
        <v>#N/A</v>
      </c>
      <c r="V1446" s="1" t="s">
        <v>3309</v>
      </c>
      <c r="W1446" s="1" t="s">
        <v>1195</v>
      </c>
      <c r="X1446" s="1" t="s">
        <v>3886</v>
      </c>
      <c r="Y1446" s="1" t="s">
        <v>5537</v>
      </c>
      <c r="Z1446" s="1" t="s">
        <v>5534</v>
      </c>
    </row>
    <row r="1447" spans="1:26" x14ac:dyDescent="0.25">
      <c r="A1447" s="1">
        <v>1446</v>
      </c>
      <c r="B1447" s="1">
        <v>1073</v>
      </c>
      <c r="C1447" s="1">
        <v>1073</v>
      </c>
      <c r="D1447" s="1" t="s">
        <v>4586</v>
      </c>
      <c r="E1447" s="2">
        <v>28041001.872000001</v>
      </c>
      <c r="F1447" s="1" t="s">
        <v>5086</v>
      </c>
      <c r="G1447" s="1" t="s">
        <v>5538</v>
      </c>
      <c r="H1447" s="1" t="s">
        <v>5538</v>
      </c>
      <c r="I1447" s="1">
        <v>43019</v>
      </c>
      <c r="J1447" s="1" t="s">
        <v>5539</v>
      </c>
      <c r="K1447" s="1" t="s">
        <v>5540</v>
      </c>
      <c r="L1447" s="2">
        <v>83.558400000000006</v>
      </c>
      <c r="M1447" s="2">
        <v>28.191030000000001</v>
      </c>
      <c r="N1447" s="1">
        <v>1378</v>
      </c>
      <c r="O1447" s="2">
        <v>450017</v>
      </c>
      <c r="P1447" s="1">
        <v>45</v>
      </c>
      <c r="Q1447" s="1">
        <v>9</v>
      </c>
      <c r="R1447" s="2">
        <v>28041001.872000001</v>
      </c>
      <c r="S1447" s="2">
        <v>450017</v>
      </c>
      <c r="T1447" s="1" t="s">
        <v>5086</v>
      </c>
      <c r="U1447" s="1" t="e">
        <f>VLOOKUP(T1447,VOCAB!$A$2:$A$15,1,0)</f>
        <v>#N/A</v>
      </c>
      <c r="V1447" s="1" t="s">
        <v>4586</v>
      </c>
      <c r="W1447" s="1" t="s">
        <v>1195</v>
      </c>
      <c r="X1447" s="1" t="s">
        <v>5090</v>
      </c>
      <c r="Y1447" s="1" t="s">
        <v>5541</v>
      </c>
      <c r="Z1447" s="1" t="s">
        <v>5538</v>
      </c>
    </row>
    <row r="1448" spans="1:26" x14ac:dyDescent="0.25">
      <c r="A1448" s="1">
        <v>1447</v>
      </c>
      <c r="B1448" s="1">
        <v>1295</v>
      </c>
      <c r="C1448" s="1">
        <v>1295</v>
      </c>
      <c r="D1448" s="1" t="s">
        <v>3309</v>
      </c>
      <c r="E1448" s="2">
        <v>8903586.5130000003</v>
      </c>
      <c r="F1448" s="1" t="s">
        <v>3882</v>
      </c>
      <c r="G1448" s="1" t="s">
        <v>5542</v>
      </c>
      <c r="H1448" s="1" t="s">
        <v>5543</v>
      </c>
      <c r="I1448" s="1">
        <v>41007</v>
      </c>
      <c r="J1448" s="1" t="s">
        <v>5544</v>
      </c>
      <c r="K1448" s="1" t="s">
        <v>5545</v>
      </c>
      <c r="L1448" s="2">
        <v>83.822410000000005</v>
      </c>
      <c r="M1448" s="2">
        <v>28.19154</v>
      </c>
      <c r="N1448" s="1">
        <v>937</v>
      </c>
      <c r="O1448" s="2">
        <v>390005</v>
      </c>
      <c r="P1448" s="1">
        <v>39</v>
      </c>
      <c r="Q1448" s="1">
        <v>7</v>
      </c>
      <c r="R1448" s="2">
        <v>8.8881599999999992</v>
      </c>
      <c r="S1448" s="2">
        <v>390005</v>
      </c>
      <c r="T1448" s="1" t="s">
        <v>3882</v>
      </c>
      <c r="U1448" s="1" t="e">
        <f>VLOOKUP(T1448,VOCAB!$A$2:$A$15,1,0)</f>
        <v>#N/A</v>
      </c>
      <c r="V1448" s="1" t="s">
        <v>3309</v>
      </c>
      <c r="W1448" s="1" t="s">
        <v>1195</v>
      </c>
      <c r="X1448" s="1" t="s">
        <v>3886</v>
      </c>
      <c r="Y1448" s="1" t="s">
        <v>5546</v>
      </c>
      <c r="Z1448" s="1" t="s">
        <v>5543</v>
      </c>
    </row>
    <row r="1449" spans="1:26" x14ac:dyDescent="0.25">
      <c r="A1449" s="1">
        <v>1448</v>
      </c>
      <c r="B1449" s="1">
        <v>1470</v>
      </c>
      <c r="C1449" s="1">
        <v>1470</v>
      </c>
      <c r="D1449" s="1" t="s">
        <v>1189</v>
      </c>
      <c r="E1449" s="2">
        <v>16011988.094000001</v>
      </c>
      <c r="F1449" s="1" t="s">
        <v>4162</v>
      </c>
      <c r="G1449" s="1" t="s">
        <v>5547</v>
      </c>
      <c r="H1449" s="1" t="s">
        <v>5547</v>
      </c>
      <c r="I1449" s="1">
        <v>51072</v>
      </c>
      <c r="J1449" s="1" t="s">
        <v>5548</v>
      </c>
      <c r="K1449" s="1" t="s">
        <v>5549</v>
      </c>
      <c r="L1449" s="2">
        <v>83.095349999999996</v>
      </c>
      <c r="M1449" s="2">
        <v>28.192879999999999</v>
      </c>
      <c r="N1449" s="1">
        <v>1176</v>
      </c>
      <c r="O1449" s="2">
        <v>460073</v>
      </c>
      <c r="P1449" s="1">
        <v>46</v>
      </c>
      <c r="Q1449" s="1">
        <v>8</v>
      </c>
      <c r="R1449" s="2">
        <v>16.011479999999999</v>
      </c>
      <c r="S1449" s="2">
        <v>460073</v>
      </c>
      <c r="T1449" s="1" t="s">
        <v>4162</v>
      </c>
      <c r="U1449" s="1" t="e">
        <f>VLOOKUP(T1449,VOCAB!$A$2:$A$15,1,0)</f>
        <v>#N/A</v>
      </c>
      <c r="V1449" s="1" t="s">
        <v>1189</v>
      </c>
      <c r="W1449" s="1" t="s">
        <v>1195</v>
      </c>
      <c r="X1449" s="1" t="s">
        <v>4167</v>
      </c>
      <c r="Y1449" s="1" t="s">
        <v>5550</v>
      </c>
      <c r="Z1449" s="1" t="s">
        <v>5547</v>
      </c>
    </row>
    <row r="1450" spans="1:26" hidden="1" x14ac:dyDescent="0.25">
      <c r="A1450" s="1">
        <v>1449</v>
      </c>
      <c r="B1450" s="1">
        <v>351</v>
      </c>
      <c r="C1450" s="1">
        <v>351</v>
      </c>
      <c r="D1450" s="1" t="s">
        <v>1110</v>
      </c>
      <c r="E1450" s="2">
        <v>54198690.524999999</v>
      </c>
      <c r="F1450" s="1" t="s">
        <v>4422</v>
      </c>
      <c r="G1450" s="1" t="s">
        <v>5551</v>
      </c>
      <c r="H1450" s="1" t="s">
        <v>5552</v>
      </c>
      <c r="I1450" s="1">
        <v>29002</v>
      </c>
      <c r="J1450" s="1" t="s">
        <v>5553</v>
      </c>
      <c r="K1450" s="1" t="s">
        <v>5554</v>
      </c>
      <c r="L1450" s="2">
        <v>85.383759999999995</v>
      </c>
      <c r="M1450" s="2">
        <v>28.193829999999998</v>
      </c>
      <c r="N1450" s="1">
        <v>670</v>
      </c>
      <c r="O1450" s="2">
        <v>290002</v>
      </c>
      <c r="P1450" s="1">
        <v>29</v>
      </c>
      <c r="Q1450" s="1">
        <v>5</v>
      </c>
      <c r="R1450" s="2">
        <v>54.198619999999998</v>
      </c>
      <c r="S1450" s="2">
        <v>290002</v>
      </c>
      <c r="T1450" s="1" t="s">
        <v>4422</v>
      </c>
      <c r="U1450" s="1" t="str">
        <f>VLOOKUP(T1450,VOCAB!$A$2:$A$15,1,0)</f>
        <v>Rasuwa</v>
      </c>
      <c r="V1450" s="1" t="s">
        <v>1110</v>
      </c>
      <c r="W1450" s="1" t="s">
        <v>160</v>
      </c>
      <c r="X1450" s="1" t="s">
        <v>4427</v>
      </c>
      <c r="Y1450" s="1" t="s">
        <v>4929</v>
      </c>
      <c r="Z1450" s="1" t="s">
        <v>5552</v>
      </c>
    </row>
    <row r="1451" spans="1:26" x14ac:dyDescent="0.25">
      <c r="A1451" s="1">
        <v>1450</v>
      </c>
      <c r="B1451" s="1">
        <v>1455</v>
      </c>
      <c r="C1451" s="1">
        <v>1455</v>
      </c>
      <c r="D1451" s="1" t="s">
        <v>1189</v>
      </c>
      <c r="E1451" s="2">
        <v>14652780.469000001</v>
      </c>
      <c r="F1451" s="1" t="s">
        <v>4162</v>
      </c>
      <c r="G1451" s="1" t="s">
        <v>5555</v>
      </c>
      <c r="H1451" s="1" t="s">
        <v>5556</v>
      </c>
      <c r="I1451" s="1">
        <v>51056</v>
      </c>
      <c r="J1451" s="1" t="s">
        <v>5557</v>
      </c>
      <c r="K1451" s="1" t="s">
        <v>5558</v>
      </c>
      <c r="L1451" s="2">
        <v>83.123289999999997</v>
      </c>
      <c r="M1451" s="2">
        <v>28.194780000000002</v>
      </c>
      <c r="N1451" s="1">
        <v>1162</v>
      </c>
      <c r="O1451" s="2">
        <v>460058</v>
      </c>
      <c r="P1451" s="1">
        <v>46</v>
      </c>
      <c r="Q1451" s="1">
        <v>8</v>
      </c>
      <c r="R1451" s="2">
        <v>14.65292</v>
      </c>
      <c r="S1451" s="2">
        <v>460058</v>
      </c>
      <c r="T1451" s="1" t="s">
        <v>4162</v>
      </c>
      <c r="U1451" s="1" t="e">
        <f>VLOOKUP(T1451,VOCAB!$A$2:$A$15,1,0)</f>
        <v>#N/A</v>
      </c>
      <c r="V1451" s="1" t="s">
        <v>1189</v>
      </c>
      <c r="W1451" s="1" t="s">
        <v>1195</v>
      </c>
      <c r="X1451" s="1" t="s">
        <v>4167</v>
      </c>
      <c r="Y1451" s="1" t="s">
        <v>5559</v>
      </c>
      <c r="Z1451" s="1" t="s">
        <v>5556</v>
      </c>
    </row>
    <row r="1452" spans="1:26" x14ac:dyDescent="0.25">
      <c r="A1452" s="1">
        <v>1451</v>
      </c>
      <c r="B1452" s="1">
        <v>1217</v>
      </c>
      <c r="C1452" s="1">
        <v>1217</v>
      </c>
      <c r="D1452" s="1" t="s">
        <v>3309</v>
      </c>
      <c r="E1452" s="2">
        <v>22668701.144000001</v>
      </c>
      <c r="F1452" s="1" t="s">
        <v>5006</v>
      </c>
      <c r="G1452" s="1" t="s">
        <v>5560</v>
      </c>
      <c r="H1452" s="1" t="s">
        <v>5560</v>
      </c>
      <c r="I1452" s="1">
        <v>37035</v>
      </c>
      <c r="J1452" s="1" t="s">
        <v>5561</v>
      </c>
      <c r="K1452" s="1" t="s">
        <v>5562</v>
      </c>
      <c r="L1452" s="2">
        <v>84.244339999999994</v>
      </c>
      <c r="M1452" s="2">
        <v>28.194959999999998</v>
      </c>
      <c r="N1452" s="1">
        <v>876</v>
      </c>
      <c r="O1452" s="2">
        <v>370035</v>
      </c>
      <c r="P1452" s="1">
        <v>37</v>
      </c>
      <c r="Q1452" s="1">
        <v>7</v>
      </c>
      <c r="R1452" s="2">
        <v>58.89799</v>
      </c>
      <c r="S1452" s="2">
        <v>370035</v>
      </c>
      <c r="T1452" s="1" t="s">
        <v>5006</v>
      </c>
      <c r="U1452" s="1" t="e">
        <f>VLOOKUP(T1452,VOCAB!$A$2:$A$15,1,0)</f>
        <v>#N/A</v>
      </c>
      <c r="V1452" s="1" t="s">
        <v>3309</v>
      </c>
      <c r="W1452" s="1" t="s">
        <v>1195</v>
      </c>
      <c r="X1452" s="1" t="s">
        <v>5010</v>
      </c>
      <c r="Y1452" s="1" t="s">
        <v>5310</v>
      </c>
      <c r="Z1452" s="1" t="s">
        <v>5311</v>
      </c>
    </row>
    <row r="1453" spans="1:26" x14ac:dyDescent="0.25">
      <c r="A1453" s="1">
        <v>1452</v>
      </c>
      <c r="B1453" s="1">
        <v>1089</v>
      </c>
      <c r="C1453" s="1">
        <v>1089</v>
      </c>
      <c r="D1453" s="1" t="s">
        <v>4586</v>
      </c>
      <c r="E1453" s="2">
        <v>9762039.1610000003</v>
      </c>
      <c r="F1453" s="1" t="s">
        <v>5086</v>
      </c>
      <c r="G1453" s="1" t="s">
        <v>5563</v>
      </c>
      <c r="H1453" s="1" t="s">
        <v>5564</v>
      </c>
      <c r="I1453" s="1">
        <v>43035</v>
      </c>
      <c r="J1453" s="1" t="s">
        <v>5565</v>
      </c>
      <c r="K1453" s="1" t="s">
        <v>5566</v>
      </c>
      <c r="L1453" s="2">
        <v>83.616500000000002</v>
      </c>
      <c r="M1453" s="2">
        <v>28.19501</v>
      </c>
      <c r="N1453" s="1">
        <v>1387</v>
      </c>
      <c r="O1453" s="2">
        <v>450033</v>
      </c>
      <c r="P1453" s="1">
        <v>45</v>
      </c>
      <c r="Q1453" s="1">
        <v>9</v>
      </c>
      <c r="R1453" s="2">
        <v>9762039.1610000003</v>
      </c>
      <c r="S1453" s="2">
        <v>450033</v>
      </c>
      <c r="T1453" s="1" t="s">
        <v>5086</v>
      </c>
      <c r="U1453" s="1" t="e">
        <f>VLOOKUP(T1453,VOCAB!$A$2:$A$15,1,0)</f>
        <v>#N/A</v>
      </c>
      <c r="V1453" s="1" t="s">
        <v>4586</v>
      </c>
      <c r="W1453" s="1" t="s">
        <v>1195</v>
      </c>
      <c r="X1453" s="1" t="s">
        <v>5090</v>
      </c>
      <c r="Y1453" s="1" t="s">
        <v>5567</v>
      </c>
      <c r="Z1453" s="1" t="s">
        <v>5568</v>
      </c>
    </row>
    <row r="1454" spans="1:26" x14ac:dyDescent="0.25">
      <c r="A1454" s="1">
        <v>1453</v>
      </c>
      <c r="B1454" s="1">
        <v>1029</v>
      </c>
      <c r="C1454" s="1">
        <v>1029</v>
      </c>
      <c r="D1454" s="1" t="s">
        <v>4586</v>
      </c>
      <c r="E1454" s="2">
        <v>6270400.7699999996</v>
      </c>
      <c r="F1454" s="1" t="s">
        <v>4587</v>
      </c>
      <c r="G1454" s="1" t="s">
        <v>5569</v>
      </c>
      <c r="H1454" s="1" t="s">
        <v>5570</v>
      </c>
      <c r="I1454" s="1">
        <v>42024</v>
      </c>
      <c r="J1454" s="1" t="s">
        <v>5571</v>
      </c>
      <c r="K1454" s="1" t="s">
        <v>5572</v>
      </c>
      <c r="L1454" s="2">
        <v>83.746579999999994</v>
      </c>
      <c r="M1454" s="2">
        <v>28.19567</v>
      </c>
      <c r="N1454" s="1">
        <v>1082</v>
      </c>
      <c r="O1454" s="2">
        <v>440029</v>
      </c>
      <c r="P1454" s="1">
        <v>44</v>
      </c>
      <c r="Q1454" s="1">
        <v>9</v>
      </c>
      <c r="R1454" s="2">
        <v>6.27027</v>
      </c>
      <c r="S1454" s="2">
        <v>440029</v>
      </c>
      <c r="T1454" s="1" t="s">
        <v>4587</v>
      </c>
      <c r="U1454" s="1" t="e">
        <f>VLOOKUP(T1454,VOCAB!$A$2:$A$15,1,0)</f>
        <v>#N/A</v>
      </c>
      <c r="V1454" s="1" t="s">
        <v>4586</v>
      </c>
      <c r="W1454" s="1" t="s">
        <v>1195</v>
      </c>
      <c r="X1454" s="1" t="s">
        <v>4591</v>
      </c>
      <c r="Y1454" s="1" t="s">
        <v>5573</v>
      </c>
      <c r="Z1454" s="1" t="s">
        <v>5570</v>
      </c>
    </row>
    <row r="1455" spans="1:26" x14ac:dyDescent="0.25">
      <c r="A1455" s="1">
        <v>1454</v>
      </c>
      <c r="B1455" s="1">
        <v>1082</v>
      </c>
      <c r="C1455" s="1">
        <v>1082</v>
      </c>
      <c r="D1455" s="1" t="s">
        <v>4586</v>
      </c>
      <c r="E1455" s="2">
        <v>26209824.113000002</v>
      </c>
      <c r="F1455" s="1" t="s">
        <v>5086</v>
      </c>
      <c r="G1455" s="1" t="s">
        <v>1140</v>
      </c>
      <c r="H1455" s="1" t="s">
        <v>1140</v>
      </c>
      <c r="I1455" s="1">
        <v>43027</v>
      </c>
      <c r="J1455" s="1" t="s">
        <v>5574</v>
      </c>
      <c r="K1455" s="1" t="s">
        <v>5575</v>
      </c>
      <c r="L1455" s="2">
        <v>83.436139999999995</v>
      </c>
      <c r="M1455" s="2">
        <v>28.19651</v>
      </c>
      <c r="N1455" s="1">
        <v>1377</v>
      </c>
      <c r="O1455" s="2">
        <v>450026</v>
      </c>
      <c r="P1455" s="1">
        <v>45</v>
      </c>
      <c r="Q1455" s="1">
        <v>9</v>
      </c>
      <c r="R1455" s="2">
        <v>26209824.113000002</v>
      </c>
      <c r="S1455" s="2">
        <v>450026</v>
      </c>
      <c r="T1455" s="1" t="s">
        <v>5086</v>
      </c>
      <c r="U1455" s="1" t="e">
        <f>VLOOKUP(T1455,VOCAB!$A$2:$A$15,1,0)</f>
        <v>#N/A</v>
      </c>
      <c r="V1455" s="1" t="s">
        <v>4586</v>
      </c>
      <c r="W1455" s="1" t="s">
        <v>1195</v>
      </c>
      <c r="X1455" s="1" t="s">
        <v>5090</v>
      </c>
      <c r="Y1455" s="1" t="s">
        <v>5576</v>
      </c>
      <c r="Z1455" s="1" t="s">
        <v>1140</v>
      </c>
    </row>
    <row r="1456" spans="1:26" x14ac:dyDescent="0.25">
      <c r="A1456" s="1">
        <v>1455</v>
      </c>
      <c r="B1456" s="1">
        <v>1201</v>
      </c>
      <c r="C1456" s="1">
        <v>1201</v>
      </c>
      <c r="D1456" s="1" t="s">
        <v>3309</v>
      </c>
      <c r="E1456" s="2">
        <v>17616474.263999999</v>
      </c>
      <c r="F1456" s="1" t="s">
        <v>5006</v>
      </c>
      <c r="G1456" s="1" t="s">
        <v>5577</v>
      </c>
      <c r="H1456" s="1" t="s">
        <v>5577</v>
      </c>
      <c r="I1456" s="1">
        <v>37019</v>
      </c>
      <c r="J1456" s="1" t="s">
        <v>5578</v>
      </c>
      <c r="K1456" s="1" t="s">
        <v>5579</v>
      </c>
      <c r="L1456" s="2">
        <v>84.436689999999999</v>
      </c>
      <c r="M1456" s="2">
        <v>28.197990000000001</v>
      </c>
      <c r="N1456" s="1">
        <v>863</v>
      </c>
      <c r="O1456" s="2">
        <v>370019</v>
      </c>
      <c r="P1456" s="1">
        <v>37</v>
      </c>
      <c r="Q1456" s="1">
        <v>7</v>
      </c>
      <c r="R1456" s="2">
        <v>17.616340000000001</v>
      </c>
      <c r="S1456" s="2">
        <v>370019</v>
      </c>
      <c r="T1456" s="1" t="s">
        <v>5006</v>
      </c>
      <c r="U1456" s="1" t="e">
        <f>VLOOKUP(T1456,VOCAB!$A$2:$A$15,1,0)</f>
        <v>#N/A</v>
      </c>
      <c r="V1456" s="1" t="s">
        <v>3309</v>
      </c>
      <c r="W1456" s="1" t="s">
        <v>1195</v>
      </c>
      <c r="X1456" s="1" t="s">
        <v>5010</v>
      </c>
      <c r="Y1456" s="1" t="s">
        <v>5008</v>
      </c>
      <c r="Z1456" s="1" t="s">
        <v>5577</v>
      </c>
    </row>
    <row r="1457" spans="1:26" x14ac:dyDescent="0.25">
      <c r="A1457" s="1">
        <v>1456</v>
      </c>
      <c r="B1457" s="1">
        <v>1429</v>
      </c>
      <c r="C1457" s="1">
        <v>1429</v>
      </c>
      <c r="D1457" s="1" t="s">
        <v>1189</v>
      </c>
      <c r="E1457" s="2">
        <v>18166234.919</v>
      </c>
      <c r="F1457" s="1" t="s">
        <v>4162</v>
      </c>
      <c r="G1457" s="1" t="s">
        <v>5580</v>
      </c>
      <c r="H1457" s="1" t="s">
        <v>5580</v>
      </c>
      <c r="I1457" s="1">
        <v>51030</v>
      </c>
      <c r="J1457" s="1" t="s">
        <v>5581</v>
      </c>
      <c r="K1457" s="1" t="s">
        <v>5582</v>
      </c>
      <c r="L1457" s="2">
        <v>83.214969999999994</v>
      </c>
      <c r="M1457" s="2">
        <v>28.198779999999999</v>
      </c>
      <c r="N1457" s="1">
        <v>1137</v>
      </c>
      <c r="O1457" s="2">
        <v>460032</v>
      </c>
      <c r="P1457" s="1">
        <v>46</v>
      </c>
      <c r="Q1457" s="1">
        <v>8</v>
      </c>
      <c r="R1457" s="2">
        <v>18.166309999999999</v>
      </c>
      <c r="S1457" s="2">
        <v>460032</v>
      </c>
      <c r="T1457" s="1" t="s">
        <v>4162</v>
      </c>
      <c r="U1457" s="1" t="e">
        <f>VLOOKUP(T1457,VOCAB!$A$2:$A$15,1,0)</f>
        <v>#N/A</v>
      </c>
      <c r="V1457" s="1" t="s">
        <v>1189</v>
      </c>
      <c r="W1457" s="1" t="s">
        <v>1195</v>
      </c>
      <c r="X1457" s="1" t="s">
        <v>4167</v>
      </c>
      <c r="Y1457" s="1" t="s">
        <v>5583</v>
      </c>
      <c r="Z1457" s="1" t="s">
        <v>5580</v>
      </c>
    </row>
    <row r="1458" spans="1:26" x14ac:dyDescent="0.25">
      <c r="A1458" s="1">
        <v>1457</v>
      </c>
      <c r="B1458" s="1">
        <v>1385</v>
      </c>
      <c r="C1458" s="1">
        <v>1385</v>
      </c>
      <c r="D1458" s="1" t="s">
        <v>3309</v>
      </c>
      <c r="E1458" s="2">
        <v>32106367.539000001</v>
      </c>
      <c r="F1458" s="1" t="s">
        <v>5108</v>
      </c>
      <c r="G1458" s="1" t="s">
        <v>5584</v>
      </c>
      <c r="H1458" s="1" t="s">
        <v>5585</v>
      </c>
      <c r="I1458" s="1">
        <v>39034</v>
      </c>
      <c r="J1458" s="1" t="s">
        <v>4328</v>
      </c>
      <c r="K1458" s="1" t="s">
        <v>5586</v>
      </c>
      <c r="L1458" s="2">
        <v>83.909419999999997</v>
      </c>
      <c r="M1458" s="2">
        <v>28.199159999999999</v>
      </c>
      <c r="N1458" s="1">
        <v>1013</v>
      </c>
      <c r="O1458" s="2">
        <v>400032</v>
      </c>
      <c r="P1458" s="1">
        <v>40</v>
      </c>
      <c r="Q1458" s="1">
        <v>7</v>
      </c>
      <c r="R1458" s="2">
        <v>225.6917</v>
      </c>
      <c r="S1458" s="2">
        <v>400032</v>
      </c>
      <c r="T1458" s="1" t="s">
        <v>5108</v>
      </c>
      <c r="U1458" s="1" t="e">
        <f>VLOOKUP(T1458,VOCAB!$A$2:$A$15,1,0)</f>
        <v>#N/A</v>
      </c>
      <c r="V1458" s="1" t="s">
        <v>3309</v>
      </c>
      <c r="W1458" s="1" t="s">
        <v>1195</v>
      </c>
      <c r="X1458" s="1" t="s">
        <v>5111</v>
      </c>
      <c r="Y1458" s="1" t="s">
        <v>5346</v>
      </c>
      <c r="Z1458" s="1" t="s">
        <v>5347</v>
      </c>
    </row>
    <row r="1459" spans="1:26" x14ac:dyDescent="0.25">
      <c r="A1459" s="1">
        <v>1458</v>
      </c>
      <c r="B1459" s="1">
        <v>1209</v>
      </c>
      <c r="C1459" s="1">
        <v>1209</v>
      </c>
      <c r="D1459" s="1" t="s">
        <v>3309</v>
      </c>
      <c r="E1459" s="2">
        <v>21645328.109000001</v>
      </c>
      <c r="F1459" s="1" t="s">
        <v>5006</v>
      </c>
      <c r="G1459" s="1" t="s">
        <v>5587</v>
      </c>
      <c r="H1459" s="1" t="s">
        <v>5587</v>
      </c>
      <c r="I1459" s="1">
        <v>37026</v>
      </c>
      <c r="J1459" s="1" t="s">
        <v>5588</v>
      </c>
      <c r="K1459" s="1" t="s">
        <v>5589</v>
      </c>
      <c r="L1459" s="2">
        <v>84.376230000000007</v>
      </c>
      <c r="M1459" s="2">
        <v>28.201180000000001</v>
      </c>
      <c r="N1459" s="1">
        <v>856</v>
      </c>
      <c r="O1459" s="2">
        <v>370007</v>
      </c>
      <c r="P1459" s="1">
        <v>37</v>
      </c>
      <c r="Q1459" s="1">
        <v>7</v>
      </c>
      <c r="R1459" s="2">
        <v>71.555149999999998</v>
      </c>
      <c r="S1459" s="2">
        <v>370007</v>
      </c>
      <c r="T1459" s="1" t="s">
        <v>5006</v>
      </c>
      <c r="U1459" s="1" t="e">
        <f>VLOOKUP(T1459,VOCAB!$A$2:$A$15,1,0)</f>
        <v>#N/A</v>
      </c>
      <c r="V1459" s="1" t="s">
        <v>3309</v>
      </c>
      <c r="W1459" s="1" t="s">
        <v>1195</v>
      </c>
      <c r="X1459" s="1" t="s">
        <v>5010</v>
      </c>
      <c r="Y1459" s="1" t="s">
        <v>5466</v>
      </c>
      <c r="Z1459" s="1" t="s">
        <v>5467</v>
      </c>
    </row>
    <row r="1460" spans="1:26" hidden="1" x14ac:dyDescent="0.25">
      <c r="A1460" s="1">
        <v>1459</v>
      </c>
      <c r="B1460" s="1">
        <v>1147</v>
      </c>
      <c r="C1460" s="1">
        <v>1147</v>
      </c>
      <c r="D1460" s="1" t="s">
        <v>3309</v>
      </c>
      <c r="E1460" s="2">
        <v>38603906.875</v>
      </c>
      <c r="F1460" s="1" t="s">
        <v>3467</v>
      </c>
      <c r="G1460" s="1" t="s">
        <v>5590</v>
      </c>
      <c r="H1460" s="1" t="s">
        <v>5590</v>
      </c>
      <c r="I1460" s="1">
        <v>36030</v>
      </c>
      <c r="J1460" s="1" t="s">
        <v>4149</v>
      </c>
      <c r="K1460" s="1" t="s">
        <v>5591</v>
      </c>
      <c r="L1460" s="2">
        <v>84.918319999999994</v>
      </c>
      <c r="M1460" s="2">
        <v>28.20119</v>
      </c>
      <c r="N1460" s="1">
        <v>816</v>
      </c>
      <c r="O1460" s="2">
        <v>360032</v>
      </c>
      <c r="P1460" s="1">
        <v>36</v>
      </c>
      <c r="Q1460" s="1">
        <v>7</v>
      </c>
      <c r="R1460" s="2">
        <v>38.603879999999997</v>
      </c>
      <c r="S1460" s="2">
        <v>360032</v>
      </c>
      <c r="T1460" s="1" t="s">
        <v>3467</v>
      </c>
      <c r="U1460" s="1" t="str">
        <f>VLOOKUP(T1460,VOCAB!$A$2:$A$15,1,0)</f>
        <v>Gorkha</v>
      </c>
      <c r="V1460" s="1" t="s">
        <v>3309</v>
      </c>
      <c r="W1460" s="1" t="s">
        <v>1195</v>
      </c>
      <c r="X1460" s="1" t="s">
        <v>3471</v>
      </c>
      <c r="Y1460" s="1" t="s">
        <v>4972</v>
      </c>
      <c r="Z1460" s="1" t="s">
        <v>5590</v>
      </c>
    </row>
    <row r="1461" spans="1:26" x14ac:dyDescent="0.25">
      <c r="A1461" s="1">
        <v>1460</v>
      </c>
      <c r="B1461" s="1">
        <v>1057</v>
      </c>
      <c r="C1461" s="1">
        <v>1057</v>
      </c>
      <c r="D1461" s="1" t="s">
        <v>4586</v>
      </c>
      <c r="E1461" s="2">
        <v>9861277.3169999998</v>
      </c>
      <c r="F1461" s="1" t="s">
        <v>5086</v>
      </c>
      <c r="G1461" s="1" t="s">
        <v>5592</v>
      </c>
      <c r="H1461" s="1" t="s">
        <v>5592</v>
      </c>
      <c r="I1461" s="1">
        <v>43002</v>
      </c>
      <c r="J1461" s="1" t="s">
        <v>5593</v>
      </c>
      <c r="K1461" s="1" t="s">
        <v>5594</v>
      </c>
      <c r="L1461" s="2">
        <v>83.63494</v>
      </c>
      <c r="M1461" s="2">
        <v>28.201619999999998</v>
      </c>
      <c r="N1461" s="1">
        <v>1374</v>
      </c>
      <c r="O1461" s="2">
        <v>450002</v>
      </c>
      <c r="P1461" s="1">
        <v>45</v>
      </c>
      <c r="Q1461" s="1">
        <v>9</v>
      </c>
      <c r="R1461" s="2">
        <v>9861277.3169999998</v>
      </c>
      <c r="S1461" s="2">
        <v>450002</v>
      </c>
      <c r="T1461" s="1" t="s">
        <v>5086</v>
      </c>
      <c r="U1461" s="1" t="e">
        <f>VLOOKUP(T1461,VOCAB!$A$2:$A$15,1,0)</f>
        <v>#N/A</v>
      </c>
      <c r="V1461" s="1" t="s">
        <v>4586</v>
      </c>
      <c r="W1461" s="1" t="s">
        <v>1195</v>
      </c>
      <c r="X1461" s="1" t="s">
        <v>5090</v>
      </c>
      <c r="Y1461" s="1" t="s">
        <v>5595</v>
      </c>
      <c r="Z1461" s="1" t="s">
        <v>5592</v>
      </c>
    </row>
    <row r="1462" spans="1:26" x14ac:dyDescent="0.25">
      <c r="A1462" s="1">
        <v>1461</v>
      </c>
      <c r="B1462" s="1">
        <v>1077</v>
      </c>
      <c r="C1462" s="1">
        <v>1077</v>
      </c>
      <c r="D1462" s="1" t="s">
        <v>4586</v>
      </c>
      <c r="E1462" s="2">
        <v>22879025.813999999</v>
      </c>
      <c r="F1462" s="1" t="s">
        <v>5086</v>
      </c>
      <c r="G1462" s="1" t="s">
        <v>5596</v>
      </c>
      <c r="H1462" s="1" t="s">
        <v>5597</v>
      </c>
      <c r="I1462" s="1">
        <v>43024</v>
      </c>
      <c r="J1462" s="1" t="s">
        <v>5598</v>
      </c>
      <c r="K1462" s="1" t="s">
        <v>5599</v>
      </c>
      <c r="L1462" s="2">
        <v>83.484989999999996</v>
      </c>
      <c r="M1462" s="2">
        <v>28.20232</v>
      </c>
      <c r="N1462" s="1">
        <v>1361</v>
      </c>
      <c r="O1462" s="2">
        <v>450021</v>
      </c>
      <c r="P1462" s="1">
        <v>45</v>
      </c>
      <c r="Q1462" s="1">
        <v>9</v>
      </c>
      <c r="R1462" s="2">
        <v>22879025.813999999</v>
      </c>
      <c r="S1462" s="2">
        <v>450021</v>
      </c>
      <c r="T1462" s="1" t="s">
        <v>5086</v>
      </c>
      <c r="U1462" s="1" t="e">
        <f>VLOOKUP(T1462,VOCAB!$A$2:$A$15,1,0)</f>
        <v>#N/A</v>
      </c>
      <c r="V1462" s="1" t="s">
        <v>4586</v>
      </c>
      <c r="W1462" s="1" t="s">
        <v>1195</v>
      </c>
      <c r="X1462" s="1" t="s">
        <v>5090</v>
      </c>
      <c r="Y1462" s="1" t="s">
        <v>5600</v>
      </c>
      <c r="Z1462" s="1" t="s">
        <v>5596</v>
      </c>
    </row>
    <row r="1463" spans="1:26" x14ac:dyDescent="0.25">
      <c r="A1463" s="1">
        <v>1462</v>
      </c>
      <c r="B1463" s="1">
        <v>1052</v>
      </c>
      <c r="C1463" s="1">
        <v>1052</v>
      </c>
      <c r="D1463" s="1" t="s">
        <v>4586</v>
      </c>
      <c r="E1463" s="2">
        <v>6484460.4869999997</v>
      </c>
      <c r="F1463" s="1" t="s">
        <v>4587</v>
      </c>
      <c r="G1463" s="1" t="s">
        <v>5601</v>
      </c>
      <c r="H1463" s="1" t="s">
        <v>5602</v>
      </c>
      <c r="I1463" s="1">
        <v>42052</v>
      </c>
      <c r="J1463" s="1" t="s">
        <v>5603</v>
      </c>
      <c r="K1463" s="1" t="s">
        <v>5604</v>
      </c>
      <c r="L1463" s="2">
        <v>83.727800000000002</v>
      </c>
      <c r="M1463" s="2">
        <v>28.203659999999999</v>
      </c>
      <c r="N1463" s="1">
        <v>1102</v>
      </c>
      <c r="O1463" s="2">
        <v>440052</v>
      </c>
      <c r="P1463" s="1">
        <v>44</v>
      </c>
      <c r="Q1463" s="1">
        <v>9</v>
      </c>
      <c r="R1463" s="2">
        <v>6.4843200000000003</v>
      </c>
      <c r="S1463" s="2">
        <v>440052</v>
      </c>
      <c r="T1463" s="1" t="s">
        <v>4587</v>
      </c>
      <c r="U1463" s="1" t="e">
        <f>VLOOKUP(T1463,VOCAB!$A$2:$A$15,1,0)</f>
        <v>#N/A</v>
      </c>
      <c r="V1463" s="1" t="s">
        <v>4586</v>
      </c>
      <c r="W1463" s="1" t="s">
        <v>1195</v>
      </c>
      <c r="X1463" s="1" t="s">
        <v>4591</v>
      </c>
      <c r="Y1463" s="1" t="s">
        <v>5605</v>
      </c>
      <c r="Z1463" s="1" t="s">
        <v>5601</v>
      </c>
    </row>
    <row r="1464" spans="1:26" x14ac:dyDescent="0.25">
      <c r="A1464" s="1">
        <v>1463</v>
      </c>
      <c r="B1464" s="1">
        <v>1384</v>
      </c>
      <c r="C1464" s="1">
        <v>1384</v>
      </c>
      <c r="D1464" s="1" t="s">
        <v>3309</v>
      </c>
      <c r="E1464" s="2">
        <v>55224228.463</v>
      </c>
      <c r="F1464" s="1" t="s">
        <v>5108</v>
      </c>
      <c r="G1464" s="1" t="s">
        <v>5606</v>
      </c>
      <c r="H1464" s="1" t="s">
        <v>5347</v>
      </c>
      <c r="I1464" s="1">
        <v>39033</v>
      </c>
      <c r="J1464" s="1" t="s">
        <v>5607</v>
      </c>
      <c r="K1464" s="1" t="s">
        <v>5608</v>
      </c>
      <c r="L1464" s="2">
        <v>83.990669999999994</v>
      </c>
      <c r="M1464" s="2">
        <v>28.204280000000001</v>
      </c>
      <c r="N1464" s="1">
        <v>1013</v>
      </c>
      <c r="O1464" s="2">
        <v>400032</v>
      </c>
      <c r="P1464" s="1">
        <v>40</v>
      </c>
      <c r="Q1464" s="1">
        <v>7</v>
      </c>
      <c r="R1464" s="2">
        <v>225.6917</v>
      </c>
      <c r="S1464" s="2">
        <v>400032</v>
      </c>
      <c r="T1464" s="1" t="s">
        <v>5108</v>
      </c>
      <c r="U1464" s="1" t="e">
        <f>VLOOKUP(T1464,VOCAB!$A$2:$A$15,1,0)</f>
        <v>#N/A</v>
      </c>
      <c r="V1464" s="1" t="s">
        <v>3309</v>
      </c>
      <c r="W1464" s="1" t="s">
        <v>1195</v>
      </c>
      <c r="X1464" s="1" t="s">
        <v>5111</v>
      </c>
      <c r="Y1464" s="1" t="s">
        <v>5346</v>
      </c>
      <c r="Z1464" s="1" t="s">
        <v>5347</v>
      </c>
    </row>
    <row r="1465" spans="1:26" x14ac:dyDescent="0.25">
      <c r="A1465" s="1">
        <v>1464</v>
      </c>
      <c r="B1465" s="1">
        <v>1378</v>
      </c>
      <c r="C1465" s="1">
        <v>1378</v>
      </c>
      <c r="D1465" s="1" t="s">
        <v>3309</v>
      </c>
      <c r="E1465" s="2">
        <v>16690015.363</v>
      </c>
      <c r="F1465" s="1" t="s">
        <v>5108</v>
      </c>
      <c r="G1465" s="1" t="s">
        <v>5609</v>
      </c>
      <c r="H1465" s="1" t="s">
        <v>5609</v>
      </c>
      <c r="I1465" s="1">
        <v>39027</v>
      </c>
      <c r="J1465" s="1" t="s">
        <v>5610</v>
      </c>
      <c r="K1465" s="1" t="s">
        <v>5611</v>
      </c>
      <c r="L1465" s="2">
        <v>84.120769999999993</v>
      </c>
      <c r="M1465" s="2">
        <v>28.205480000000001</v>
      </c>
      <c r="N1465" s="1">
        <v>1008</v>
      </c>
      <c r="O1465" s="2">
        <v>400026</v>
      </c>
      <c r="P1465" s="1">
        <v>40</v>
      </c>
      <c r="Q1465" s="1">
        <v>7</v>
      </c>
      <c r="R1465" s="2">
        <v>16.689769999999999</v>
      </c>
      <c r="S1465" s="2">
        <v>400026</v>
      </c>
      <c r="T1465" s="1" t="s">
        <v>5108</v>
      </c>
      <c r="U1465" s="1" t="e">
        <f>VLOOKUP(T1465,VOCAB!$A$2:$A$15,1,0)</f>
        <v>#N/A</v>
      </c>
      <c r="V1465" s="1" t="s">
        <v>3309</v>
      </c>
      <c r="W1465" s="1" t="s">
        <v>1195</v>
      </c>
      <c r="X1465" s="1" t="s">
        <v>5111</v>
      </c>
      <c r="Y1465" s="1" t="s">
        <v>3689</v>
      </c>
      <c r="Z1465" s="1" t="s">
        <v>5609</v>
      </c>
    </row>
    <row r="1466" spans="1:26" x14ac:dyDescent="0.25">
      <c r="A1466" s="1">
        <v>1465</v>
      </c>
      <c r="B1466" s="1">
        <v>1015</v>
      </c>
      <c r="C1466" s="1">
        <v>1015</v>
      </c>
      <c r="D1466" s="1" t="s">
        <v>4586</v>
      </c>
      <c r="E1466" s="2">
        <v>7549422.1869999999</v>
      </c>
      <c r="F1466" s="1" t="s">
        <v>4587</v>
      </c>
      <c r="G1466" s="1" t="s">
        <v>5612</v>
      </c>
      <c r="H1466" s="1" t="s">
        <v>5613</v>
      </c>
      <c r="I1466" s="1">
        <v>42041</v>
      </c>
      <c r="J1466" s="1" t="s">
        <v>5614</v>
      </c>
      <c r="K1466" s="1" t="s">
        <v>5615</v>
      </c>
      <c r="L1466" s="2">
        <v>83.707989999999995</v>
      </c>
      <c r="M1466" s="2">
        <v>28.206410000000002</v>
      </c>
      <c r="N1466" s="1">
        <v>1083</v>
      </c>
      <c r="O1466" s="2">
        <v>440030</v>
      </c>
      <c r="P1466" s="1">
        <v>44</v>
      </c>
      <c r="Q1466" s="1">
        <v>9</v>
      </c>
      <c r="R1466" s="2">
        <v>66.452449999999999</v>
      </c>
      <c r="S1466" s="2">
        <v>440030</v>
      </c>
      <c r="T1466" s="1" t="s">
        <v>4587</v>
      </c>
      <c r="U1466" s="1" t="e">
        <f>VLOOKUP(T1466,VOCAB!$A$2:$A$15,1,0)</f>
        <v>#N/A</v>
      </c>
      <c r="V1466" s="1" t="s">
        <v>4586</v>
      </c>
      <c r="W1466" s="1" t="s">
        <v>1195</v>
      </c>
      <c r="X1466" s="1" t="s">
        <v>4591</v>
      </c>
      <c r="Y1466" s="1" t="s">
        <v>5616</v>
      </c>
      <c r="Z1466" s="1" t="s">
        <v>5617</v>
      </c>
    </row>
    <row r="1467" spans="1:26" x14ac:dyDescent="0.25">
      <c r="A1467" s="1">
        <v>1466</v>
      </c>
      <c r="B1467" s="1">
        <v>1105</v>
      </c>
      <c r="C1467" s="1">
        <v>1105</v>
      </c>
      <c r="D1467" s="1" t="s">
        <v>4586</v>
      </c>
      <c r="E1467" s="2">
        <v>18297918.813999999</v>
      </c>
      <c r="F1467" s="1" t="s">
        <v>5086</v>
      </c>
      <c r="G1467" s="1" t="s">
        <v>5618</v>
      </c>
      <c r="H1467" s="1" t="s">
        <v>5618</v>
      </c>
      <c r="I1467" s="1">
        <v>43051</v>
      </c>
      <c r="J1467" s="1" t="s">
        <v>5619</v>
      </c>
      <c r="K1467" s="1" t="s">
        <v>5620</v>
      </c>
      <c r="L1467" s="2">
        <v>83.327520000000007</v>
      </c>
      <c r="M1467" s="2">
        <v>28.206579999999999</v>
      </c>
      <c r="N1467" s="1">
        <v>1358</v>
      </c>
      <c r="O1467" s="2">
        <v>450049</v>
      </c>
      <c r="P1467" s="1">
        <v>45</v>
      </c>
      <c r="Q1467" s="1">
        <v>9</v>
      </c>
      <c r="R1467" s="2">
        <v>18297918.813999999</v>
      </c>
      <c r="S1467" s="2">
        <v>450049</v>
      </c>
      <c r="T1467" s="1" t="s">
        <v>5086</v>
      </c>
      <c r="U1467" s="1" t="e">
        <f>VLOOKUP(T1467,VOCAB!$A$2:$A$15,1,0)</f>
        <v>#N/A</v>
      </c>
      <c r="V1467" s="1" t="s">
        <v>4586</v>
      </c>
      <c r="W1467" s="1" t="s">
        <v>1195</v>
      </c>
      <c r="X1467" s="1" t="s">
        <v>5090</v>
      </c>
      <c r="Y1467" s="1" t="s">
        <v>5621</v>
      </c>
      <c r="Z1467" s="1" t="s">
        <v>5618</v>
      </c>
    </row>
    <row r="1468" spans="1:26" x14ac:dyDescent="0.25">
      <c r="A1468" s="1">
        <v>1467</v>
      </c>
      <c r="B1468" s="1">
        <v>1028</v>
      </c>
      <c r="C1468" s="1">
        <v>1028</v>
      </c>
      <c r="D1468" s="1" t="s">
        <v>4586</v>
      </c>
      <c r="E1468" s="2">
        <v>2944195.7459999998</v>
      </c>
      <c r="F1468" s="1" t="s">
        <v>4587</v>
      </c>
      <c r="G1468" s="1" t="s">
        <v>5622</v>
      </c>
      <c r="H1468" s="1" t="s">
        <v>5623</v>
      </c>
      <c r="I1468" s="1">
        <v>42023</v>
      </c>
      <c r="J1468" s="1" t="s">
        <v>5624</v>
      </c>
      <c r="K1468" s="1" t="s">
        <v>5625</v>
      </c>
      <c r="L1468" s="2">
        <v>83.686620000000005</v>
      </c>
      <c r="M1468" s="2">
        <v>28.208110000000001</v>
      </c>
      <c r="N1468" s="1">
        <v>1083</v>
      </c>
      <c r="O1468" s="2">
        <v>440030</v>
      </c>
      <c r="P1468" s="1">
        <v>44</v>
      </c>
      <c r="Q1468" s="1">
        <v>9</v>
      </c>
      <c r="R1468" s="2">
        <v>66.452449999999999</v>
      </c>
      <c r="S1468" s="2">
        <v>440030</v>
      </c>
      <c r="T1468" s="1" t="s">
        <v>4587</v>
      </c>
      <c r="U1468" s="1" t="e">
        <f>VLOOKUP(T1468,VOCAB!$A$2:$A$15,1,0)</f>
        <v>#N/A</v>
      </c>
      <c r="V1468" s="1" t="s">
        <v>4586</v>
      </c>
      <c r="W1468" s="1" t="s">
        <v>1195</v>
      </c>
      <c r="X1468" s="1" t="s">
        <v>4591</v>
      </c>
      <c r="Y1468" s="1" t="s">
        <v>5616</v>
      </c>
      <c r="Z1468" s="1" t="s">
        <v>5617</v>
      </c>
    </row>
    <row r="1469" spans="1:26" x14ac:dyDescent="0.25">
      <c r="A1469" s="1">
        <v>1468</v>
      </c>
      <c r="B1469" s="1">
        <v>1409</v>
      </c>
      <c r="C1469" s="1">
        <v>1409</v>
      </c>
      <c r="D1469" s="1" t="s">
        <v>1189</v>
      </c>
      <c r="E1469" s="2">
        <v>10451786.233999999</v>
      </c>
      <c r="F1469" s="1" t="s">
        <v>4162</v>
      </c>
      <c r="G1469" s="1" t="s">
        <v>5626</v>
      </c>
      <c r="H1469" s="1" t="s">
        <v>5627</v>
      </c>
      <c r="I1469" s="1">
        <v>51015</v>
      </c>
      <c r="J1469" s="1" t="s">
        <v>5628</v>
      </c>
      <c r="K1469" s="1" t="s">
        <v>5629</v>
      </c>
      <c r="L1469" s="2">
        <v>83.068079999999995</v>
      </c>
      <c r="M1469" s="2">
        <v>28.208210000000001</v>
      </c>
      <c r="N1469" s="1">
        <v>1117</v>
      </c>
      <c r="O1469" s="2">
        <v>460012</v>
      </c>
      <c r="P1469" s="1">
        <v>46</v>
      </c>
      <c r="Q1469" s="1">
        <v>8</v>
      </c>
      <c r="R1469" s="2">
        <v>10.45238</v>
      </c>
      <c r="S1469" s="2">
        <v>460012</v>
      </c>
      <c r="T1469" s="1" t="s">
        <v>4162</v>
      </c>
      <c r="U1469" s="1" t="e">
        <f>VLOOKUP(T1469,VOCAB!$A$2:$A$15,1,0)</f>
        <v>#N/A</v>
      </c>
      <c r="V1469" s="1" t="s">
        <v>1189</v>
      </c>
      <c r="W1469" s="1" t="s">
        <v>1195</v>
      </c>
      <c r="X1469" s="1" t="s">
        <v>4167</v>
      </c>
      <c r="Y1469" s="1" t="s">
        <v>5630</v>
      </c>
      <c r="Z1469" s="1" t="s">
        <v>5627</v>
      </c>
    </row>
    <row r="1470" spans="1:26" x14ac:dyDescent="0.25">
      <c r="A1470" s="1">
        <v>1469</v>
      </c>
      <c r="B1470" s="1">
        <v>1197</v>
      </c>
      <c r="C1470" s="1">
        <v>1197</v>
      </c>
      <c r="D1470" s="1" t="s">
        <v>3309</v>
      </c>
      <c r="E1470" s="2">
        <v>17116599.024999999</v>
      </c>
      <c r="F1470" s="1" t="s">
        <v>5006</v>
      </c>
      <c r="G1470" s="1" t="s">
        <v>5631</v>
      </c>
      <c r="H1470" s="1" t="s">
        <v>5631</v>
      </c>
      <c r="I1470" s="1">
        <v>37015</v>
      </c>
      <c r="J1470" s="1" t="s">
        <v>5632</v>
      </c>
      <c r="K1470" s="1" t="s">
        <v>5633</v>
      </c>
      <c r="L1470" s="2">
        <v>84.5976</v>
      </c>
      <c r="M1470" s="2">
        <v>28.208490000000001</v>
      </c>
      <c r="N1470" s="1">
        <v>861</v>
      </c>
      <c r="O1470" s="2">
        <v>370015</v>
      </c>
      <c r="P1470" s="1">
        <v>37</v>
      </c>
      <c r="Q1470" s="1">
        <v>7</v>
      </c>
      <c r="R1470" s="2">
        <v>17.116499999999998</v>
      </c>
      <c r="S1470" s="2">
        <v>370015</v>
      </c>
      <c r="T1470" s="1" t="s">
        <v>5006</v>
      </c>
      <c r="U1470" s="1" t="e">
        <f>VLOOKUP(T1470,VOCAB!$A$2:$A$15,1,0)</f>
        <v>#N/A</v>
      </c>
      <c r="V1470" s="1" t="s">
        <v>3309</v>
      </c>
      <c r="W1470" s="1" t="s">
        <v>1195</v>
      </c>
      <c r="X1470" s="1" t="s">
        <v>5010</v>
      </c>
      <c r="Y1470" s="1" t="s">
        <v>5634</v>
      </c>
      <c r="Z1470" s="1" t="s">
        <v>5631</v>
      </c>
    </row>
    <row r="1471" spans="1:26" x14ac:dyDescent="0.25">
      <c r="A1471" s="1">
        <v>1470</v>
      </c>
      <c r="B1471" s="1">
        <v>1226</v>
      </c>
      <c r="C1471" s="1">
        <v>1226</v>
      </c>
      <c r="D1471" s="1" t="s">
        <v>3309</v>
      </c>
      <c r="E1471" s="2">
        <v>28221944.298</v>
      </c>
      <c r="F1471" s="1" t="s">
        <v>5006</v>
      </c>
      <c r="G1471" s="1" t="s">
        <v>5635</v>
      </c>
      <c r="H1471" s="1" t="s">
        <v>5635</v>
      </c>
      <c r="I1471" s="1">
        <v>37044</v>
      </c>
      <c r="J1471" s="1" t="s">
        <v>5636</v>
      </c>
      <c r="K1471" s="1" t="s">
        <v>5637</v>
      </c>
      <c r="L1471" s="2">
        <v>84.529719999999998</v>
      </c>
      <c r="M1471" s="2">
        <v>28.209679999999999</v>
      </c>
      <c r="N1471" s="1">
        <v>883</v>
      </c>
      <c r="O1471" s="2">
        <v>370044</v>
      </c>
      <c r="P1471" s="1">
        <v>37</v>
      </c>
      <c r="Q1471" s="1">
        <v>7</v>
      </c>
      <c r="R1471" s="2">
        <v>28.22241</v>
      </c>
      <c r="S1471" s="2">
        <v>370044</v>
      </c>
      <c r="T1471" s="1" t="s">
        <v>5006</v>
      </c>
      <c r="U1471" s="1" t="e">
        <f>VLOOKUP(T1471,VOCAB!$A$2:$A$15,1,0)</f>
        <v>#N/A</v>
      </c>
      <c r="V1471" s="1" t="s">
        <v>3309</v>
      </c>
      <c r="W1471" s="1" t="s">
        <v>1195</v>
      </c>
      <c r="X1471" s="1" t="s">
        <v>5010</v>
      </c>
      <c r="Y1471" s="1" t="s">
        <v>5166</v>
      </c>
      <c r="Z1471" s="1" t="s">
        <v>5635</v>
      </c>
    </row>
    <row r="1472" spans="1:26" hidden="1" x14ac:dyDescent="0.25">
      <c r="A1472" s="1">
        <v>1471</v>
      </c>
      <c r="B1472" s="1">
        <v>412</v>
      </c>
      <c r="C1472" s="1">
        <v>412</v>
      </c>
      <c r="D1472" s="1" t="s">
        <v>1110</v>
      </c>
      <c r="E1472" s="2">
        <v>121191839.89300001</v>
      </c>
      <c r="F1472" s="1" t="s">
        <v>2783</v>
      </c>
      <c r="G1472" s="1" t="s">
        <v>5638</v>
      </c>
      <c r="H1472" s="1" t="s">
        <v>5638</v>
      </c>
      <c r="I1472" s="1">
        <v>30045</v>
      </c>
      <c r="J1472" s="1" t="s">
        <v>2989</v>
      </c>
      <c r="K1472" s="1" t="s">
        <v>5639</v>
      </c>
      <c r="L1472" s="2">
        <v>85.099209999999999</v>
      </c>
      <c r="M1472" s="2">
        <v>28.21088</v>
      </c>
      <c r="N1472" s="1">
        <v>729</v>
      </c>
      <c r="O1472" s="2">
        <v>300045</v>
      </c>
      <c r="P1472" s="1">
        <v>30</v>
      </c>
      <c r="Q1472" s="1">
        <v>5</v>
      </c>
      <c r="R1472" s="2">
        <v>125.33009</v>
      </c>
      <c r="S1472" s="2">
        <v>300045</v>
      </c>
      <c r="T1472" s="1" t="s">
        <v>2783</v>
      </c>
      <c r="U1472" s="1" t="str">
        <f>VLOOKUP(T1472,VOCAB!$A$2:$A$15,1,0)</f>
        <v>Dhading</v>
      </c>
      <c r="V1472" s="1" t="s">
        <v>1110</v>
      </c>
      <c r="W1472" s="1" t="s">
        <v>160</v>
      </c>
      <c r="X1472" s="1" t="s">
        <v>2787</v>
      </c>
      <c r="Y1472" s="1" t="s">
        <v>3090</v>
      </c>
      <c r="Z1472" s="1" t="s">
        <v>5638</v>
      </c>
    </row>
    <row r="1473" spans="1:26" x14ac:dyDescent="0.25">
      <c r="A1473" s="1">
        <v>1472</v>
      </c>
      <c r="B1473" s="1">
        <v>1223</v>
      </c>
      <c r="C1473" s="1">
        <v>1223</v>
      </c>
      <c r="D1473" s="1" t="s">
        <v>3309</v>
      </c>
      <c r="E1473" s="2">
        <v>15768523.047</v>
      </c>
      <c r="F1473" s="1" t="s">
        <v>5006</v>
      </c>
      <c r="G1473" s="1" t="s">
        <v>5640</v>
      </c>
      <c r="H1473" s="1" t="s">
        <v>5640</v>
      </c>
      <c r="I1473" s="1">
        <v>37041</v>
      </c>
      <c r="J1473" s="1" t="s">
        <v>5641</v>
      </c>
      <c r="K1473" s="1" t="s">
        <v>5642</v>
      </c>
      <c r="L1473" s="2">
        <v>84.313429999999997</v>
      </c>
      <c r="M1473" s="2">
        <v>28.211349999999999</v>
      </c>
      <c r="N1473" s="1">
        <v>856</v>
      </c>
      <c r="O1473" s="2">
        <v>370007</v>
      </c>
      <c r="P1473" s="1">
        <v>37</v>
      </c>
      <c r="Q1473" s="1">
        <v>7</v>
      </c>
      <c r="R1473" s="2">
        <v>71.555149999999998</v>
      </c>
      <c r="S1473" s="2">
        <v>370007</v>
      </c>
      <c r="T1473" s="1" t="s">
        <v>5006</v>
      </c>
      <c r="U1473" s="1" t="e">
        <f>VLOOKUP(T1473,VOCAB!$A$2:$A$15,1,0)</f>
        <v>#N/A</v>
      </c>
      <c r="V1473" s="1" t="s">
        <v>3309</v>
      </c>
      <c r="W1473" s="1" t="s">
        <v>1195</v>
      </c>
      <c r="X1473" s="1" t="s">
        <v>5010</v>
      </c>
      <c r="Y1473" s="1" t="s">
        <v>5466</v>
      </c>
      <c r="Z1473" s="1" t="s">
        <v>5467</v>
      </c>
    </row>
    <row r="1474" spans="1:26" x14ac:dyDescent="0.25">
      <c r="A1474" s="1">
        <v>1473</v>
      </c>
      <c r="B1474" s="1">
        <v>1001</v>
      </c>
      <c r="C1474" s="1">
        <v>1001</v>
      </c>
      <c r="D1474" s="1" t="s">
        <v>4586</v>
      </c>
      <c r="E1474" s="2">
        <v>13970039.82</v>
      </c>
      <c r="F1474" s="1" t="s">
        <v>4587</v>
      </c>
      <c r="G1474" s="1" t="s">
        <v>5643</v>
      </c>
      <c r="H1474" s="1" t="s">
        <v>5644</v>
      </c>
      <c r="I1474" s="1">
        <v>42001</v>
      </c>
      <c r="J1474" s="1" t="s">
        <v>5645</v>
      </c>
      <c r="K1474" s="1" t="s">
        <v>5646</v>
      </c>
      <c r="L1474" s="2">
        <v>83.774940000000001</v>
      </c>
      <c r="M1474" s="2">
        <v>28.21303</v>
      </c>
      <c r="N1474" s="1">
        <v>1058</v>
      </c>
      <c r="O1474" s="2">
        <v>440001</v>
      </c>
      <c r="P1474" s="1">
        <v>44</v>
      </c>
      <c r="Q1474" s="1">
        <v>9</v>
      </c>
      <c r="R1474" s="2">
        <v>13.96996</v>
      </c>
      <c r="S1474" s="2">
        <v>440001</v>
      </c>
      <c r="T1474" s="1" t="s">
        <v>4587</v>
      </c>
      <c r="U1474" s="1" t="e">
        <f>VLOOKUP(T1474,VOCAB!$A$2:$A$15,1,0)</f>
        <v>#N/A</v>
      </c>
      <c r="V1474" s="1" t="s">
        <v>4586</v>
      </c>
      <c r="W1474" s="1" t="s">
        <v>1195</v>
      </c>
      <c r="X1474" s="1" t="s">
        <v>4591</v>
      </c>
      <c r="Y1474" s="1" t="s">
        <v>5647</v>
      </c>
      <c r="Z1474" s="1" t="s">
        <v>5648</v>
      </c>
    </row>
    <row r="1475" spans="1:26" x14ac:dyDescent="0.25">
      <c r="A1475" s="1">
        <v>1474</v>
      </c>
      <c r="B1475" s="1">
        <v>1224</v>
      </c>
      <c r="C1475" s="1">
        <v>1224</v>
      </c>
      <c r="D1475" s="1" t="s">
        <v>3309</v>
      </c>
      <c r="E1475" s="2">
        <v>13270399.039999999</v>
      </c>
      <c r="F1475" s="1" t="s">
        <v>5006</v>
      </c>
      <c r="G1475" s="1" t="s">
        <v>5649</v>
      </c>
      <c r="H1475" s="1" t="s">
        <v>5649</v>
      </c>
      <c r="I1475" s="1">
        <v>37042</v>
      </c>
      <c r="J1475" s="1" t="s">
        <v>5650</v>
      </c>
      <c r="K1475" s="1" t="s">
        <v>5651</v>
      </c>
      <c r="L1475" s="2">
        <v>84.477029999999999</v>
      </c>
      <c r="M1475" s="2">
        <v>28.213190000000001</v>
      </c>
      <c r="N1475" s="1">
        <v>881</v>
      </c>
      <c r="O1475" s="2">
        <v>370042</v>
      </c>
      <c r="P1475" s="1">
        <v>37</v>
      </c>
      <c r="Q1475" s="1">
        <v>7</v>
      </c>
      <c r="R1475" s="2">
        <v>13.269909999999999</v>
      </c>
      <c r="S1475" s="2">
        <v>370042</v>
      </c>
      <c r="T1475" s="1" t="s">
        <v>5006</v>
      </c>
      <c r="U1475" s="1" t="e">
        <f>VLOOKUP(T1475,VOCAB!$A$2:$A$15,1,0)</f>
        <v>#N/A</v>
      </c>
      <c r="V1475" s="1" t="s">
        <v>3309</v>
      </c>
      <c r="W1475" s="1" t="s">
        <v>1195</v>
      </c>
      <c r="X1475" s="1" t="s">
        <v>5010</v>
      </c>
      <c r="Y1475" s="1" t="s">
        <v>5369</v>
      </c>
      <c r="Z1475" s="1" t="s">
        <v>5649</v>
      </c>
    </row>
    <row r="1476" spans="1:26" x14ac:dyDescent="0.25">
      <c r="A1476" s="1">
        <v>1475</v>
      </c>
      <c r="B1476" s="1">
        <v>1461</v>
      </c>
      <c r="C1476" s="1">
        <v>1461</v>
      </c>
      <c r="D1476" s="1" t="s">
        <v>1189</v>
      </c>
      <c r="E1476" s="2">
        <v>9922333.1860000007</v>
      </c>
      <c r="F1476" s="1" t="s">
        <v>4162</v>
      </c>
      <c r="G1476" s="1" t="s">
        <v>5652</v>
      </c>
      <c r="H1476" s="1" t="s">
        <v>5653</v>
      </c>
      <c r="I1476" s="1">
        <v>51062</v>
      </c>
      <c r="J1476" s="1" t="s">
        <v>5654</v>
      </c>
      <c r="K1476" s="1" t="s">
        <v>5655</v>
      </c>
      <c r="L1476" s="2">
        <v>83.231350000000006</v>
      </c>
      <c r="M1476" s="2">
        <v>28.214189999999999</v>
      </c>
      <c r="N1476" s="1">
        <v>1168</v>
      </c>
      <c r="O1476" s="2">
        <v>460064</v>
      </c>
      <c r="P1476" s="1">
        <v>46</v>
      </c>
      <c r="Q1476" s="1">
        <v>8</v>
      </c>
      <c r="R1476" s="2">
        <v>9.9181699999999999</v>
      </c>
      <c r="S1476" s="2">
        <v>460064</v>
      </c>
      <c r="T1476" s="1" t="s">
        <v>4162</v>
      </c>
      <c r="U1476" s="1" t="e">
        <f>VLOOKUP(T1476,VOCAB!$A$2:$A$15,1,0)</f>
        <v>#N/A</v>
      </c>
      <c r="V1476" s="1" t="s">
        <v>1189</v>
      </c>
      <c r="W1476" s="1" t="s">
        <v>1195</v>
      </c>
      <c r="X1476" s="1" t="s">
        <v>4167</v>
      </c>
      <c r="Y1476" s="1" t="s">
        <v>5656</v>
      </c>
      <c r="Z1476" s="1" t="s">
        <v>5653</v>
      </c>
    </row>
    <row r="1477" spans="1:26" x14ac:dyDescent="0.25">
      <c r="A1477" s="1">
        <v>1476</v>
      </c>
      <c r="B1477" s="1">
        <v>1093</v>
      </c>
      <c r="C1477" s="1">
        <v>1093</v>
      </c>
      <c r="D1477" s="1" t="s">
        <v>4586</v>
      </c>
      <c r="E1477" s="2">
        <v>4345066.0140000004</v>
      </c>
      <c r="F1477" s="1" t="s">
        <v>5086</v>
      </c>
      <c r="G1477" s="1" t="s">
        <v>874</v>
      </c>
      <c r="H1477" s="1" t="s">
        <v>5657</v>
      </c>
      <c r="I1477" s="1">
        <v>43039</v>
      </c>
      <c r="J1477" s="1" t="s">
        <v>5658</v>
      </c>
      <c r="K1477" s="1" t="s">
        <v>5659</v>
      </c>
      <c r="L1477" s="2">
        <v>83.664839999999998</v>
      </c>
      <c r="M1477" s="2">
        <v>28.214739999999999</v>
      </c>
      <c r="N1477" s="1">
        <v>1384</v>
      </c>
      <c r="O1477" s="2">
        <v>450037</v>
      </c>
      <c r="P1477" s="1">
        <v>45</v>
      </c>
      <c r="Q1477" s="1">
        <v>9</v>
      </c>
      <c r="R1477" s="2">
        <v>4345066.0140000004</v>
      </c>
      <c r="S1477" s="2">
        <v>450037</v>
      </c>
      <c r="T1477" s="1" t="s">
        <v>5086</v>
      </c>
      <c r="U1477" s="1" t="e">
        <f>VLOOKUP(T1477,VOCAB!$A$2:$A$15,1,0)</f>
        <v>#N/A</v>
      </c>
      <c r="V1477" s="1" t="s">
        <v>4586</v>
      </c>
      <c r="W1477" s="1" t="s">
        <v>1195</v>
      </c>
      <c r="X1477" s="1" t="s">
        <v>5090</v>
      </c>
      <c r="Y1477" s="1" t="s">
        <v>5660</v>
      </c>
      <c r="Z1477" s="1" t="s">
        <v>874</v>
      </c>
    </row>
    <row r="1478" spans="1:26" x14ac:dyDescent="0.25">
      <c r="A1478" s="1">
        <v>1477</v>
      </c>
      <c r="B1478" s="1">
        <v>1103</v>
      </c>
      <c r="C1478" s="1">
        <v>1103</v>
      </c>
      <c r="D1478" s="1" t="s">
        <v>4586</v>
      </c>
      <c r="E1478" s="2">
        <v>11142807.696</v>
      </c>
      <c r="F1478" s="1" t="s">
        <v>5086</v>
      </c>
      <c r="G1478" s="1" t="s">
        <v>5661</v>
      </c>
      <c r="H1478" s="1" t="s">
        <v>5661</v>
      </c>
      <c r="I1478" s="1">
        <v>43049</v>
      </c>
      <c r="J1478" s="1" t="s">
        <v>5662</v>
      </c>
      <c r="K1478" s="1" t="s">
        <v>5663</v>
      </c>
      <c r="L1478" s="2">
        <v>83.574119999999994</v>
      </c>
      <c r="M1478" s="2">
        <v>28.214829999999999</v>
      </c>
      <c r="N1478" s="1">
        <v>1404</v>
      </c>
      <c r="O1478" s="2">
        <v>450047</v>
      </c>
      <c r="P1478" s="1">
        <v>45</v>
      </c>
      <c r="Q1478" s="1">
        <v>9</v>
      </c>
      <c r="R1478" s="2">
        <v>11142807.696</v>
      </c>
      <c r="S1478" s="2">
        <v>450047</v>
      </c>
      <c r="T1478" s="1" t="s">
        <v>5086</v>
      </c>
      <c r="U1478" s="1" t="e">
        <f>VLOOKUP(T1478,VOCAB!$A$2:$A$15,1,0)</f>
        <v>#N/A</v>
      </c>
      <c r="V1478" s="1" t="s">
        <v>4586</v>
      </c>
      <c r="W1478" s="1" t="s">
        <v>1195</v>
      </c>
      <c r="X1478" s="1" t="s">
        <v>5090</v>
      </c>
      <c r="Y1478" s="1" t="s">
        <v>5664</v>
      </c>
      <c r="Z1478" s="1" t="s">
        <v>5661</v>
      </c>
    </row>
    <row r="1479" spans="1:26" x14ac:dyDescent="0.25">
      <c r="A1479" s="1">
        <v>1478</v>
      </c>
      <c r="B1479" s="1">
        <v>1072</v>
      </c>
      <c r="C1479" s="1">
        <v>1072</v>
      </c>
      <c r="D1479" s="1" t="s">
        <v>4586</v>
      </c>
      <c r="E1479" s="2">
        <v>19265102.589000002</v>
      </c>
      <c r="F1479" s="1" t="s">
        <v>5086</v>
      </c>
      <c r="G1479" s="1" t="s">
        <v>5665</v>
      </c>
      <c r="H1479" s="1" t="s">
        <v>5666</v>
      </c>
      <c r="I1479" s="1">
        <v>43018</v>
      </c>
      <c r="J1479" s="1" t="s">
        <v>5667</v>
      </c>
      <c r="K1479" s="1" t="s">
        <v>5668</v>
      </c>
      <c r="L1479" s="2">
        <v>83.276160000000004</v>
      </c>
      <c r="M1479" s="2">
        <v>28.216709999999999</v>
      </c>
      <c r="N1479" s="1">
        <v>1370</v>
      </c>
      <c r="O1479" s="2">
        <v>450016</v>
      </c>
      <c r="P1479" s="1">
        <v>45</v>
      </c>
      <c r="Q1479" s="1">
        <v>9</v>
      </c>
      <c r="R1479" s="2">
        <v>19265102.589000002</v>
      </c>
      <c r="S1479" s="2">
        <v>450016</v>
      </c>
      <c r="T1479" s="1" t="s">
        <v>5086</v>
      </c>
      <c r="U1479" s="1" t="e">
        <f>VLOOKUP(T1479,VOCAB!$A$2:$A$15,1,0)</f>
        <v>#N/A</v>
      </c>
      <c r="V1479" s="1" t="s">
        <v>4586</v>
      </c>
      <c r="W1479" s="1" t="s">
        <v>1195</v>
      </c>
      <c r="X1479" s="1" t="s">
        <v>5090</v>
      </c>
      <c r="Y1479" s="1" t="s">
        <v>5669</v>
      </c>
      <c r="Z1479" s="1" t="s">
        <v>5665</v>
      </c>
    </row>
    <row r="1480" spans="1:26" x14ac:dyDescent="0.25">
      <c r="A1480" s="1">
        <v>1479</v>
      </c>
      <c r="B1480" s="1">
        <v>1417</v>
      </c>
      <c r="C1480" s="1">
        <v>1417</v>
      </c>
      <c r="D1480" s="1" t="s">
        <v>1189</v>
      </c>
      <c r="E1480" s="2">
        <v>14002645.067</v>
      </c>
      <c r="F1480" s="1" t="s">
        <v>4162</v>
      </c>
      <c r="G1480" s="1" t="s">
        <v>5670</v>
      </c>
      <c r="H1480" s="1" t="s">
        <v>5671</v>
      </c>
      <c r="I1480" s="1">
        <v>51021</v>
      </c>
      <c r="J1480" s="1" t="s">
        <v>5672</v>
      </c>
      <c r="K1480" s="1" t="s">
        <v>5673</v>
      </c>
      <c r="L1480" s="2">
        <v>83.170280000000005</v>
      </c>
      <c r="M1480" s="2">
        <v>28.217649999999999</v>
      </c>
      <c r="N1480" s="1">
        <v>1125</v>
      </c>
      <c r="O1480" s="2">
        <v>460020</v>
      </c>
      <c r="P1480" s="1">
        <v>46</v>
      </c>
      <c r="Q1480" s="1">
        <v>8</v>
      </c>
      <c r="R1480" s="2">
        <v>14.00231</v>
      </c>
      <c r="S1480" s="2">
        <v>460020</v>
      </c>
      <c r="T1480" s="1" t="s">
        <v>4162</v>
      </c>
      <c r="U1480" s="1" t="e">
        <f>VLOOKUP(T1480,VOCAB!$A$2:$A$15,1,0)</f>
        <v>#N/A</v>
      </c>
      <c r="V1480" s="1" t="s">
        <v>1189</v>
      </c>
      <c r="W1480" s="1" t="s">
        <v>1195</v>
      </c>
      <c r="X1480" s="1" t="s">
        <v>4167</v>
      </c>
      <c r="Y1480" s="1" t="s">
        <v>5674</v>
      </c>
      <c r="Z1480" s="1" t="s">
        <v>5671</v>
      </c>
    </row>
    <row r="1481" spans="1:26" x14ac:dyDescent="0.25">
      <c r="A1481" s="1">
        <v>1480</v>
      </c>
      <c r="B1481" s="1">
        <v>1213</v>
      </c>
      <c r="C1481" s="1">
        <v>1213</v>
      </c>
      <c r="D1481" s="1" t="s">
        <v>3309</v>
      </c>
      <c r="E1481" s="2">
        <v>9896607.148</v>
      </c>
      <c r="F1481" s="1" t="s">
        <v>5006</v>
      </c>
      <c r="G1481" s="1" t="s">
        <v>5675</v>
      </c>
      <c r="H1481" s="1" t="s">
        <v>5675</v>
      </c>
      <c r="I1481" s="1">
        <v>37031</v>
      </c>
      <c r="J1481" s="1" t="s">
        <v>5676</v>
      </c>
      <c r="K1481" s="1" t="s">
        <v>5677</v>
      </c>
      <c r="L1481" s="2">
        <v>84.414569999999998</v>
      </c>
      <c r="M1481" s="2">
        <v>28.220549999999999</v>
      </c>
      <c r="N1481" s="1">
        <v>873</v>
      </c>
      <c r="O1481" s="2">
        <v>370031</v>
      </c>
      <c r="P1481" s="1">
        <v>37</v>
      </c>
      <c r="Q1481" s="1">
        <v>7</v>
      </c>
      <c r="R1481" s="2">
        <v>9.8966799999999999</v>
      </c>
      <c r="S1481" s="2">
        <v>370031</v>
      </c>
      <c r="T1481" s="1" t="s">
        <v>5006</v>
      </c>
      <c r="U1481" s="1" t="e">
        <f>VLOOKUP(T1481,VOCAB!$A$2:$A$15,1,0)</f>
        <v>#N/A</v>
      </c>
      <c r="V1481" s="1" t="s">
        <v>3309</v>
      </c>
      <c r="W1481" s="1" t="s">
        <v>1195</v>
      </c>
      <c r="X1481" s="1" t="s">
        <v>5010</v>
      </c>
      <c r="Y1481" s="1" t="s">
        <v>5678</v>
      </c>
      <c r="Z1481" s="1" t="s">
        <v>5675</v>
      </c>
    </row>
    <row r="1482" spans="1:26" x14ac:dyDescent="0.25">
      <c r="A1482" s="1">
        <v>1481</v>
      </c>
      <c r="B1482" s="1">
        <v>1092</v>
      </c>
      <c r="C1482" s="1">
        <v>1092</v>
      </c>
      <c r="D1482" s="1" t="s">
        <v>4586</v>
      </c>
      <c r="E1482" s="2">
        <v>19685547.087000001</v>
      </c>
      <c r="F1482" s="1" t="s">
        <v>5086</v>
      </c>
      <c r="G1482" s="1" t="s">
        <v>5679</v>
      </c>
      <c r="H1482" s="1" t="s">
        <v>5679</v>
      </c>
      <c r="I1482" s="1">
        <v>43038</v>
      </c>
      <c r="J1482" s="1" t="s">
        <v>5680</v>
      </c>
      <c r="K1482" s="1" t="s">
        <v>5681</v>
      </c>
      <c r="L1482" s="2">
        <v>83.377520000000004</v>
      </c>
      <c r="M1482" s="2">
        <v>28.221160000000001</v>
      </c>
      <c r="N1482" s="1">
        <v>1402</v>
      </c>
      <c r="O1482" s="2">
        <v>450036</v>
      </c>
      <c r="P1482" s="1">
        <v>45</v>
      </c>
      <c r="Q1482" s="1">
        <v>9</v>
      </c>
      <c r="R1482" s="2">
        <v>19685547.087000001</v>
      </c>
      <c r="S1482" s="2">
        <v>450036</v>
      </c>
      <c r="T1482" s="1" t="s">
        <v>5086</v>
      </c>
      <c r="U1482" s="1" t="e">
        <f>VLOOKUP(T1482,VOCAB!$A$2:$A$15,1,0)</f>
        <v>#N/A</v>
      </c>
      <c r="V1482" s="1" t="s">
        <v>4586</v>
      </c>
      <c r="W1482" s="1" t="s">
        <v>1195</v>
      </c>
      <c r="X1482" s="1" t="s">
        <v>5090</v>
      </c>
      <c r="Y1482" s="1" t="s">
        <v>5682</v>
      </c>
      <c r="Z1482" s="1" t="s">
        <v>5679</v>
      </c>
    </row>
    <row r="1483" spans="1:26" x14ac:dyDescent="0.25">
      <c r="A1483" s="1">
        <v>1482</v>
      </c>
      <c r="B1483" s="1">
        <v>1212</v>
      </c>
      <c r="C1483" s="1">
        <v>1212</v>
      </c>
      <c r="D1483" s="1" t="s">
        <v>3309</v>
      </c>
      <c r="E1483" s="2">
        <v>16272973.555</v>
      </c>
      <c r="F1483" s="1" t="s">
        <v>5006</v>
      </c>
      <c r="G1483" s="1" t="s">
        <v>5683</v>
      </c>
      <c r="H1483" s="1" t="s">
        <v>5684</v>
      </c>
      <c r="I1483" s="1">
        <v>37030</v>
      </c>
      <c r="J1483" s="1" t="s">
        <v>5516</v>
      </c>
      <c r="K1483" s="1" t="s">
        <v>5685</v>
      </c>
      <c r="L1483" s="2">
        <v>84.239779999999996</v>
      </c>
      <c r="M1483" s="2">
        <v>28.221260000000001</v>
      </c>
      <c r="N1483" s="1">
        <v>872</v>
      </c>
      <c r="O1483" s="2">
        <v>370030</v>
      </c>
      <c r="P1483" s="1">
        <v>37</v>
      </c>
      <c r="Q1483" s="1">
        <v>7</v>
      </c>
      <c r="R1483" s="2">
        <v>16.272819999999999</v>
      </c>
      <c r="S1483" s="2">
        <v>370030</v>
      </c>
      <c r="T1483" s="1" t="s">
        <v>5006</v>
      </c>
      <c r="U1483" s="1" t="e">
        <f>VLOOKUP(T1483,VOCAB!$A$2:$A$15,1,0)</f>
        <v>#N/A</v>
      </c>
      <c r="V1483" s="1" t="s">
        <v>3309</v>
      </c>
      <c r="W1483" s="1" t="s">
        <v>1195</v>
      </c>
      <c r="X1483" s="1" t="s">
        <v>5010</v>
      </c>
      <c r="Y1483" s="1" t="s">
        <v>5686</v>
      </c>
      <c r="Z1483" s="1" t="s">
        <v>5684</v>
      </c>
    </row>
    <row r="1484" spans="1:26" hidden="1" x14ac:dyDescent="0.25">
      <c r="A1484" s="1">
        <v>1483</v>
      </c>
      <c r="B1484" s="1">
        <v>416</v>
      </c>
      <c r="C1484" s="1">
        <v>416</v>
      </c>
      <c r="D1484" s="1" t="s">
        <v>1110</v>
      </c>
      <c r="E1484" s="2">
        <v>135704084.57100001</v>
      </c>
      <c r="F1484" s="1" t="s">
        <v>2783</v>
      </c>
      <c r="G1484" s="1" t="s">
        <v>5687</v>
      </c>
      <c r="H1484" s="1" t="s">
        <v>5687</v>
      </c>
      <c r="I1484" s="1">
        <v>30049</v>
      </c>
      <c r="J1484" s="1" t="s">
        <v>3500</v>
      </c>
      <c r="K1484" s="1" t="s">
        <v>5688</v>
      </c>
      <c r="L1484" s="2">
        <v>85.153570000000002</v>
      </c>
      <c r="M1484" s="2">
        <v>28.222460000000002</v>
      </c>
      <c r="N1484" s="1">
        <v>732</v>
      </c>
      <c r="O1484" s="2">
        <v>300049</v>
      </c>
      <c r="P1484" s="1">
        <v>30</v>
      </c>
      <c r="Q1484" s="1">
        <v>5</v>
      </c>
      <c r="R1484" s="2">
        <v>109.64577</v>
      </c>
      <c r="S1484" s="2">
        <v>300049</v>
      </c>
      <c r="T1484" s="1" t="s">
        <v>2783</v>
      </c>
      <c r="U1484" s="1" t="str">
        <f>VLOOKUP(T1484,VOCAB!$A$2:$A$15,1,0)</f>
        <v>Dhading</v>
      </c>
      <c r="V1484" s="1" t="s">
        <v>1110</v>
      </c>
      <c r="W1484" s="1" t="s">
        <v>160</v>
      </c>
      <c r="X1484" s="1" t="s">
        <v>2787</v>
      </c>
      <c r="Y1484" s="1" t="s">
        <v>2785</v>
      </c>
      <c r="Z1484" s="1" t="s">
        <v>5687</v>
      </c>
    </row>
    <row r="1485" spans="1:26" x14ac:dyDescent="0.25">
      <c r="A1485" s="1">
        <v>1484</v>
      </c>
      <c r="B1485" s="1">
        <v>1369</v>
      </c>
      <c r="C1485" s="1">
        <v>1369</v>
      </c>
      <c r="D1485" s="1" t="s">
        <v>3309</v>
      </c>
      <c r="E1485" s="2">
        <v>18048689.324999999</v>
      </c>
      <c r="F1485" s="1" t="s">
        <v>5108</v>
      </c>
      <c r="G1485" s="1" t="s">
        <v>2761</v>
      </c>
      <c r="H1485" s="1" t="s">
        <v>2761</v>
      </c>
      <c r="I1485" s="1">
        <v>39018</v>
      </c>
      <c r="J1485" s="1" t="s">
        <v>4191</v>
      </c>
      <c r="K1485" s="1" t="s">
        <v>5689</v>
      </c>
      <c r="L1485" s="2">
        <v>84.071579999999997</v>
      </c>
      <c r="M1485" s="2">
        <v>28.222999999999999</v>
      </c>
      <c r="N1485" s="1">
        <v>1001</v>
      </c>
      <c r="O1485" s="2">
        <v>400017</v>
      </c>
      <c r="P1485" s="1">
        <v>40</v>
      </c>
      <c r="Q1485" s="1">
        <v>7</v>
      </c>
      <c r="R1485" s="2">
        <v>18.071200000000001</v>
      </c>
      <c r="S1485" s="2">
        <v>400017</v>
      </c>
      <c r="T1485" s="1" t="s">
        <v>5108</v>
      </c>
      <c r="U1485" s="1" t="e">
        <f>VLOOKUP(T1485,VOCAB!$A$2:$A$15,1,0)</f>
        <v>#N/A</v>
      </c>
      <c r="V1485" s="1" t="s">
        <v>3309</v>
      </c>
      <c r="W1485" s="1" t="s">
        <v>1195</v>
      </c>
      <c r="X1485" s="1" t="s">
        <v>5111</v>
      </c>
      <c r="Y1485" s="1" t="s">
        <v>5042</v>
      </c>
      <c r="Z1485" s="1" t="s">
        <v>2761</v>
      </c>
    </row>
    <row r="1486" spans="1:26" x14ac:dyDescent="0.25">
      <c r="A1486" s="1">
        <v>1485</v>
      </c>
      <c r="B1486" s="1">
        <v>1398</v>
      </c>
      <c r="C1486" s="1">
        <v>1398</v>
      </c>
      <c r="D1486" s="1" t="s">
        <v>1189</v>
      </c>
      <c r="E1486" s="2">
        <v>17049448.774999999</v>
      </c>
      <c r="F1486" s="1" t="s">
        <v>4162</v>
      </c>
      <c r="G1486" s="1" t="s">
        <v>5690</v>
      </c>
      <c r="H1486" s="1" t="s">
        <v>5691</v>
      </c>
      <c r="I1486" s="1">
        <v>51001</v>
      </c>
      <c r="J1486" s="1" t="s">
        <v>5692</v>
      </c>
      <c r="K1486" s="1" t="s">
        <v>5693</v>
      </c>
      <c r="L1486" s="2">
        <v>83.047809999999998</v>
      </c>
      <c r="M1486" s="2">
        <v>28.22344</v>
      </c>
      <c r="N1486" s="1">
        <v>1106</v>
      </c>
      <c r="O1486" s="2">
        <v>460001</v>
      </c>
      <c r="P1486" s="1">
        <v>46</v>
      </c>
      <c r="Q1486" s="1">
        <v>8</v>
      </c>
      <c r="R1486" s="2">
        <v>17.049759999999999</v>
      </c>
      <c r="S1486" s="2">
        <v>460001</v>
      </c>
      <c r="T1486" s="1" t="s">
        <v>4162</v>
      </c>
      <c r="U1486" s="1" t="e">
        <f>VLOOKUP(T1486,VOCAB!$A$2:$A$15,1,0)</f>
        <v>#N/A</v>
      </c>
      <c r="V1486" s="1" t="s">
        <v>1189</v>
      </c>
      <c r="W1486" s="1" t="s">
        <v>1195</v>
      </c>
      <c r="X1486" s="1" t="s">
        <v>4167</v>
      </c>
      <c r="Y1486" s="1" t="s">
        <v>5694</v>
      </c>
      <c r="Z1486" s="1" t="s">
        <v>5691</v>
      </c>
    </row>
    <row r="1487" spans="1:26" x14ac:dyDescent="0.25">
      <c r="A1487" s="1">
        <v>1486</v>
      </c>
      <c r="B1487" s="1">
        <v>1358</v>
      </c>
      <c r="C1487" s="1">
        <v>1358</v>
      </c>
      <c r="D1487" s="1" t="s">
        <v>3309</v>
      </c>
      <c r="E1487" s="2">
        <v>22889885.250999998</v>
      </c>
      <c r="F1487" s="1" t="s">
        <v>5108</v>
      </c>
      <c r="G1487" s="1" t="s">
        <v>3883</v>
      </c>
      <c r="H1487" s="1" t="s">
        <v>3883</v>
      </c>
      <c r="I1487" s="1">
        <v>39007</v>
      </c>
      <c r="J1487" s="1" t="s">
        <v>4508</v>
      </c>
      <c r="K1487" s="1" t="s">
        <v>5695</v>
      </c>
      <c r="L1487" s="2">
        <v>83.8797</v>
      </c>
      <c r="M1487" s="2">
        <v>28.22437</v>
      </c>
      <c r="N1487" s="1">
        <v>992</v>
      </c>
      <c r="O1487" s="2">
        <v>400006</v>
      </c>
      <c r="P1487" s="1">
        <v>40</v>
      </c>
      <c r="Q1487" s="1">
        <v>7</v>
      </c>
      <c r="R1487" s="2">
        <v>22.890260000000001</v>
      </c>
      <c r="S1487" s="2">
        <v>400006</v>
      </c>
      <c r="T1487" s="1" t="s">
        <v>5108</v>
      </c>
      <c r="U1487" s="1" t="e">
        <f>VLOOKUP(T1487,VOCAB!$A$2:$A$15,1,0)</f>
        <v>#N/A</v>
      </c>
      <c r="V1487" s="1" t="s">
        <v>3309</v>
      </c>
      <c r="W1487" s="1" t="s">
        <v>1195</v>
      </c>
      <c r="X1487" s="1" t="s">
        <v>5111</v>
      </c>
      <c r="Y1487" s="1" t="s">
        <v>4515</v>
      </c>
      <c r="Z1487" s="1" t="s">
        <v>3883</v>
      </c>
    </row>
    <row r="1488" spans="1:26" hidden="1" x14ac:dyDescent="0.25">
      <c r="A1488" s="1">
        <v>1487</v>
      </c>
      <c r="B1488" s="1">
        <v>355</v>
      </c>
      <c r="C1488" s="1">
        <v>355</v>
      </c>
      <c r="D1488" s="1" t="s">
        <v>1110</v>
      </c>
      <c r="E1488" s="2">
        <v>111043563.874</v>
      </c>
      <c r="F1488" s="1" t="s">
        <v>4422</v>
      </c>
      <c r="G1488" s="1" t="s">
        <v>5696</v>
      </c>
      <c r="H1488" s="1" t="s">
        <v>5696</v>
      </c>
      <c r="I1488" s="1">
        <v>29006</v>
      </c>
      <c r="J1488" s="1" t="s">
        <v>5697</v>
      </c>
      <c r="K1488" s="1" t="s">
        <v>5698</v>
      </c>
      <c r="L1488" s="2">
        <v>85.227549999999994</v>
      </c>
      <c r="M1488" s="2">
        <v>28.224440000000001</v>
      </c>
      <c r="N1488" s="1">
        <v>671</v>
      </c>
      <c r="O1488" s="2">
        <v>290003</v>
      </c>
      <c r="P1488" s="1">
        <v>29</v>
      </c>
      <c r="Q1488" s="1">
        <v>5</v>
      </c>
      <c r="R1488" s="2">
        <v>101.23667</v>
      </c>
      <c r="S1488" s="2">
        <v>290003</v>
      </c>
      <c r="T1488" s="1" t="s">
        <v>4422</v>
      </c>
      <c r="U1488" s="1" t="str">
        <f>VLOOKUP(T1488,VOCAB!$A$2:$A$15,1,0)</f>
        <v>Rasuwa</v>
      </c>
      <c r="V1488" s="1" t="s">
        <v>1110</v>
      </c>
      <c r="W1488" s="1" t="s">
        <v>160</v>
      </c>
      <c r="X1488" s="1" t="s">
        <v>4427</v>
      </c>
      <c r="Y1488" s="1" t="s">
        <v>4692</v>
      </c>
      <c r="Z1488" s="1" t="s">
        <v>5699</v>
      </c>
    </row>
    <row r="1489" spans="1:26" x14ac:dyDescent="0.25">
      <c r="A1489" s="1">
        <v>1488</v>
      </c>
      <c r="B1489" s="1">
        <v>1405</v>
      </c>
      <c r="C1489" s="1">
        <v>1405</v>
      </c>
      <c r="D1489" s="1" t="s">
        <v>1189</v>
      </c>
      <c r="E1489" s="2">
        <v>9301549.9379999992</v>
      </c>
      <c r="F1489" s="1" t="s">
        <v>4162</v>
      </c>
      <c r="G1489" s="1" t="s">
        <v>5700</v>
      </c>
      <c r="H1489" s="1" t="s">
        <v>5701</v>
      </c>
      <c r="I1489" s="1">
        <v>51007</v>
      </c>
      <c r="J1489" s="1" t="s">
        <v>5702</v>
      </c>
      <c r="K1489" s="1" t="s">
        <v>5703</v>
      </c>
      <c r="L1489" s="2">
        <v>83.124110000000002</v>
      </c>
      <c r="M1489" s="2">
        <v>28.22457</v>
      </c>
      <c r="N1489" s="1">
        <v>1113</v>
      </c>
      <c r="O1489" s="2">
        <v>460008</v>
      </c>
      <c r="P1489" s="1">
        <v>46</v>
      </c>
      <c r="Q1489" s="1">
        <v>8</v>
      </c>
      <c r="R1489" s="2">
        <v>9.3019099999999995</v>
      </c>
      <c r="S1489" s="2">
        <v>460008</v>
      </c>
      <c r="T1489" s="1" t="s">
        <v>4162</v>
      </c>
      <c r="U1489" s="1" t="e">
        <f>VLOOKUP(T1489,VOCAB!$A$2:$A$15,1,0)</f>
        <v>#N/A</v>
      </c>
      <c r="V1489" s="1" t="s">
        <v>1189</v>
      </c>
      <c r="W1489" s="1" t="s">
        <v>1195</v>
      </c>
      <c r="X1489" s="1" t="s">
        <v>4167</v>
      </c>
      <c r="Y1489" s="1" t="s">
        <v>5704</v>
      </c>
      <c r="Z1489" s="1" t="s">
        <v>5701</v>
      </c>
    </row>
    <row r="1490" spans="1:26" x14ac:dyDescent="0.25">
      <c r="A1490" s="1">
        <v>1489</v>
      </c>
      <c r="B1490" s="1">
        <v>1096</v>
      </c>
      <c r="C1490" s="1">
        <v>1096</v>
      </c>
      <c r="D1490" s="1" t="s">
        <v>4586</v>
      </c>
      <c r="E1490" s="2">
        <v>13776180.472999999</v>
      </c>
      <c r="F1490" s="1" t="s">
        <v>5086</v>
      </c>
      <c r="G1490" s="1" t="s">
        <v>5705</v>
      </c>
      <c r="H1490" s="1" t="s">
        <v>5705</v>
      </c>
      <c r="I1490" s="1">
        <v>43045</v>
      </c>
      <c r="J1490" s="1" t="s">
        <v>5706</v>
      </c>
      <c r="K1490" s="1" t="s">
        <v>5707</v>
      </c>
      <c r="L1490" s="2">
        <v>83.638710000000003</v>
      </c>
      <c r="M1490" s="2">
        <v>28.226410000000001</v>
      </c>
      <c r="N1490" s="1">
        <v>1397</v>
      </c>
      <c r="O1490" s="2">
        <v>450040</v>
      </c>
      <c r="P1490" s="1">
        <v>45</v>
      </c>
      <c r="Q1490" s="1">
        <v>9</v>
      </c>
      <c r="R1490" s="2">
        <v>13776180.472999999</v>
      </c>
      <c r="S1490" s="2">
        <v>450040</v>
      </c>
      <c r="T1490" s="1" t="s">
        <v>5086</v>
      </c>
      <c r="U1490" s="1" t="e">
        <f>VLOOKUP(T1490,VOCAB!$A$2:$A$15,1,0)</f>
        <v>#N/A</v>
      </c>
      <c r="V1490" s="1" t="s">
        <v>4586</v>
      </c>
      <c r="W1490" s="1" t="s">
        <v>1195</v>
      </c>
      <c r="X1490" s="1" t="s">
        <v>5090</v>
      </c>
      <c r="Y1490" s="1" t="s">
        <v>5708</v>
      </c>
      <c r="Z1490" s="1" t="s">
        <v>5705</v>
      </c>
    </row>
    <row r="1491" spans="1:26" x14ac:dyDescent="0.25">
      <c r="A1491" s="1">
        <v>1490</v>
      </c>
      <c r="B1491" s="1">
        <v>1090</v>
      </c>
      <c r="C1491" s="1">
        <v>1090</v>
      </c>
      <c r="D1491" s="1" t="s">
        <v>4586</v>
      </c>
      <c r="E1491" s="2">
        <v>10666883.421</v>
      </c>
      <c r="F1491" s="1" t="s">
        <v>5086</v>
      </c>
      <c r="G1491" s="1" t="s">
        <v>5709</v>
      </c>
      <c r="H1491" s="1" t="s">
        <v>5709</v>
      </c>
      <c r="I1491" s="1">
        <v>43036</v>
      </c>
      <c r="J1491" s="1" t="s">
        <v>5710</v>
      </c>
      <c r="K1491" s="1" t="s">
        <v>5711</v>
      </c>
      <c r="L1491" s="2">
        <v>83.508669999999995</v>
      </c>
      <c r="M1491" s="2">
        <v>28.227049999999998</v>
      </c>
      <c r="N1491" s="1">
        <v>1405</v>
      </c>
      <c r="O1491" s="2">
        <v>450034</v>
      </c>
      <c r="P1491" s="1">
        <v>45</v>
      </c>
      <c r="Q1491" s="1">
        <v>9</v>
      </c>
      <c r="R1491" s="2">
        <v>10666883.421</v>
      </c>
      <c r="S1491" s="2">
        <v>450034</v>
      </c>
      <c r="T1491" s="1" t="s">
        <v>5086</v>
      </c>
      <c r="U1491" s="1" t="e">
        <f>VLOOKUP(T1491,VOCAB!$A$2:$A$15,1,0)</f>
        <v>#N/A</v>
      </c>
      <c r="V1491" s="1" t="s">
        <v>4586</v>
      </c>
      <c r="W1491" s="1" t="s">
        <v>1195</v>
      </c>
      <c r="X1491" s="1" t="s">
        <v>5090</v>
      </c>
      <c r="Y1491" s="1" t="s">
        <v>5712</v>
      </c>
      <c r="Z1491" s="1" t="s">
        <v>5709</v>
      </c>
    </row>
    <row r="1492" spans="1:26" x14ac:dyDescent="0.25">
      <c r="A1492" s="1">
        <v>1491</v>
      </c>
      <c r="B1492" s="1">
        <v>1048</v>
      </c>
      <c r="C1492" s="1">
        <v>1048</v>
      </c>
      <c r="D1492" s="1" t="s">
        <v>4586</v>
      </c>
      <c r="E1492" s="2">
        <v>8773202.2009999994</v>
      </c>
      <c r="F1492" s="1" t="s">
        <v>4587</v>
      </c>
      <c r="G1492" s="1" t="s">
        <v>5713</v>
      </c>
      <c r="H1492" s="1" t="s">
        <v>5713</v>
      </c>
      <c r="I1492" s="1">
        <v>42048</v>
      </c>
      <c r="J1492" s="1" t="s">
        <v>5714</v>
      </c>
      <c r="K1492" s="1" t="s">
        <v>5715</v>
      </c>
      <c r="L1492" s="2">
        <v>83.677359999999993</v>
      </c>
      <c r="M1492" s="2">
        <v>28.227460000000001</v>
      </c>
      <c r="N1492" s="1">
        <v>1083</v>
      </c>
      <c r="O1492" s="2">
        <v>440030</v>
      </c>
      <c r="P1492" s="1">
        <v>44</v>
      </c>
      <c r="Q1492" s="1">
        <v>9</v>
      </c>
      <c r="R1492" s="2">
        <v>66.452449999999999</v>
      </c>
      <c r="S1492" s="2">
        <v>440030</v>
      </c>
      <c r="T1492" s="1" t="s">
        <v>4587</v>
      </c>
      <c r="U1492" s="1" t="e">
        <f>VLOOKUP(T1492,VOCAB!$A$2:$A$15,1,0)</f>
        <v>#N/A</v>
      </c>
      <c r="V1492" s="1" t="s">
        <v>4586</v>
      </c>
      <c r="W1492" s="1" t="s">
        <v>1195</v>
      </c>
      <c r="X1492" s="1" t="s">
        <v>4591</v>
      </c>
      <c r="Y1492" s="1" t="s">
        <v>5616</v>
      </c>
      <c r="Z1492" s="1" t="s">
        <v>5617</v>
      </c>
    </row>
    <row r="1493" spans="1:26" hidden="1" x14ac:dyDescent="0.25">
      <c r="A1493" s="1">
        <v>1492</v>
      </c>
      <c r="B1493" s="1">
        <v>360</v>
      </c>
      <c r="C1493" s="1">
        <v>360</v>
      </c>
      <c r="D1493" s="1" t="s">
        <v>1110</v>
      </c>
      <c r="E1493" s="2">
        <v>500954248.037</v>
      </c>
      <c r="F1493" s="1" t="s">
        <v>4422</v>
      </c>
      <c r="G1493" s="1" t="s">
        <v>5716</v>
      </c>
      <c r="H1493" s="1" t="s">
        <v>5716</v>
      </c>
      <c r="I1493" s="1">
        <v>29011</v>
      </c>
      <c r="J1493" s="1" t="s">
        <v>4673</v>
      </c>
      <c r="K1493" s="1" t="s">
        <v>5717</v>
      </c>
      <c r="L1493" s="2">
        <v>85.614490000000004</v>
      </c>
      <c r="M1493" s="2">
        <v>28.228870000000001</v>
      </c>
      <c r="N1493" s="1">
        <v>679</v>
      </c>
      <c r="O1493" s="2">
        <v>290011</v>
      </c>
      <c r="P1493" s="1">
        <v>29</v>
      </c>
      <c r="Q1493" s="1">
        <v>5</v>
      </c>
      <c r="R1493" s="2">
        <v>502.33195000000001</v>
      </c>
      <c r="S1493" s="2">
        <v>290011</v>
      </c>
      <c r="T1493" s="1" t="s">
        <v>4422</v>
      </c>
      <c r="U1493" s="1" t="str">
        <f>VLOOKUP(T1493,VOCAB!$A$2:$A$15,1,0)</f>
        <v>Rasuwa</v>
      </c>
      <c r="V1493" s="1" t="s">
        <v>1110</v>
      </c>
      <c r="W1493" s="1" t="s">
        <v>160</v>
      </c>
      <c r="X1493" s="1" t="s">
        <v>4427</v>
      </c>
      <c r="Y1493" s="1" t="s">
        <v>5697</v>
      </c>
      <c r="Z1493" s="1" t="s">
        <v>5716</v>
      </c>
    </row>
    <row r="1494" spans="1:26" x14ac:dyDescent="0.25">
      <c r="A1494" s="1">
        <v>1493</v>
      </c>
      <c r="B1494" s="1">
        <v>1040</v>
      </c>
      <c r="C1494" s="1">
        <v>1040</v>
      </c>
      <c r="D1494" s="1" t="s">
        <v>4586</v>
      </c>
      <c r="E1494" s="2">
        <v>7551850.9309999999</v>
      </c>
      <c r="F1494" s="1" t="s">
        <v>4587</v>
      </c>
      <c r="G1494" s="1" t="s">
        <v>5718</v>
      </c>
      <c r="H1494" s="1" t="s">
        <v>5718</v>
      </c>
      <c r="I1494" s="1">
        <v>42035</v>
      </c>
      <c r="J1494" s="1" t="s">
        <v>5719</v>
      </c>
      <c r="K1494" s="1" t="s">
        <v>5720</v>
      </c>
      <c r="L1494" s="2">
        <v>83.729039999999998</v>
      </c>
      <c r="M1494" s="2">
        <v>28.229019999999998</v>
      </c>
      <c r="N1494" s="1">
        <v>1083</v>
      </c>
      <c r="O1494" s="2">
        <v>440030</v>
      </c>
      <c r="P1494" s="1">
        <v>44</v>
      </c>
      <c r="Q1494" s="1">
        <v>9</v>
      </c>
      <c r="R1494" s="2">
        <v>66.452449999999999</v>
      </c>
      <c r="S1494" s="2">
        <v>440030</v>
      </c>
      <c r="T1494" s="1" t="s">
        <v>4587</v>
      </c>
      <c r="U1494" s="1" t="e">
        <f>VLOOKUP(T1494,VOCAB!$A$2:$A$15,1,0)</f>
        <v>#N/A</v>
      </c>
      <c r="V1494" s="1" t="s">
        <v>4586</v>
      </c>
      <c r="W1494" s="1" t="s">
        <v>1195</v>
      </c>
      <c r="X1494" s="1" t="s">
        <v>4591</v>
      </c>
      <c r="Y1494" s="1" t="s">
        <v>5616</v>
      </c>
      <c r="Z1494" s="1" t="s">
        <v>5617</v>
      </c>
    </row>
    <row r="1495" spans="1:26" hidden="1" x14ac:dyDescent="0.25">
      <c r="A1495" s="1">
        <v>1494</v>
      </c>
      <c r="B1495" s="1">
        <v>394</v>
      </c>
      <c r="C1495" s="1">
        <v>394</v>
      </c>
      <c r="D1495" s="1" t="s">
        <v>1110</v>
      </c>
      <c r="E1495" s="2">
        <v>167618668.324</v>
      </c>
      <c r="F1495" s="1" t="s">
        <v>2783</v>
      </c>
      <c r="G1495" s="1" t="s">
        <v>5721</v>
      </c>
      <c r="H1495" s="1" t="s">
        <v>5721</v>
      </c>
      <c r="I1495" s="1">
        <v>30027</v>
      </c>
      <c r="J1495" s="1" t="s">
        <v>5036</v>
      </c>
      <c r="K1495" s="1" t="s">
        <v>5722</v>
      </c>
      <c r="L1495" s="2">
        <v>85.034570000000002</v>
      </c>
      <c r="M1495" s="2">
        <v>28.230329999999999</v>
      </c>
      <c r="N1495" s="1">
        <v>713</v>
      </c>
      <c r="O1495" s="2">
        <v>300027</v>
      </c>
      <c r="P1495" s="1">
        <v>30</v>
      </c>
      <c r="Q1495" s="1">
        <v>5</v>
      </c>
      <c r="R1495" s="2">
        <v>167.55692999999999</v>
      </c>
      <c r="S1495" s="2">
        <v>300027</v>
      </c>
      <c r="T1495" s="1" t="s">
        <v>2783</v>
      </c>
      <c r="U1495" s="1" t="str">
        <f>VLOOKUP(T1495,VOCAB!$A$2:$A$15,1,0)</f>
        <v>Dhading</v>
      </c>
      <c r="V1495" s="1" t="s">
        <v>1110</v>
      </c>
      <c r="W1495" s="1" t="s">
        <v>160</v>
      </c>
      <c r="X1495" s="1" t="s">
        <v>2787</v>
      </c>
      <c r="Y1495" s="1" t="s">
        <v>4171</v>
      </c>
      <c r="Z1495" s="1" t="s">
        <v>5721</v>
      </c>
    </row>
    <row r="1496" spans="1:26" hidden="1" x14ac:dyDescent="0.25">
      <c r="A1496" s="1">
        <v>1495</v>
      </c>
      <c r="B1496" s="1">
        <v>1182</v>
      </c>
      <c r="C1496" s="1">
        <v>1182</v>
      </c>
      <c r="D1496" s="1" t="s">
        <v>3309</v>
      </c>
      <c r="E1496" s="2">
        <v>89756713.680000007</v>
      </c>
      <c r="F1496" s="1" t="s">
        <v>3467</v>
      </c>
      <c r="G1496" s="1" t="s">
        <v>5723</v>
      </c>
      <c r="H1496" s="1" t="s">
        <v>5723</v>
      </c>
      <c r="I1496" s="1">
        <v>36008</v>
      </c>
      <c r="J1496" s="1" t="s">
        <v>5229</v>
      </c>
      <c r="K1496" s="1" t="s">
        <v>5724</v>
      </c>
      <c r="L1496" s="2">
        <v>84.751850000000005</v>
      </c>
      <c r="M1496" s="2">
        <v>28.23048</v>
      </c>
      <c r="N1496" s="1">
        <v>850</v>
      </c>
      <c r="O1496" s="2">
        <v>360067</v>
      </c>
      <c r="P1496" s="1">
        <v>36</v>
      </c>
      <c r="Q1496" s="1">
        <v>7</v>
      </c>
      <c r="R1496" s="2">
        <v>90.057249999999996</v>
      </c>
      <c r="S1496" s="2">
        <v>360067</v>
      </c>
      <c r="T1496" s="1" t="s">
        <v>3467</v>
      </c>
      <c r="U1496" s="1" t="str">
        <f>VLOOKUP(T1496,VOCAB!$A$2:$A$15,1,0)</f>
        <v>Gorkha</v>
      </c>
      <c r="V1496" s="1" t="s">
        <v>3309</v>
      </c>
      <c r="W1496" s="1" t="s">
        <v>1195</v>
      </c>
      <c r="X1496" s="1" t="s">
        <v>3471</v>
      </c>
      <c r="Y1496" s="1" t="s">
        <v>5725</v>
      </c>
      <c r="Z1496" s="1" t="s">
        <v>5723</v>
      </c>
    </row>
    <row r="1497" spans="1:26" x14ac:dyDescent="0.25">
      <c r="A1497" s="1">
        <v>1496</v>
      </c>
      <c r="B1497" s="1">
        <v>1104</v>
      </c>
      <c r="C1497" s="1">
        <v>1104</v>
      </c>
      <c r="D1497" s="1" t="s">
        <v>4586</v>
      </c>
      <c r="E1497" s="2">
        <v>16210317.126</v>
      </c>
      <c r="F1497" s="1" t="s">
        <v>5086</v>
      </c>
      <c r="G1497" s="1" t="s">
        <v>5726</v>
      </c>
      <c r="H1497" s="1" t="s">
        <v>5727</v>
      </c>
      <c r="I1497" s="1">
        <v>43050</v>
      </c>
      <c r="J1497" s="1" t="s">
        <v>5728</v>
      </c>
      <c r="K1497" s="1" t="s">
        <v>5729</v>
      </c>
      <c r="L1497" s="2">
        <v>83.535790000000006</v>
      </c>
      <c r="M1497" s="2">
        <v>28.230920000000001</v>
      </c>
      <c r="N1497" s="1">
        <v>1395</v>
      </c>
      <c r="O1497" s="2">
        <v>450048</v>
      </c>
      <c r="P1497" s="1">
        <v>45</v>
      </c>
      <c r="Q1497" s="1">
        <v>9</v>
      </c>
      <c r="R1497" s="2">
        <v>16210317.126</v>
      </c>
      <c r="S1497" s="2">
        <v>450048</v>
      </c>
      <c r="T1497" s="1" t="s">
        <v>5086</v>
      </c>
      <c r="U1497" s="1" t="e">
        <f>VLOOKUP(T1497,VOCAB!$A$2:$A$15,1,0)</f>
        <v>#N/A</v>
      </c>
      <c r="V1497" s="1" t="s">
        <v>4586</v>
      </c>
      <c r="W1497" s="1" t="s">
        <v>1195</v>
      </c>
      <c r="X1497" s="1" t="s">
        <v>5090</v>
      </c>
      <c r="Y1497" s="1" t="s">
        <v>5730</v>
      </c>
      <c r="Z1497" s="1" t="s">
        <v>5726</v>
      </c>
    </row>
    <row r="1498" spans="1:26" x14ac:dyDescent="0.25">
      <c r="A1498" s="1">
        <v>1497</v>
      </c>
      <c r="B1498" s="1">
        <v>1189</v>
      </c>
      <c r="C1498" s="1">
        <v>1189</v>
      </c>
      <c r="D1498" s="1" t="s">
        <v>3309</v>
      </c>
      <c r="E1498" s="2">
        <v>7269055.4929999998</v>
      </c>
      <c r="F1498" s="1" t="s">
        <v>5006</v>
      </c>
      <c r="G1498" s="1" t="s">
        <v>5731</v>
      </c>
      <c r="H1498" s="1" t="s">
        <v>5732</v>
      </c>
      <c r="I1498" s="1">
        <v>37007</v>
      </c>
      <c r="J1498" s="1" t="s">
        <v>5733</v>
      </c>
      <c r="K1498" s="1" t="s">
        <v>5734</v>
      </c>
      <c r="L1498" s="2">
        <v>84.363690000000005</v>
      </c>
      <c r="M1498" s="2">
        <v>28.231809999999999</v>
      </c>
      <c r="N1498" s="1">
        <v>856</v>
      </c>
      <c r="O1498" s="2">
        <v>370007</v>
      </c>
      <c r="P1498" s="1">
        <v>37</v>
      </c>
      <c r="Q1498" s="1">
        <v>7</v>
      </c>
      <c r="R1498" s="2">
        <v>71.555149999999998</v>
      </c>
      <c r="S1498" s="2">
        <v>370007</v>
      </c>
      <c r="T1498" s="1" t="s">
        <v>5006</v>
      </c>
      <c r="U1498" s="1" t="e">
        <f>VLOOKUP(T1498,VOCAB!$A$2:$A$15,1,0)</f>
        <v>#N/A</v>
      </c>
      <c r="V1498" s="1" t="s">
        <v>3309</v>
      </c>
      <c r="W1498" s="1" t="s">
        <v>1195</v>
      </c>
      <c r="X1498" s="1" t="s">
        <v>5010</v>
      </c>
      <c r="Y1498" s="1" t="s">
        <v>5466</v>
      </c>
      <c r="Z1498" s="1" t="s">
        <v>5467</v>
      </c>
    </row>
    <row r="1499" spans="1:26" x14ac:dyDescent="0.25">
      <c r="A1499" s="1">
        <v>1498</v>
      </c>
      <c r="B1499" s="1">
        <v>1043</v>
      </c>
      <c r="C1499" s="1">
        <v>1043</v>
      </c>
      <c r="D1499" s="1" t="s">
        <v>4586</v>
      </c>
      <c r="E1499" s="2">
        <v>9688522.1280000005</v>
      </c>
      <c r="F1499" s="1" t="s">
        <v>4587</v>
      </c>
      <c r="G1499" s="1" t="s">
        <v>5735</v>
      </c>
      <c r="H1499" s="1" t="s">
        <v>5736</v>
      </c>
      <c r="I1499" s="1">
        <v>42042</v>
      </c>
      <c r="J1499" s="1" t="s">
        <v>5737</v>
      </c>
      <c r="K1499" s="1" t="s">
        <v>5738</v>
      </c>
      <c r="L1499" s="2">
        <v>83.761510000000001</v>
      </c>
      <c r="M1499" s="2">
        <v>28.23246</v>
      </c>
      <c r="N1499" s="1">
        <v>1094</v>
      </c>
      <c r="O1499" s="2">
        <v>440043</v>
      </c>
      <c r="P1499" s="1">
        <v>44</v>
      </c>
      <c r="Q1499" s="1">
        <v>9</v>
      </c>
      <c r="R1499" s="2">
        <v>9.6888199999999998</v>
      </c>
      <c r="S1499" s="2">
        <v>440043</v>
      </c>
      <c r="T1499" s="1" t="s">
        <v>4587</v>
      </c>
      <c r="U1499" s="1" t="e">
        <f>VLOOKUP(T1499,VOCAB!$A$2:$A$15,1,0)</f>
        <v>#N/A</v>
      </c>
      <c r="V1499" s="1" t="s">
        <v>4586</v>
      </c>
      <c r="W1499" s="1" t="s">
        <v>1195</v>
      </c>
      <c r="X1499" s="1" t="s">
        <v>4591</v>
      </c>
      <c r="Y1499" s="1" t="s">
        <v>5739</v>
      </c>
      <c r="Z1499" s="1" t="s">
        <v>5740</v>
      </c>
    </row>
    <row r="1500" spans="1:26" x14ac:dyDescent="0.25">
      <c r="A1500" s="1">
        <v>1499</v>
      </c>
      <c r="B1500" s="1">
        <v>1368</v>
      </c>
      <c r="C1500" s="1">
        <v>1368</v>
      </c>
      <c r="D1500" s="1" t="s">
        <v>3309</v>
      </c>
      <c r="E1500" s="2">
        <v>4885473.4340000004</v>
      </c>
      <c r="F1500" s="1" t="s">
        <v>5108</v>
      </c>
      <c r="G1500" s="1" t="s">
        <v>5741</v>
      </c>
      <c r="H1500" s="1" t="s">
        <v>5741</v>
      </c>
      <c r="I1500" s="1">
        <v>39017</v>
      </c>
      <c r="J1500" s="1" t="s">
        <v>5363</v>
      </c>
      <c r="K1500" s="1" t="s">
        <v>5742</v>
      </c>
      <c r="L1500" s="2">
        <v>84.011009999999999</v>
      </c>
      <c r="M1500" s="2">
        <v>28.23265</v>
      </c>
      <c r="N1500" s="1">
        <v>1013</v>
      </c>
      <c r="O1500" s="2">
        <v>400032</v>
      </c>
      <c r="P1500" s="1">
        <v>40</v>
      </c>
      <c r="Q1500" s="1">
        <v>7</v>
      </c>
      <c r="R1500" s="2">
        <v>225.6917</v>
      </c>
      <c r="S1500" s="2">
        <v>400032</v>
      </c>
      <c r="T1500" s="1" t="s">
        <v>5108</v>
      </c>
      <c r="U1500" s="1" t="e">
        <f>VLOOKUP(T1500,VOCAB!$A$2:$A$15,1,0)</f>
        <v>#N/A</v>
      </c>
      <c r="V1500" s="1" t="s">
        <v>3309</v>
      </c>
      <c r="W1500" s="1" t="s">
        <v>1195</v>
      </c>
      <c r="X1500" s="1" t="s">
        <v>5111</v>
      </c>
      <c r="Y1500" s="1" t="s">
        <v>5346</v>
      </c>
      <c r="Z1500" s="1" t="s">
        <v>5347</v>
      </c>
    </row>
    <row r="1501" spans="1:26" x14ac:dyDescent="0.25">
      <c r="A1501" s="1">
        <v>1500</v>
      </c>
      <c r="B1501" s="1">
        <v>1094</v>
      </c>
      <c r="C1501" s="1">
        <v>1094</v>
      </c>
      <c r="D1501" s="1" t="s">
        <v>4586</v>
      </c>
      <c r="E1501" s="2">
        <v>8488603.7469999995</v>
      </c>
      <c r="F1501" s="1" t="s">
        <v>5086</v>
      </c>
      <c r="G1501" s="1" t="s">
        <v>5743</v>
      </c>
      <c r="H1501" s="1" t="s">
        <v>5743</v>
      </c>
      <c r="I1501" s="1">
        <v>43040</v>
      </c>
      <c r="J1501" s="1" t="s">
        <v>5744</v>
      </c>
      <c r="K1501" s="1" t="s">
        <v>5745</v>
      </c>
      <c r="L1501" s="2">
        <v>83.458860000000001</v>
      </c>
      <c r="M1501" s="2">
        <v>28.23301</v>
      </c>
      <c r="N1501" s="1">
        <v>1354</v>
      </c>
      <c r="O1501" s="2">
        <v>450038</v>
      </c>
      <c r="P1501" s="1">
        <v>45</v>
      </c>
      <c r="Q1501" s="1">
        <v>9</v>
      </c>
      <c r="R1501" s="2">
        <v>8488603.7469999995</v>
      </c>
      <c r="S1501" s="2">
        <v>450038</v>
      </c>
      <c r="T1501" s="1" t="s">
        <v>5086</v>
      </c>
      <c r="U1501" s="1" t="e">
        <f>VLOOKUP(T1501,VOCAB!$A$2:$A$15,1,0)</f>
        <v>#N/A</v>
      </c>
      <c r="V1501" s="1" t="s">
        <v>4586</v>
      </c>
      <c r="W1501" s="1" t="s">
        <v>1195</v>
      </c>
      <c r="X1501" s="1" t="s">
        <v>5090</v>
      </c>
      <c r="Y1501" s="1" t="s">
        <v>5746</v>
      </c>
      <c r="Z1501" s="1" t="s">
        <v>5743</v>
      </c>
    </row>
    <row r="1502" spans="1:26" x14ac:dyDescent="0.25">
      <c r="A1502" s="1">
        <v>1501</v>
      </c>
      <c r="B1502" s="1">
        <v>1221</v>
      </c>
      <c r="C1502" s="1">
        <v>1221</v>
      </c>
      <c r="D1502" s="1" t="s">
        <v>3309</v>
      </c>
      <c r="E1502" s="2">
        <v>14922905.266000001</v>
      </c>
      <c r="F1502" s="1" t="s">
        <v>5006</v>
      </c>
      <c r="G1502" s="1" t="s">
        <v>5747</v>
      </c>
      <c r="H1502" s="1" t="s">
        <v>5747</v>
      </c>
      <c r="I1502" s="1">
        <v>37039</v>
      </c>
      <c r="J1502" s="1" t="s">
        <v>5748</v>
      </c>
      <c r="K1502" s="1" t="s">
        <v>5749</v>
      </c>
      <c r="L1502" s="2">
        <v>84.286320000000003</v>
      </c>
      <c r="M1502" s="2">
        <v>28.23312</v>
      </c>
      <c r="N1502" s="1">
        <v>879</v>
      </c>
      <c r="O1502" s="2">
        <v>370039</v>
      </c>
      <c r="P1502" s="1">
        <v>37</v>
      </c>
      <c r="Q1502" s="1">
        <v>7</v>
      </c>
      <c r="R1502" s="2">
        <v>14.939489999999999</v>
      </c>
      <c r="S1502" s="2">
        <v>370039</v>
      </c>
      <c r="T1502" s="1" t="s">
        <v>5006</v>
      </c>
      <c r="U1502" s="1" t="e">
        <f>VLOOKUP(T1502,VOCAB!$A$2:$A$15,1,0)</f>
        <v>#N/A</v>
      </c>
      <c r="V1502" s="1" t="s">
        <v>3309</v>
      </c>
      <c r="W1502" s="1" t="s">
        <v>1195</v>
      </c>
      <c r="X1502" s="1" t="s">
        <v>5010</v>
      </c>
      <c r="Y1502" s="1" t="s">
        <v>5352</v>
      </c>
      <c r="Z1502" s="1" t="s">
        <v>5747</v>
      </c>
    </row>
    <row r="1503" spans="1:26" hidden="1" x14ac:dyDescent="0.25">
      <c r="A1503" s="1">
        <v>1502</v>
      </c>
      <c r="B1503" s="1">
        <v>352</v>
      </c>
      <c r="C1503" s="1">
        <v>352</v>
      </c>
      <c r="D1503" s="1" t="s">
        <v>1110</v>
      </c>
      <c r="E1503" s="2">
        <v>101360582.05400001</v>
      </c>
      <c r="F1503" s="1" t="s">
        <v>4422</v>
      </c>
      <c r="G1503" s="1" t="s">
        <v>5699</v>
      </c>
      <c r="H1503" s="1" t="s">
        <v>5699</v>
      </c>
      <c r="I1503" s="1">
        <v>29003</v>
      </c>
      <c r="J1503" s="1" t="s">
        <v>4772</v>
      </c>
      <c r="K1503" s="1" t="s">
        <v>5750</v>
      </c>
      <c r="L1503" s="2">
        <v>85.269130000000004</v>
      </c>
      <c r="M1503" s="2">
        <v>28.23367</v>
      </c>
      <c r="N1503" s="1">
        <v>671</v>
      </c>
      <c r="O1503" s="2">
        <v>290003</v>
      </c>
      <c r="P1503" s="1">
        <v>29</v>
      </c>
      <c r="Q1503" s="1">
        <v>5</v>
      </c>
      <c r="R1503" s="2">
        <v>101.23667</v>
      </c>
      <c r="S1503" s="2">
        <v>290003</v>
      </c>
      <c r="T1503" s="1" t="s">
        <v>4422</v>
      </c>
      <c r="U1503" s="1" t="str">
        <f>VLOOKUP(T1503,VOCAB!$A$2:$A$15,1,0)</f>
        <v>Rasuwa</v>
      </c>
      <c r="V1503" s="1" t="s">
        <v>1110</v>
      </c>
      <c r="W1503" s="1" t="s">
        <v>160</v>
      </c>
      <c r="X1503" s="1" t="s">
        <v>4427</v>
      </c>
      <c r="Y1503" s="1" t="s">
        <v>4692</v>
      </c>
      <c r="Z1503" s="1" t="s">
        <v>5699</v>
      </c>
    </row>
    <row r="1504" spans="1:26" x14ac:dyDescent="0.25">
      <c r="A1504" s="1">
        <v>1503</v>
      </c>
      <c r="B1504" s="1">
        <v>1353</v>
      </c>
      <c r="C1504" s="1">
        <v>1353</v>
      </c>
      <c r="D1504" s="1" t="s">
        <v>3309</v>
      </c>
      <c r="E1504" s="2">
        <v>12615814.584000001</v>
      </c>
      <c r="F1504" s="1" t="s">
        <v>5108</v>
      </c>
      <c r="G1504" s="1" t="s">
        <v>5751</v>
      </c>
      <c r="H1504" s="1" t="s">
        <v>5752</v>
      </c>
      <c r="I1504" s="1">
        <v>39001</v>
      </c>
      <c r="J1504" s="1" t="s">
        <v>5753</v>
      </c>
      <c r="K1504" s="1" t="s">
        <v>5754</v>
      </c>
      <c r="L1504" s="2">
        <v>84.039360000000002</v>
      </c>
      <c r="M1504" s="2">
        <v>28.235510000000001</v>
      </c>
      <c r="N1504" s="1">
        <v>1013</v>
      </c>
      <c r="O1504" s="2">
        <v>400032</v>
      </c>
      <c r="P1504" s="1">
        <v>40</v>
      </c>
      <c r="Q1504" s="1">
        <v>7</v>
      </c>
      <c r="R1504" s="2">
        <v>225.6917</v>
      </c>
      <c r="S1504" s="2">
        <v>400032</v>
      </c>
      <c r="T1504" s="1" t="s">
        <v>5108</v>
      </c>
      <c r="U1504" s="1" t="e">
        <f>VLOOKUP(T1504,VOCAB!$A$2:$A$15,1,0)</f>
        <v>#N/A</v>
      </c>
      <c r="V1504" s="1" t="s">
        <v>3309</v>
      </c>
      <c r="W1504" s="1" t="s">
        <v>1195</v>
      </c>
      <c r="X1504" s="1" t="s">
        <v>5111</v>
      </c>
      <c r="Y1504" s="1" t="s">
        <v>5346</v>
      </c>
      <c r="Z1504" s="1" t="s">
        <v>5347</v>
      </c>
    </row>
    <row r="1505" spans="1:26" x14ac:dyDescent="0.25">
      <c r="A1505" s="1">
        <v>1504</v>
      </c>
      <c r="B1505" s="1">
        <v>1017</v>
      </c>
      <c r="C1505" s="1">
        <v>1017</v>
      </c>
      <c r="D1505" s="1" t="s">
        <v>4586</v>
      </c>
      <c r="E1505" s="2">
        <v>5192074.2300000004</v>
      </c>
      <c r="F1505" s="1" t="s">
        <v>4587</v>
      </c>
      <c r="G1505" s="1" t="s">
        <v>5755</v>
      </c>
      <c r="H1505" s="1" t="s">
        <v>5755</v>
      </c>
      <c r="I1505" s="1">
        <v>42014</v>
      </c>
      <c r="J1505" s="1" t="s">
        <v>5756</v>
      </c>
      <c r="K1505" s="1" t="s">
        <v>5757</v>
      </c>
      <c r="L1505" s="2">
        <v>83.704440000000005</v>
      </c>
      <c r="M1505" s="2">
        <v>28.2363</v>
      </c>
      <c r="N1505" s="1">
        <v>1083</v>
      </c>
      <c r="O1505" s="2">
        <v>440030</v>
      </c>
      <c r="P1505" s="1">
        <v>44</v>
      </c>
      <c r="Q1505" s="1">
        <v>9</v>
      </c>
      <c r="R1505" s="2">
        <v>66.452449999999999</v>
      </c>
      <c r="S1505" s="2">
        <v>440030</v>
      </c>
      <c r="T1505" s="1" t="s">
        <v>4587</v>
      </c>
      <c r="U1505" s="1" t="e">
        <f>VLOOKUP(T1505,VOCAB!$A$2:$A$15,1,0)</f>
        <v>#N/A</v>
      </c>
      <c r="V1505" s="1" t="s">
        <v>4586</v>
      </c>
      <c r="W1505" s="1" t="s">
        <v>1195</v>
      </c>
      <c r="X1505" s="1" t="s">
        <v>4591</v>
      </c>
      <c r="Y1505" s="1" t="s">
        <v>5616</v>
      </c>
      <c r="Z1505" s="1" t="s">
        <v>5617</v>
      </c>
    </row>
    <row r="1506" spans="1:26" x14ac:dyDescent="0.25">
      <c r="A1506" s="1">
        <v>1505</v>
      </c>
      <c r="B1506" s="1">
        <v>1109</v>
      </c>
      <c r="C1506" s="1">
        <v>1109</v>
      </c>
      <c r="D1506" s="1" t="s">
        <v>4586</v>
      </c>
      <c r="E1506" s="2">
        <v>18860939.34</v>
      </c>
      <c r="F1506" s="1" t="s">
        <v>5086</v>
      </c>
      <c r="G1506" s="1" t="s">
        <v>5758</v>
      </c>
      <c r="H1506" s="1" t="s">
        <v>1641</v>
      </c>
      <c r="I1506" s="1">
        <v>43054</v>
      </c>
      <c r="J1506" s="1" t="s">
        <v>5759</v>
      </c>
      <c r="K1506" s="1" t="s">
        <v>5760</v>
      </c>
      <c r="L1506" s="2">
        <v>83.309790000000007</v>
      </c>
      <c r="M1506" s="2">
        <v>28.23705</v>
      </c>
      <c r="N1506" s="1">
        <v>1388</v>
      </c>
      <c r="O1506" s="2">
        <v>450053</v>
      </c>
      <c r="P1506" s="1">
        <v>45</v>
      </c>
      <c r="Q1506" s="1">
        <v>9</v>
      </c>
      <c r="R1506" s="2">
        <v>18860939.34</v>
      </c>
      <c r="S1506" s="2">
        <v>450053</v>
      </c>
      <c r="T1506" s="1" t="s">
        <v>5086</v>
      </c>
      <c r="U1506" s="1" t="e">
        <f>VLOOKUP(T1506,VOCAB!$A$2:$A$15,1,0)</f>
        <v>#N/A</v>
      </c>
      <c r="V1506" s="1" t="s">
        <v>4586</v>
      </c>
      <c r="W1506" s="1" t="s">
        <v>1195</v>
      </c>
      <c r="X1506" s="1" t="s">
        <v>5090</v>
      </c>
      <c r="Y1506" s="1" t="s">
        <v>5761</v>
      </c>
      <c r="Z1506" s="1" t="s">
        <v>5758</v>
      </c>
    </row>
    <row r="1507" spans="1:26" x14ac:dyDescent="0.25">
      <c r="A1507" s="1">
        <v>1506</v>
      </c>
      <c r="B1507" s="1">
        <v>1391</v>
      </c>
      <c r="C1507" s="1">
        <v>1391</v>
      </c>
      <c r="D1507" s="1" t="s">
        <v>3309</v>
      </c>
      <c r="E1507" s="2">
        <v>17766018.223000001</v>
      </c>
      <c r="F1507" s="1" t="s">
        <v>5108</v>
      </c>
      <c r="G1507" s="1" t="s">
        <v>5762</v>
      </c>
      <c r="H1507" s="1" t="s">
        <v>5762</v>
      </c>
      <c r="I1507" s="1">
        <v>39040</v>
      </c>
      <c r="J1507" s="1" t="s">
        <v>4437</v>
      </c>
      <c r="K1507" s="1" t="s">
        <v>5763</v>
      </c>
      <c r="L1507" s="2">
        <v>83.95093</v>
      </c>
      <c r="M1507" s="2">
        <v>28.237880000000001</v>
      </c>
      <c r="N1507" s="1">
        <v>1013</v>
      </c>
      <c r="O1507" s="2">
        <v>400032</v>
      </c>
      <c r="P1507" s="1">
        <v>40</v>
      </c>
      <c r="Q1507" s="1">
        <v>7</v>
      </c>
      <c r="R1507" s="2">
        <v>225.6917</v>
      </c>
      <c r="S1507" s="2">
        <v>400032</v>
      </c>
      <c r="T1507" s="1" t="s">
        <v>5108</v>
      </c>
      <c r="U1507" s="1" t="e">
        <f>VLOOKUP(T1507,VOCAB!$A$2:$A$15,1,0)</f>
        <v>#N/A</v>
      </c>
      <c r="V1507" s="1" t="s">
        <v>3309</v>
      </c>
      <c r="W1507" s="1" t="s">
        <v>1195</v>
      </c>
      <c r="X1507" s="1" t="s">
        <v>5111</v>
      </c>
      <c r="Y1507" s="1" t="s">
        <v>5346</v>
      </c>
      <c r="Z1507" s="1" t="s">
        <v>5347</v>
      </c>
    </row>
    <row r="1508" spans="1:26" x14ac:dyDescent="0.25">
      <c r="A1508" s="1">
        <v>1507</v>
      </c>
      <c r="B1508" s="1">
        <v>1186</v>
      </c>
      <c r="C1508" s="1">
        <v>1186</v>
      </c>
      <c r="D1508" s="1" t="s">
        <v>3309</v>
      </c>
      <c r="E1508" s="2">
        <v>15651632.649</v>
      </c>
      <c r="F1508" s="1" t="s">
        <v>5006</v>
      </c>
      <c r="G1508" s="1" t="s">
        <v>5764</v>
      </c>
      <c r="H1508" s="1" t="s">
        <v>5765</v>
      </c>
      <c r="I1508" s="1">
        <v>37002</v>
      </c>
      <c r="J1508" s="1" t="s">
        <v>5766</v>
      </c>
      <c r="K1508" s="1" t="s">
        <v>5767</v>
      </c>
      <c r="L1508" s="2">
        <v>84.328720000000004</v>
      </c>
      <c r="M1508" s="2">
        <v>28.239129999999999</v>
      </c>
      <c r="N1508" s="1">
        <v>854</v>
      </c>
      <c r="O1508" s="2">
        <v>370004</v>
      </c>
      <c r="P1508" s="1">
        <v>37</v>
      </c>
      <c r="Q1508" s="1">
        <v>7</v>
      </c>
      <c r="R1508" s="2">
        <v>16.078589999999998</v>
      </c>
      <c r="S1508" s="2">
        <v>370004</v>
      </c>
      <c r="T1508" s="1" t="s">
        <v>5006</v>
      </c>
      <c r="U1508" s="1" t="e">
        <f>VLOOKUP(T1508,VOCAB!$A$2:$A$15,1,0)</f>
        <v>#N/A</v>
      </c>
      <c r="V1508" s="1" t="s">
        <v>3309</v>
      </c>
      <c r="W1508" s="1" t="s">
        <v>1195</v>
      </c>
      <c r="X1508" s="1" t="s">
        <v>5010</v>
      </c>
      <c r="Y1508" s="1" t="s">
        <v>5768</v>
      </c>
      <c r="Z1508" s="1" t="s">
        <v>5765</v>
      </c>
    </row>
    <row r="1509" spans="1:26" x14ac:dyDescent="0.25">
      <c r="A1509" s="1">
        <v>1508</v>
      </c>
      <c r="B1509" s="1">
        <v>1062</v>
      </c>
      <c r="C1509" s="1">
        <v>1062</v>
      </c>
      <c r="D1509" s="1" t="s">
        <v>4586</v>
      </c>
      <c r="E1509" s="2">
        <v>10782896.615</v>
      </c>
      <c r="F1509" s="1" t="s">
        <v>5086</v>
      </c>
      <c r="G1509" s="1" t="s">
        <v>5769</v>
      </c>
      <c r="H1509" s="1" t="s">
        <v>5770</v>
      </c>
      <c r="I1509" s="1">
        <v>43008</v>
      </c>
      <c r="J1509" s="1" t="s">
        <v>5771</v>
      </c>
      <c r="K1509" s="1" t="s">
        <v>5772</v>
      </c>
      <c r="L1509" s="2">
        <v>83.607079999999996</v>
      </c>
      <c r="M1509" s="2">
        <v>28.239139999999999</v>
      </c>
      <c r="N1509" s="1">
        <v>1349</v>
      </c>
      <c r="O1509" s="2">
        <v>450006</v>
      </c>
      <c r="P1509" s="1">
        <v>45</v>
      </c>
      <c r="Q1509" s="1">
        <v>9</v>
      </c>
      <c r="R1509" s="2">
        <v>10782896.615</v>
      </c>
      <c r="S1509" s="2">
        <v>450006</v>
      </c>
      <c r="T1509" s="1" t="s">
        <v>5086</v>
      </c>
      <c r="U1509" s="1" t="e">
        <f>VLOOKUP(T1509,VOCAB!$A$2:$A$15,1,0)</f>
        <v>#N/A</v>
      </c>
      <c r="V1509" s="1" t="s">
        <v>4586</v>
      </c>
      <c r="W1509" s="1" t="s">
        <v>1195</v>
      </c>
      <c r="X1509" s="1" t="s">
        <v>5090</v>
      </c>
      <c r="Y1509" s="1" t="s">
        <v>5773</v>
      </c>
      <c r="Z1509" s="1" t="s">
        <v>5770</v>
      </c>
    </row>
    <row r="1510" spans="1:26" x14ac:dyDescent="0.25">
      <c r="A1510" s="1">
        <v>1509</v>
      </c>
      <c r="B1510" s="1">
        <v>1442</v>
      </c>
      <c r="C1510" s="1">
        <v>1442</v>
      </c>
      <c r="D1510" s="1" t="s">
        <v>1189</v>
      </c>
      <c r="E1510" s="2">
        <v>12896952.759</v>
      </c>
      <c r="F1510" s="1" t="s">
        <v>4162</v>
      </c>
      <c r="G1510" s="1" t="s">
        <v>5774</v>
      </c>
      <c r="H1510" s="1" t="s">
        <v>5775</v>
      </c>
      <c r="I1510" s="1">
        <v>51044</v>
      </c>
      <c r="J1510" s="1" t="s">
        <v>5776</v>
      </c>
      <c r="K1510" s="1" t="s">
        <v>5777</v>
      </c>
      <c r="L1510" s="2">
        <v>83.108199999999997</v>
      </c>
      <c r="M1510" s="2">
        <v>28.24184</v>
      </c>
      <c r="N1510" s="1">
        <v>1149</v>
      </c>
      <c r="O1510" s="2">
        <v>460045</v>
      </c>
      <c r="P1510" s="1">
        <v>46</v>
      </c>
      <c r="Q1510" s="1">
        <v>8</v>
      </c>
      <c r="R1510" s="2">
        <v>12.896409999999999</v>
      </c>
      <c r="S1510" s="2">
        <v>460045</v>
      </c>
      <c r="T1510" s="1" t="s">
        <v>4162</v>
      </c>
      <c r="U1510" s="1" t="e">
        <f>VLOOKUP(T1510,VOCAB!$A$2:$A$15,1,0)</f>
        <v>#N/A</v>
      </c>
      <c r="V1510" s="1" t="s">
        <v>1189</v>
      </c>
      <c r="W1510" s="1" t="s">
        <v>1195</v>
      </c>
      <c r="X1510" s="1" t="s">
        <v>4167</v>
      </c>
      <c r="Y1510" s="1" t="s">
        <v>5778</v>
      </c>
      <c r="Z1510" s="1" t="s">
        <v>5775</v>
      </c>
    </row>
    <row r="1511" spans="1:26" x14ac:dyDescent="0.25">
      <c r="A1511" s="1">
        <v>1510</v>
      </c>
      <c r="B1511" s="1">
        <v>1356</v>
      </c>
      <c r="C1511" s="1">
        <v>1356</v>
      </c>
      <c r="D1511" s="1" t="s">
        <v>3309</v>
      </c>
      <c r="E1511" s="2">
        <v>27232469.916999999</v>
      </c>
      <c r="F1511" s="1" t="s">
        <v>5108</v>
      </c>
      <c r="G1511" s="1" t="s">
        <v>5779</v>
      </c>
      <c r="H1511" s="1" t="s">
        <v>5780</v>
      </c>
      <c r="I1511" s="1">
        <v>39004</v>
      </c>
      <c r="J1511" s="1" t="s">
        <v>5197</v>
      </c>
      <c r="K1511" s="1" t="s">
        <v>5781</v>
      </c>
      <c r="L1511" s="2">
        <v>83.835980000000006</v>
      </c>
      <c r="M1511" s="2">
        <v>28.242799999999999</v>
      </c>
      <c r="N1511" s="1">
        <v>991</v>
      </c>
      <c r="O1511" s="2">
        <v>400004</v>
      </c>
      <c r="P1511" s="1">
        <v>40</v>
      </c>
      <c r="Q1511" s="1">
        <v>7</v>
      </c>
      <c r="R1511" s="2">
        <v>27.338989999999999</v>
      </c>
      <c r="S1511" s="2">
        <v>400004</v>
      </c>
      <c r="T1511" s="1" t="s">
        <v>5108</v>
      </c>
      <c r="U1511" s="1" t="e">
        <f>VLOOKUP(T1511,VOCAB!$A$2:$A$15,1,0)</f>
        <v>#N/A</v>
      </c>
      <c r="V1511" s="1" t="s">
        <v>3309</v>
      </c>
      <c r="W1511" s="1" t="s">
        <v>1195</v>
      </c>
      <c r="X1511" s="1" t="s">
        <v>5111</v>
      </c>
      <c r="Y1511" s="1" t="s">
        <v>5124</v>
      </c>
      <c r="Z1511" s="1" t="s">
        <v>5780</v>
      </c>
    </row>
    <row r="1512" spans="1:26" x14ac:dyDescent="0.25">
      <c r="A1512" s="1">
        <v>1511</v>
      </c>
      <c r="B1512" s="1">
        <v>1081</v>
      </c>
      <c r="C1512" s="1">
        <v>1081</v>
      </c>
      <c r="D1512" s="1" t="s">
        <v>4586</v>
      </c>
      <c r="E1512" s="2">
        <v>27070806.136999998</v>
      </c>
      <c r="F1512" s="1" t="s">
        <v>5086</v>
      </c>
      <c r="G1512" s="1" t="s">
        <v>5782</v>
      </c>
      <c r="H1512" s="1" t="s">
        <v>5782</v>
      </c>
      <c r="I1512" s="1">
        <v>43026</v>
      </c>
      <c r="J1512" s="1" t="s">
        <v>5783</v>
      </c>
      <c r="K1512" s="1" t="s">
        <v>5784</v>
      </c>
      <c r="L1512" s="2">
        <v>83.41395</v>
      </c>
      <c r="M1512" s="2">
        <v>28.243600000000001</v>
      </c>
      <c r="N1512" s="1">
        <v>1371</v>
      </c>
      <c r="O1512" s="2">
        <v>450025</v>
      </c>
      <c r="P1512" s="1">
        <v>45</v>
      </c>
      <c r="Q1512" s="1">
        <v>9</v>
      </c>
      <c r="R1512" s="2">
        <v>27070806.136999998</v>
      </c>
      <c r="S1512" s="2">
        <v>450025</v>
      </c>
      <c r="T1512" s="1" t="s">
        <v>5086</v>
      </c>
      <c r="U1512" s="1" t="e">
        <f>VLOOKUP(T1512,VOCAB!$A$2:$A$15,1,0)</f>
        <v>#N/A</v>
      </c>
      <c r="V1512" s="1" t="s">
        <v>4586</v>
      </c>
      <c r="W1512" s="1" t="s">
        <v>1195</v>
      </c>
      <c r="X1512" s="1" t="s">
        <v>5090</v>
      </c>
      <c r="Y1512" s="1" t="s">
        <v>5785</v>
      </c>
      <c r="Z1512" s="1" t="s">
        <v>5782</v>
      </c>
    </row>
    <row r="1513" spans="1:26" x14ac:dyDescent="0.25">
      <c r="A1513" s="1">
        <v>1512</v>
      </c>
      <c r="B1513" s="1">
        <v>1355</v>
      </c>
      <c r="C1513" s="1">
        <v>1355</v>
      </c>
      <c r="D1513" s="1" t="s">
        <v>3309</v>
      </c>
      <c r="E1513" s="2">
        <v>15484148.789000001</v>
      </c>
      <c r="F1513" s="1" t="s">
        <v>5108</v>
      </c>
      <c r="G1513" s="1" t="s">
        <v>5786</v>
      </c>
      <c r="H1513" s="1" t="s">
        <v>5786</v>
      </c>
      <c r="I1513" s="1">
        <v>39003</v>
      </c>
      <c r="J1513" s="1" t="s">
        <v>4249</v>
      </c>
      <c r="K1513" s="1" t="s">
        <v>5787</v>
      </c>
      <c r="L1513" s="2">
        <v>84.15343</v>
      </c>
      <c r="M1513" s="2">
        <v>28.243939999999998</v>
      </c>
      <c r="N1513" s="1">
        <v>990</v>
      </c>
      <c r="O1513" s="2">
        <v>400003</v>
      </c>
      <c r="P1513" s="1">
        <v>40</v>
      </c>
      <c r="Q1513" s="1">
        <v>7</v>
      </c>
      <c r="R1513" s="2">
        <v>15.45664</v>
      </c>
      <c r="S1513" s="2">
        <v>400003</v>
      </c>
      <c r="T1513" s="1" t="s">
        <v>5108</v>
      </c>
      <c r="U1513" s="1" t="e">
        <f>VLOOKUP(T1513,VOCAB!$A$2:$A$15,1,0)</f>
        <v>#N/A</v>
      </c>
      <c r="V1513" s="1" t="s">
        <v>3309</v>
      </c>
      <c r="W1513" s="1" t="s">
        <v>1195</v>
      </c>
      <c r="X1513" s="1" t="s">
        <v>5111</v>
      </c>
      <c r="Y1513" s="1" t="s">
        <v>4980</v>
      </c>
      <c r="Z1513" s="1" t="s">
        <v>5786</v>
      </c>
    </row>
    <row r="1514" spans="1:26" x14ac:dyDescent="0.25">
      <c r="A1514" s="1">
        <v>1513</v>
      </c>
      <c r="B1514" s="1">
        <v>1115</v>
      </c>
      <c r="C1514" s="1">
        <v>1115</v>
      </c>
      <c r="D1514" s="1" t="s">
        <v>4586</v>
      </c>
      <c r="E1514" s="2">
        <v>11920370.872</v>
      </c>
      <c r="F1514" s="1" t="s">
        <v>5086</v>
      </c>
      <c r="G1514" s="1" t="s">
        <v>5788</v>
      </c>
      <c r="H1514" s="1" t="s">
        <v>5788</v>
      </c>
      <c r="I1514" s="1">
        <v>43060</v>
      </c>
      <c r="J1514" s="1" t="s">
        <v>5789</v>
      </c>
      <c r="K1514" s="1" t="s">
        <v>5790</v>
      </c>
      <c r="L1514" s="2">
        <v>83.578540000000004</v>
      </c>
      <c r="M1514" s="2">
        <v>28.24466</v>
      </c>
      <c r="N1514" s="1">
        <v>1355</v>
      </c>
      <c r="O1514" s="2">
        <v>450060</v>
      </c>
      <c r="P1514" s="1">
        <v>45</v>
      </c>
      <c r="Q1514" s="1">
        <v>9</v>
      </c>
      <c r="R1514" s="2">
        <v>11920370.872</v>
      </c>
      <c r="S1514" s="2">
        <v>450060</v>
      </c>
      <c r="T1514" s="1" t="s">
        <v>5086</v>
      </c>
      <c r="U1514" s="1" t="e">
        <f>VLOOKUP(T1514,VOCAB!$A$2:$A$15,1,0)</f>
        <v>#N/A</v>
      </c>
      <c r="V1514" s="1" t="s">
        <v>4586</v>
      </c>
      <c r="W1514" s="1" t="s">
        <v>1195</v>
      </c>
      <c r="X1514" s="1" t="s">
        <v>5090</v>
      </c>
      <c r="Y1514" s="1" t="s">
        <v>5791</v>
      </c>
      <c r="Z1514" s="1" t="s">
        <v>5788</v>
      </c>
    </row>
    <row r="1515" spans="1:26" hidden="1" x14ac:dyDescent="0.25">
      <c r="A1515" s="1">
        <v>1514</v>
      </c>
      <c r="B1515" s="1">
        <v>1150</v>
      </c>
      <c r="C1515" s="1">
        <v>1150</v>
      </c>
      <c r="D1515" s="1" t="s">
        <v>3309</v>
      </c>
      <c r="E1515" s="2">
        <v>52354330.156000003</v>
      </c>
      <c r="F1515" s="1" t="s">
        <v>3467</v>
      </c>
      <c r="G1515" s="1" t="s">
        <v>5792</v>
      </c>
      <c r="H1515" s="1" t="s">
        <v>5792</v>
      </c>
      <c r="I1515" s="1">
        <v>36033</v>
      </c>
      <c r="J1515" s="1" t="s">
        <v>5793</v>
      </c>
      <c r="K1515" s="1" t="s">
        <v>5794</v>
      </c>
      <c r="L1515" s="2">
        <v>84.661580000000001</v>
      </c>
      <c r="M1515" s="2">
        <v>28.24511</v>
      </c>
      <c r="N1515" s="1">
        <v>819</v>
      </c>
      <c r="O1515" s="2">
        <v>360035</v>
      </c>
      <c r="P1515" s="1">
        <v>36</v>
      </c>
      <c r="Q1515" s="1">
        <v>7</v>
      </c>
      <c r="R1515" s="2">
        <v>52.352809999999998</v>
      </c>
      <c r="S1515" s="2">
        <v>360035</v>
      </c>
      <c r="T1515" s="1" t="s">
        <v>3467</v>
      </c>
      <c r="U1515" s="1" t="str">
        <f>VLOOKUP(T1515,VOCAB!$A$2:$A$15,1,0)</f>
        <v>Gorkha</v>
      </c>
      <c r="V1515" s="1" t="s">
        <v>3309</v>
      </c>
      <c r="W1515" s="1" t="s">
        <v>1195</v>
      </c>
      <c r="X1515" s="1" t="s">
        <v>3471</v>
      </c>
      <c r="Y1515" s="1" t="s">
        <v>5402</v>
      </c>
      <c r="Z1515" s="1" t="s">
        <v>5792</v>
      </c>
    </row>
    <row r="1516" spans="1:26" x14ac:dyDescent="0.25">
      <c r="A1516" s="1">
        <v>1515</v>
      </c>
      <c r="B1516" s="1">
        <v>1458</v>
      </c>
      <c r="C1516" s="1">
        <v>1458</v>
      </c>
      <c r="D1516" s="1" t="s">
        <v>1189</v>
      </c>
      <c r="E1516" s="2">
        <v>15584598.728</v>
      </c>
      <c r="F1516" s="1" t="s">
        <v>4162</v>
      </c>
      <c r="G1516" s="1" t="s">
        <v>5412</v>
      </c>
      <c r="H1516" s="1" t="s">
        <v>5412</v>
      </c>
      <c r="I1516" s="1">
        <v>51059</v>
      </c>
      <c r="J1516" s="1" t="s">
        <v>5795</v>
      </c>
      <c r="K1516" s="1" t="s">
        <v>5796</v>
      </c>
      <c r="L1516" s="2">
        <v>83.193749999999994</v>
      </c>
      <c r="M1516" s="2">
        <v>28.245370000000001</v>
      </c>
      <c r="N1516" s="1">
        <v>1165</v>
      </c>
      <c r="O1516" s="2">
        <v>460061</v>
      </c>
      <c r="P1516" s="1">
        <v>46</v>
      </c>
      <c r="Q1516" s="1">
        <v>8</v>
      </c>
      <c r="R1516" s="2">
        <v>15.614739999999999</v>
      </c>
      <c r="S1516" s="2">
        <v>460061</v>
      </c>
      <c r="T1516" s="1" t="s">
        <v>4162</v>
      </c>
      <c r="U1516" s="1" t="e">
        <f>VLOOKUP(T1516,VOCAB!$A$2:$A$15,1,0)</f>
        <v>#N/A</v>
      </c>
      <c r="V1516" s="1" t="s">
        <v>1189</v>
      </c>
      <c r="W1516" s="1" t="s">
        <v>1195</v>
      </c>
      <c r="X1516" s="1" t="s">
        <v>4167</v>
      </c>
      <c r="Y1516" s="1" t="s">
        <v>5797</v>
      </c>
      <c r="Z1516" s="1" t="s">
        <v>5412</v>
      </c>
    </row>
    <row r="1517" spans="1:26" x14ac:dyDescent="0.25">
      <c r="A1517" s="1">
        <v>1516</v>
      </c>
      <c r="B1517" s="1">
        <v>1420</v>
      </c>
      <c r="C1517" s="1">
        <v>1420</v>
      </c>
      <c r="D1517" s="1" t="s">
        <v>1189</v>
      </c>
      <c r="E1517" s="2">
        <v>11550718.198999999</v>
      </c>
      <c r="F1517" s="1" t="s">
        <v>4162</v>
      </c>
      <c r="G1517" s="1" t="s">
        <v>5798</v>
      </c>
      <c r="H1517" s="1" t="s">
        <v>5798</v>
      </c>
      <c r="I1517" s="1">
        <v>51024</v>
      </c>
      <c r="J1517" s="1" t="s">
        <v>5799</v>
      </c>
      <c r="K1517" s="1" t="s">
        <v>5800</v>
      </c>
      <c r="L1517" s="2">
        <v>83.153909999999996</v>
      </c>
      <c r="M1517" s="2">
        <v>28.247620000000001</v>
      </c>
      <c r="N1517" s="1">
        <v>1128</v>
      </c>
      <c r="O1517" s="2">
        <v>460023</v>
      </c>
      <c r="P1517" s="1">
        <v>46</v>
      </c>
      <c r="Q1517" s="1">
        <v>8</v>
      </c>
      <c r="R1517" s="2">
        <v>11.55062</v>
      </c>
      <c r="S1517" s="2">
        <v>460023</v>
      </c>
      <c r="T1517" s="1" t="s">
        <v>4162</v>
      </c>
      <c r="U1517" s="1" t="e">
        <f>VLOOKUP(T1517,VOCAB!$A$2:$A$15,1,0)</f>
        <v>#N/A</v>
      </c>
      <c r="V1517" s="1" t="s">
        <v>1189</v>
      </c>
      <c r="W1517" s="1" t="s">
        <v>1195</v>
      </c>
      <c r="X1517" s="1" t="s">
        <v>4167</v>
      </c>
      <c r="Y1517" s="1" t="s">
        <v>5801</v>
      </c>
      <c r="Z1517" s="1" t="s">
        <v>5798</v>
      </c>
    </row>
    <row r="1518" spans="1:26" x14ac:dyDescent="0.25">
      <c r="A1518" s="1">
        <v>1517</v>
      </c>
      <c r="B1518" s="1">
        <v>1108</v>
      </c>
      <c r="C1518" s="1">
        <v>1108</v>
      </c>
      <c r="D1518" s="1" t="s">
        <v>4586</v>
      </c>
      <c r="E1518" s="2">
        <v>6382083.415</v>
      </c>
      <c r="F1518" s="1" t="s">
        <v>5086</v>
      </c>
      <c r="G1518" s="1" t="s">
        <v>5802</v>
      </c>
      <c r="H1518" s="1" t="s">
        <v>5803</v>
      </c>
      <c r="I1518" s="1">
        <v>43055</v>
      </c>
      <c r="J1518" s="1" t="s">
        <v>5804</v>
      </c>
      <c r="K1518" s="1" t="s">
        <v>5805</v>
      </c>
      <c r="L1518" s="2">
        <v>83.553070000000005</v>
      </c>
      <c r="M1518" s="2">
        <v>28.250260000000001</v>
      </c>
      <c r="N1518" s="1">
        <v>1393</v>
      </c>
      <c r="O1518" s="2">
        <v>450052</v>
      </c>
      <c r="P1518" s="1">
        <v>45</v>
      </c>
      <c r="Q1518" s="1">
        <v>9</v>
      </c>
      <c r="R1518" s="2">
        <v>6382083.415</v>
      </c>
      <c r="S1518" s="2">
        <v>450052</v>
      </c>
      <c r="T1518" s="1" t="s">
        <v>5086</v>
      </c>
      <c r="U1518" s="1" t="e">
        <f>VLOOKUP(T1518,VOCAB!$A$2:$A$15,1,0)</f>
        <v>#N/A</v>
      </c>
      <c r="V1518" s="1" t="s">
        <v>4586</v>
      </c>
      <c r="W1518" s="1" t="s">
        <v>1195</v>
      </c>
      <c r="X1518" s="1" t="s">
        <v>5090</v>
      </c>
      <c r="Y1518" s="1" t="s">
        <v>5806</v>
      </c>
      <c r="Z1518" s="1" t="s">
        <v>5802</v>
      </c>
    </row>
    <row r="1519" spans="1:26" x14ac:dyDescent="0.25">
      <c r="A1519" s="1">
        <v>1518</v>
      </c>
      <c r="B1519" s="1">
        <v>1016</v>
      </c>
      <c r="C1519" s="1">
        <v>1016</v>
      </c>
      <c r="D1519" s="1" t="s">
        <v>4586</v>
      </c>
      <c r="E1519" s="2">
        <v>19963415.416999999</v>
      </c>
      <c r="F1519" s="1" t="s">
        <v>4587</v>
      </c>
      <c r="G1519" s="1" t="s">
        <v>5807</v>
      </c>
      <c r="H1519" s="1" t="s">
        <v>5807</v>
      </c>
      <c r="I1519" s="1">
        <v>42013</v>
      </c>
      <c r="J1519" s="1" t="s">
        <v>5808</v>
      </c>
      <c r="K1519" s="1" t="s">
        <v>5809</v>
      </c>
      <c r="L1519" s="2">
        <v>83.785340000000005</v>
      </c>
      <c r="M1519" s="2">
        <v>28.251370000000001</v>
      </c>
      <c r="N1519" s="1">
        <v>1072</v>
      </c>
      <c r="O1519" s="2">
        <v>440016</v>
      </c>
      <c r="P1519" s="1">
        <v>44</v>
      </c>
      <c r="Q1519" s="1">
        <v>9</v>
      </c>
      <c r="R1519" s="2">
        <v>19.995809999999999</v>
      </c>
      <c r="S1519" s="2">
        <v>440016</v>
      </c>
      <c r="T1519" s="1" t="s">
        <v>4587</v>
      </c>
      <c r="U1519" s="1" t="e">
        <f>VLOOKUP(T1519,VOCAB!$A$2:$A$15,1,0)</f>
        <v>#N/A</v>
      </c>
      <c r="V1519" s="1" t="s">
        <v>4586</v>
      </c>
      <c r="W1519" s="1" t="s">
        <v>1195</v>
      </c>
      <c r="X1519" s="1" t="s">
        <v>4591</v>
      </c>
      <c r="Y1519" s="1" t="s">
        <v>5810</v>
      </c>
      <c r="Z1519" s="1" t="s">
        <v>5807</v>
      </c>
    </row>
    <row r="1520" spans="1:26" hidden="1" x14ac:dyDescent="0.25">
      <c r="A1520" s="1">
        <v>1519</v>
      </c>
      <c r="B1520" s="1">
        <v>1143</v>
      </c>
      <c r="C1520" s="1">
        <v>1143</v>
      </c>
      <c r="D1520" s="1" t="s">
        <v>3309</v>
      </c>
      <c r="E1520" s="2">
        <v>62013306.810999997</v>
      </c>
      <c r="F1520" s="1" t="s">
        <v>3467</v>
      </c>
      <c r="G1520" s="1" t="s">
        <v>5811</v>
      </c>
      <c r="H1520" s="1" t="s">
        <v>5811</v>
      </c>
      <c r="I1520" s="1">
        <v>36026</v>
      </c>
      <c r="J1520" s="1" t="s">
        <v>5259</v>
      </c>
      <c r="K1520" s="1" t="s">
        <v>5812</v>
      </c>
      <c r="L1520" s="2">
        <v>84.820779999999999</v>
      </c>
      <c r="M1520" s="2">
        <v>28.251550000000002</v>
      </c>
      <c r="N1520" s="1">
        <v>849</v>
      </c>
      <c r="O1520" s="2">
        <v>360066</v>
      </c>
      <c r="P1520" s="1">
        <v>36</v>
      </c>
      <c r="Q1520" s="1">
        <v>7</v>
      </c>
      <c r="R1520" s="2">
        <v>107.98153000000001</v>
      </c>
      <c r="S1520" s="2">
        <v>360066</v>
      </c>
      <c r="T1520" s="1" t="s">
        <v>3467</v>
      </c>
      <c r="U1520" s="1" t="str">
        <f>VLOOKUP(T1520,VOCAB!$A$2:$A$15,1,0)</f>
        <v>Gorkha</v>
      </c>
      <c r="V1520" s="1" t="s">
        <v>3309</v>
      </c>
      <c r="W1520" s="1" t="s">
        <v>1195</v>
      </c>
      <c r="X1520" s="1" t="s">
        <v>3471</v>
      </c>
      <c r="Y1520" s="1" t="s">
        <v>5813</v>
      </c>
      <c r="Z1520" s="1" t="s">
        <v>5814</v>
      </c>
    </row>
    <row r="1521" spans="1:26" x14ac:dyDescent="0.25">
      <c r="A1521" s="1">
        <v>1520</v>
      </c>
      <c r="B1521" s="1">
        <v>1389</v>
      </c>
      <c r="C1521" s="1">
        <v>1389</v>
      </c>
      <c r="D1521" s="1" t="s">
        <v>3309</v>
      </c>
      <c r="E1521" s="2">
        <v>20332810.317000002</v>
      </c>
      <c r="F1521" s="1" t="s">
        <v>5108</v>
      </c>
      <c r="G1521" s="1" t="s">
        <v>5815</v>
      </c>
      <c r="H1521" s="1" t="s">
        <v>5815</v>
      </c>
      <c r="I1521" s="1">
        <v>39038</v>
      </c>
      <c r="J1521" s="1" t="s">
        <v>5546</v>
      </c>
      <c r="K1521" s="1" t="s">
        <v>5816</v>
      </c>
      <c r="L1521" s="2">
        <v>84.133499999999998</v>
      </c>
      <c r="M1521" s="2">
        <v>28.252020000000002</v>
      </c>
      <c r="N1521" s="1">
        <v>1017</v>
      </c>
      <c r="O1521" s="2">
        <v>400037</v>
      </c>
      <c r="P1521" s="1">
        <v>40</v>
      </c>
      <c r="Q1521" s="1">
        <v>7</v>
      </c>
      <c r="R1521" s="2">
        <v>20.31908</v>
      </c>
      <c r="S1521" s="2">
        <v>400037</v>
      </c>
      <c r="T1521" s="1" t="s">
        <v>5108</v>
      </c>
      <c r="U1521" s="1" t="e">
        <f>VLOOKUP(T1521,VOCAB!$A$2:$A$15,1,0)</f>
        <v>#N/A</v>
      </c>
      <c r="V1521" s="1" t="s">
        <v>3309</v>
      </c>
      <c r="W1521" s="1" t="s">
        <v>1195</v>
      </c>
      <c r="X1521" s="1" t="s">
        <v>5111</v>
      </c>
      <c r="Y1521" s="1" t="s">
        <v>4200</v>
      </c>
      <c r="Z1521" s="1" t="s">
        <v>5815</v>
      </c>
    </row>
    <row r="1522" spans="1:26" x14ac:dyDescent="0.25">
      <c r="A1522" s="1">
        <v>1521</v>
      </c>
      <c r="B1522" s="1">
        <v>1397</v>
      </c>
      <c r="C1522" s="1">
        <v>1397</v>
      </c>
      <c r="D1522" s="1" t="s">
        <v>3309</v>
      </c>
      <c r="E1522" s="2">
        <v>8612968.8589999992</v>
      </c>
      <c r="F1522" s="1" t="s">
        <v>5108</v>
      </c>
      <c r="G1522" s="1" t="s">
        <v>5817</v>
      </c>
      <c r="H1522" s="1" t="s">
        <v>5818</v>
      </c>
      <c r="I1522" s="1">
        <v>39005</v>
      </c>
      <c r="J1522" s="1" t="s">
        <v>5239</v>
      </c>
      <c r="K1522" s="1" t="s">
        <v>5819</v>
      </c>
      <c r="L1522" s="2">
        <v>84.007230000000007</v>
      </c>
      <c r="M1522" s="2">
        <v>28.254249999999999</v>
      </c>
      <c r="N1522" s="1">
        <v>1013</v>
      </c>
      <c r="O1522" s="2">
        <v>400032</v>
      </c>
      <c r="P1522" s="1">
        <v>40</v>
      </c>
      <c r="Q1522" s="1">
        <v>7</v>
      </c>
      <c r="R1522" s="2">
        <v>225.6917</v>
      </c>
      <c r="S1522" s="2">
        <v>400032</v>
      </c>
      <c r="T1522" s="1" t="s">
        <v>5108</v>
      </c>
      <c r="U1522" s="1" t="e">
        <f>VLOOKUP(T1522,VOCAB!$A$2:$A$15,1,0)</f>
        <v>#N/A</v>
      </c>
      <c r="V1522" s="1" t="s">
        <v>3309</v>
      </c>
      <c r="W1522" s="1" t="s">
        <v>1195</v>
      </c>
      <c r="X1522" s="1" t="s">
        <v>5111</v>
      </c>
      <c r="Y1522" s="1" t="s">
        <v>5346</v>
      </c>
      <c r="Z1522" s="1" t="s">
        <v>5347</v>
      </c>
    </row>
    <row r="1523" spans="1:26" x14ac:dyDescent="0.25">
      <c r="A1523" s="1">
        <v>1522</v>
      </c>
      <c r="B1523" s="1">
        <v>1021</v>
      </c>
      <c r="C1523" s="1">
        <v>1021</v>
      </c>
      <c r="D1523" s="1" t="s">
        <v>4586</v>
      </c>
      <c r="E1523" s="2">
        <v>12489332.234999999</v>
      </c>
      <c r="F1523" s="1" t="s">
        <v>4587</v>
      </c>
      <c r="G1523" s="1" t="s">
        <v>5820</v>
      </c>
      <c r="H1523" s="1" t="s">
        <v>5820</v>
      </c>
      <c r="I1523" s="1">
        <v>42019</v>
      </c>
      <c r="J1523" s="1" t="s">
        <v>5821</v>
      </c>
      <c r="K1523" s="1" t="s">
        <v>5822</v>
      </c>
      <c r="L1523" s="2">
        <v>83.692620000000005</v>
      </c>
      <c r="M1523" s="2">
        <v>28.2544</v>
      </c>
      <c r="N1523" s="1">
        <v>1083</v>
      </c>
      <c r="O1523" s="2">
        <v>440030</v>
      </c>
      <c r="P1523" s="1">
        <v>44</v>
      </c>
      <c r="Q1523" s="1">
        <v>9</v>
      </c>
      <c r="R1523" s="2">
        <v>66.452449999999999</v>
      </c>
      <c r="S1523" s="2">
        <v>440030</v>
      </c>
      <c r="T1523" s="1" t="s">
        <v>4587</v>
      </c>
      <c r="U1523" s="1" t="e">
        <f>VLOOKUP(T1523,VOCAB!$A$2:$A$15,1,0)</f>
        <v>#N/A</v>
      </c>
      <c r="V1523" s="1" t="s">
        <v>4586</v>
      </c>
      <c r="W1523" s="1" t="s">
        <v>1195</v>
      </c>
      <c r="X1523" s="1" t="s">
        <v>4591</v>
      </c>
      <c r="Y1523" s="1" t="s">
        <v>5616</v>
      </c>
      <c r="Z1523" s="1" t="s">
        <v>5617</v>
      </c>
    </row>
    <row r="1524" spans="1:26" hidden="1" x14ac:dyDescent="0.25">
      <c r="A1524" s="1">
        <v>1523</v>
      </c>
      <c r="B1524" s="1">
        <v>1152</v>
      </c>
      <c r="C1524" s="1">
        <v>1152</v>
      </c>
      <c r="D1524" s="1" t="s">
        <v>3309</v>
      </c>
      <c r="E1524" s="2">
        <v>53756656.984999999</v>
      </c>
      <c r="F1524" s="1" t="s">
        <v>3467</v>
      </c>
      <c r="G1524" s="1" t="s">
        <v>5823</v>
      </c>
      <c r="H1524" s="1" t="s">
        <v>5823</v>
      </c>
      <c r="I1524" s="1">
        <v>36035</v>
      </c>
      <c r="J1524" s="1" t="s">
        <v>5824</v>
      </c>
      <c r="K1524" s="1" t="s">
        <v>5825</v>
      </c>
      <c r="L1524" s="2">
        <v>84.784279999999995</v>
      </c>
      <c r="M1524" s="2">
        <v>28.254429999999999</v>
      </c>
      <c r="N1524" s="1">
        <v>821</v>
      </c>
      <c r="O1524" s="2">
        <v>360037</v>
      </c>
      <c r="P1524" s="1">
        <v>36</v>
      </c>
      <c r="Q1524" s="1">
        <v>7</v>
      </c>
      <c r="R1524" s="2">
        <v>55.545499999999997</v>
      </c>
      <c r="S1524" s="2">
        <v>360037</v>
      </c>
      <c r="T1524" s="1" t="s">
        <v>3467</v>
      </c>
      <c r="U1524" s="1" t="str">
        <f>VLOOKUP(T1524,VOCAB!$A$2:$A$15,1,0)</f>
        <v>Gorkha</v>
      </c>
      <c r="V1524" s="1" t="s">
        <v>3309</v>
      </c>
      <c r="W1524" s="1" t="s">
        <v>1195</v>
      </c>
      <c r="X1524" s="1" t="s">
        <v>3471</v>
      </c>
      <c r="Y1524" s="1" t="s">
        <v>5826</v>
      </c>
      <c r="Z1524" s="1" t="s">
        <v>5823</v>
      </c>
    </row>
    <row r="1525" spans="1:26" x14ac:dyDescent="0.25">
      <c r="A1525" s="1">
        <v>1524</v>
      </c>
      <c r="B1525" s="1">
        <v>1370</v>
      </c>
      <c r="C1525" s="1">
        <v>1370</v>
      </c>
      <c r="D1525" s="1" t="s">
        <v>3309</v>
      </c>
      <c r="E1525" s="2">
        <v>18500481.929000001</v>
      </c>
      <c r="F1525" s="1" t="s">
        <v>5108</v>
      </c>
      <c r="G1525" s="1" t="s">
        <v>5827</v>
      </c>
      <c r="H1525" s="1" t="s">
        <v>5827</v>
      </c>
      <c r="I1525" s="1">
        <v>39019</v>
      </c>
      <c r="J1525" s="1" t="s">
        <v>4278</v>
      </c>
      <c r="K1525" s="1" t="s">
        <v>5828</v>
      </c>
      <c r="L1525" s="2">
        <v>83.903800000000004</v>
      </c>
      <c r="M1525" s="2">
        <v>28.25461</v>
      </c>
      <c r="N1525" s="1">
        <v>1002</v>
      </c>
      <c r="O1525" s="2">
        <v>400018</v>
      </c>
      <c r="P1525" s="1">
        <v>40</v>
      </c>
      <c r="Q1525" s="1">
        <v>7</v>
      </c>
      <c r="R1525" s="2">
        <v>18.535160000000001</v>
      </c>
      <c r="S1525" s="2">
        <v>400018</v>
      </c>
      <c r="T1525" s="1" t="s">
        <v>5108</v>
      </c>
      <c r="U1525" s="1" t="e">
        <f>VLOOKUP(T1525,VOCAB!$A$2:$A$15,1,0)</f>
        <v>#N/A</v>
      </c>
      <c r="V1525" s="1" t="s">
        <v>3309</v>
      </c>
      <c r="W1525" s="1" t="s">
        <v>1195</v>
      </c>
      <c r="X1525" s="1" t="s">
        <v>5111</v>
      </c>
      <c r="Y1525" s="1" t="s">
        <v>4352</v>
      </c>
      <c r="Z1525" s="1" t="s">
        <v>5827</v>
      </c>
    </row>
    <row r="1526" spans="1:26" x14ac:dyDescent="0.25">
      <c r="A1526" s="1">
        <v>1525</v>
      </c>
      <c r="B1526" s="1">
        <v>1065</v>
      </c>
      <c r="C1526" s="1">
        <v>1065</v>
      </c>
      <c r="D1526" s="1" t="s">
        <v>4586</v>
      </c>
      <c r="E1526" s="2">
        <v>18864632.384</v>
      </c>
      <c r="F1526" s="1" t="s">
        <v>5086</v>
      </c>
      <c r="G1526" s="1" t="s">
        <v>5829</v>
      </c>
      <c r="H1526" s="1" t="s">
        <v>5830</v>
      </c>
      <c r="I1526" s="1">
        <v>43011</v>
      </c>
      <c r="J1526" s="1" t="s">
        <v>5831</v>
      </c>
      <c r="K1526" s="1" t="s">
        <v>5832</v>
      </c>
      <c r="L1526" s="2">
        <v>83.496830000000003</v>
      </c>
      <c r="M1526" s="2">
        <v>28.254719999999999</v>
      </c>
      <c r="N1526" s="1">
        <v>1375</v>
      </c>
      <c r="O1526" s="2">
        <v>450009</v>
      </c>
      <c r="P1526" s="1">
        <v>45</v>
      </c>
      <c r="Q1526" s="1">
        <v>9</v>
      </c>
      <c r="R1526" s="2">
        <v>18864632.384</v>
      </c>
      <c r="S1526" s="2">
        <v>450009</v>
      </c>
      <c r="T1526" s="1" t="s">
        <v>5086</v>
      </c>
      <c r="U1526" s="1" t="e">
        <f>VLOOKUP(T1526,VOCAB!$A$2:$A$15,1,0)</f>
        <v>#N/A</v>
      </c>
      <c r="V1526" s="1" t="s">
        <v>4586</v>
      </c>
      <c r="W1526" s="1" t="s">
        <v>1195</v>
      </c>
      <c r="X1526" s="1" t="s">
        <v>5090</v>
      </c>
      <c r="Y1526" s="1" t="s">
        <v>5833</v>
      </c>
      <c r="Z1526" s="1" t="s">
        <v>5829</v>
      </c>
    </row>
    <row r="1527" spans="1:26" x14ac:dyDescent="0.25">
      <c r="A1527" s="1">
        <v>1526</v>
      </c>
      <c r="B1527" s="1">
        <v>1192</v>
      </c>
      <c r="C1527" s="1">
        <v>1192</v>
      </c>
      <c r="D1527" s="1" t="s">
        <v>3309</v>
      </c>
      <c r="E1527" s="2">
        <v>28232688.399</v>
      </c>
      <c r="F1527" s="1" t="s">
        <v>5006</v>
      </c>
      <c r="G1527" s="1" t="s">
        <v>5834</v>
      </c>
      <c r="H1527" s="1" t="s">
        <v>5834</v>
      </c>
      <c r="I1527" s="1">
        <v>37010</v>
      </c>
      <c r="J1527" s="1" t="s">
        <v>5686</v>
      </c>
      <c r="K1527" s="1" t="s">
        <v>5835</v>
      </c>
      <c r="L1527" s="2">
        <v>84.246650000000002</v>
      </c>
      <c r="M1527" s="2">
        <v>28.255230000000001</v>
      </c>
      <c r="N1527" s="1">
        <v>858</v>
      </c>
      <c r="O1527" s="2">
        <v>370010</v>
      </c>
      <c r="P1527" s="1">
        <v>37</v>
      </c>
      <c r="Q1527" s="1">
        <v>7</v>
      </c>
      <c r="R1527" s="2">
        <v>28.39405</v>
      </c>
      <c r="S1527" s="2">
        <v>370010</v>
      </c>
      <c r="T1527" s="1" t="s">
        <v>5006</v>
      </c>
      <c r="U1527" s="1" t="e">
        <f>VLOOKUP(T1527,VOCAB!$A$2:$A$15,1,0)</f>
        <v>#N/A</v>
      </c>
      <c r="V1527" s="1" t="s">
        <v>3309</v>
      </c>
      <c r="W1527" s="1" t="s">
        <v>1195</v>
      </c>
      <c r="X1527" s="1" t="s">
        <v>5010</v>
      </c>
      <c r="Y1527" s="1" t="s">
        <v>5836</v>
      </c>
      <c r="Z1527" s="1" t="s">
        <v>5834</v>
      </c>
    </row>
    <row r="1528" spans="1:26" x14ac:dyDescent="0.25">
      <c r="A1528" s="1">
        <v>1527</v>
      </c>
      <c r="B1528" s="1">
        <v>1199</v>
      </c>
      <c r="C1528" s="1">
        <v>1199</v>
      </c>
      <c r="D1528" s="1" t="s">
        <v>3309</v>
      </c>
      <c r="E1528" s="2">
        <v>4763464.0389999999</v>
      </c>
      <c r="F1528" s="1" t="s">
        <v>5006</v>
      </c>
      <c r="G1528" s="1" t="s">
        <v>5837</v>
      </c>
      <c r="H1528" s="1" t="s">
        <v>5837</v>
      </c>
      <c r="I1528" s="1">
        <v>37017</v>
      </c>
      <c r="J1528" s="1" t="s">
        <v>5838</v>
      </c>
      <c r="K1528" s="1" t="s">
        <v>5839</v>
      </c>
      <c r="L1528" s="2">
        <v>84.361170000000001</v>
      </c>
      <c r="M1528" s="2">
        <v>28.25554</v>
      </c>
      <c r="N1528" s="1">
        <v>856</v>
      </c>
      <c r="O1528" s="2">
        <v>370007</v>
      </c>
      <c r="P1528" s="1">
        <v>37</v>
      </c>
      <c r="Q1528" s="1">
        <v>7</v>
      </c>
      <c r="R1528" s="2">
        <v>71.555149999999998</v>
      </c>
      <c r="S1528" s="2">
        <v>370007</v>
      </c>
      <c r="T1528" s="1" t="s">
        <v>5006</v>
      </c>
      <c r="U1528" s="1" t="e">
        <f>VLOOKUP(T1528,VOCAB!$A$2:$A$15,1,0)</f>
        <v>#N/A</v>
      </c>
      <c r="V1528" s="1" t="s">
        <v>3309</v>
      </c>
      <c r="W1528" s="1" t="s">
        <v>1195</v>
      </c>
      <c r="X1528" s="1" t="s">
        <v>5010</v>
      </c>
      <c r="Y1528" s="1" t="s">
        <v>5466</v>
      </c>
      <c r="Z1528" s="1" t="s">
        <v>5467</v>
      </c>
    </row>
    <row r="1529" spans="1:26" x14ac:dyDescent="0.25">
      <c r="A1529" s="1">
        <v>1528</v>
      </c>
      <c r="B1529" s="1">
        <v>1085</v>
      </c>
      <c r="C1529" s="1">
        <v>1085</v>
      </c>
      <c r="D1529" s="1" t="s">
        <v>4586</v>
      </c>
      <c r="E1529" s="2">
        <v>18198290.929000001</v>
      </c>
      <c r="F1529" s="1" t="s">
        <v>5086</v>
      </c>
      <c r="G1529" s="1" t="s">
        <v>1096</v>
      </c>
      <c r="H1529" s="1" t="s">
        <v>1096</v>
      </c>
      <c r="I1529" s="1">
        <v>43031</v>
      </c>
      <c r="J1529" s="1" t="s">
        <v>5840</v>
      </c>
      <c r="K1529" s="1" t="s">
        <v>5841</v>
      </c>
      <c r="L1529" s="2">
        <v>83.274749999999997</v>
      </c>
      <c r="M1529" s="2">
        <v>28.255549999999999</v>
      </c>
      <c r="N1529" s="1">
        <v>1356</v>
      </c>
      <c r="O1529" s="2">
        <v>450029</v>
      </c>
      <c r="P1529" s="1">
        <v>45</v>
      </c>
      <c r="Q1529" s="1">
        <v>9</v>
      </c>
      <c r="R1529" s="2">
        <v>18198290.929000001</v>
      </c>
      <c r="S1529" s="2">
        <v>450029</v>
      </c>
      <c r="T1529" s="1" t="s">
        <v>5086</v>
      </c>
      <c r="U1529" s="1" t="e">
        <f>VLOOKUP(T1529,VOCAB!$A$2:$A$15,1,0)</f>
        <v>#N/A</v>
      </c>
      <c r="V1529" s="1" t="s">
        <v>4586</v>
      </c>
      <c r="W1529" s="1" t="s">
        <v>1195</v>
      </c>
      <c r="X1529" s="1" t="s">
        <v>5090</v>
      </c>
      <c r="Y1529" s="1" t="s">
        <v>5842</v>
      </c>
      <c r="Z1529" s="1" t="s">
        <v>1096</v>
      </c>
    </row>
    <row r="1530" spans="1:26" hidden="1" x14ac:dyDescent="0.25">
      <c r="A1530" s="1">
        <v>1529</v>
      </c>
      <c r="B1530" s="1">
        <v>365</v>
      </c>
      <c r="C1530" s="1">
        <v>365</v>
      </c>
      <c r="D1530" s="1" t="s">
        <v>1110</v>
      </c>
      <c r="E1530" s="2">
        <v>64628337.020999998</v>
      </c>
      <c r="F1530" s="1" t="s">
        <v>4422</v>
      </c>
      <c r="G1530" s="1" t="s">
        <v>5843</v>
      </c>
      <c r="H1530" s="1" t="s">
        <v>5843</v>
      </c>
      <c r="I1530" s="1">
        <v>29016</v>
      </c>
      <c r="J1530" s="1" t="s">
        <v>5156</v>
      </c>
      <c r="K1530" s="1" t="s">
        <v>5844</v>
      </c>
      <c r="L1530" s="2">
        <v>85.331019999999995</v>
      </c>
      <c r="M1530" s="2">
        <v>28.256070000000001</v>
      </c>
      <c r="N1530" s="1">
        <v>684</v>
      </c>
      <c r="O1530" s="2">
        <v>290016</v>
      </c>
      <c r="P1530" s="1">
        <v>29</v>
      </c>
      <c r="Q1530" s="1">
        <v>5</v>
      </c>
      <c r="R1530" s="2">
        <v>64.628389999999996</v>
      </c>
      <c r="S1530" s="2">
        <v>290016</v>
      </c>
      <c r="T1530" s="1" t="s">
        <v>4422</v>
      </c>
      <c r="U1530" s="1" t="str">
        <f>VLOOKUP(T1530,VOCAB!$A$2:$A$15,1,0)</f>
        <v>Rasuwa</v>
      </c>
      <c r="V1530" s="1" t="s">
        <v>1110</v>
      </c>
      <c r="W1530" s="1" t="s">
        <v>160</v>
      </c>
      <c r="X1530" s="1" t="s">
        <v>4427</v>
      </c>
      <c r="Y1530" s="1" t="s">
        <v>5553</v>
      </c>
      <c r="Z1530" s="1" t="s">
        <v>5843</v>
      </c>
    </row>
    <row r="1531" spans="1:26" x14ac:dyDescent="0.25">
      <c r="A1531" s="1">
        <v>1530</v>
      </c>
      <c r="B1531" s="1">
        <v>1185</v>
      </c>
      <c r="C1531" s="1">
        <v>1185</v>
      </c>
      <c r="D1531" s="1" t="s">
        <v>3309</v>
      </c>
      <c r="E1531" s="2">
        <v>28828026.703000002</v>
      </c>
      <c r="F1531" s="1" t="s">
        <v>5006</v>
      </c>
      <c r="G1531" s="1" t="s">
        <v>5845</v>
      </c>
      <c r="H1531" s="1" t="s">
        <v>5845</v>
      </c>
      <c r="I1531" s="1">
        <v>37004</v>
      </c>
      <c r="J1531" s="1" t="s">
        <v>5407</v>
      </c>
      <c r="K1531" s="1" t="s">
        <v>5846</v>
      </c>
      <c r="L1531" s="2">
        <v>84.402910000000006</v>
      </c>
      <c r="M1531" s="2">
        <v>28.256409999999999</v>
      </c>
      <c r="N1531" s="1">
        <v>853</v>
      </c>
      <c r="O1531" s="2">
        <v>370003</v>
      </c>
      <c r="P1531" s="1">
        <v>37</v>
      </c>
      <c r="Q1531" s="1">
        <v>7</v>
      </c>
      <c r="R1531" s="2">
        <v>28.755469999999999</v>
      </c>
      <c r="S1531" s="2">
        <v>370003</v>
      </c>
      <c r="T1531" s="1" t="s">
        <v>5006</v>
      </c>
      <c r="U1531" s="1" t="e">
        <f>VLOOKUP(T1531,VOCAB!$A$2:$A$15,1,0)</f>
        <v>#N/A</v>
      </c>
      <c r="V1531" s="1" t="s">
        <v>3309</v>
      </c>
      <c r="W1531" s="1" t="s">
        <v>1195</v>
      </c>
      <c r="X1531" s="1" t="s">
        <v>5010</v>
      </c>
      <c r="Y1531" s="1" t="s">
        <v>5847</v>
      </c>
      <c r="Z1531" s="1" t="s">
        <v>5845</v>
      </c>
    </row>
    <row r="1532" spans="1:26" x14ac:dyDescent="0.25">
      <c r="A1532" s="1">
        <v>1531</v>
      </c>
      <c r="B1532" s="1">
        <v>1080</v>
      </c>
      <c r="C1532" s="1">
        <v>1080</v>
      </c>
      <c r="D1532" s="1" t="s">
        <v>4586</v>
      </c>
      <c r="E1532" s="2">
        <v>23470176.419</v>
      </c>
      <c r="F1532" s="1" t="s">
        <v>5086</v>
      </c>
      <c r="G1532" s="1" t="s">
        <v>5848</v>
      </c>
      <c r="H1532" s="1" t="s">
        <v>5848</v>
      </c>
      <c r="I1532" s="1">
        <v>43025</v>
      </c>
      <c r="J1532" s="1" t="s">
        <v>5849</v>
      </c>
      <c r="K1532" s="1" t="s">
        <v>5850</v>
      </c>
      <c r="L1532" s="2">
        <v>83.236109999999996</v>
      </c>
      <c r="M1532" s="2">
        <v>28.256869999999999</v>
      </c>
      <c r="N1532" s="1">
        <v>1365</v>
      </c>
      <c r="O1532" s="2">
        <v>450024</v>
      </c>
      <c r="P1532" s="1">
        <v>45</v>
      </c>
      <c r="Q1532" s="1">
        <v>9</v>
      </c>
      <c r="R1532" s="2">
        <v>23470176.419</v>
      </c>
      <c r="S1532" s="2">
        <v>450024</v>
      </c>
      <c r="T1532" s="1" t="s">
        <v>5086</v>
      </c>
      <c r="U1532" s="1" t="e">
        <f>VLOOKUP(T1532,VOCAB!$A$2:$A$15,1,0)</f>
        <v>#N/A</v>
      </c>
      <c r="V1532" s="1" t="s">
        <v>4586</v>
      </c>
      <c r="W1532" s="1" t="s">
        <v>1195</v>
      </c>
      <c r="X1532" s="1" t="s">
        <v>5090</v>
      </c>
      <c r="Y1532" s="1" t="s">
        <v>5851</v>
      </c>
      <c r="Z1532" s="1" t="s">
        <v>5848</v>
      </c>
    </row>
    <row r="1533" spans="1:26" x14ac:dyDescent="0.25">
      <c r="A1533" s="1">
        <v>1532</v>
      </c>
      <c r="B1533" s="1">
        <v>1395</v>
      </c>
      <c r="C1533" s="1">
        <v>1395</v>
      </c>
      <c r="D1533" s="1" t="s">
        <v>3309</v>
      </c>
      <c r="E1533" s="2">
        <v>25609778.013</v>
      </c>
      <c r="F1533" s="1" t="s">
        <v>5108</v>
      </c>
      <c r="G1533" s="1" t="s">
        <v>5852</v>
      </c>
      <c r="H1533" s="1" t="s">
        <v>5853</v>
      </c>
      <c r="I1533" s="1">
        <v>39044</v>
      </c>
      <c r="J1533" s="1" t="s">
        <v>4966</v>
      </c>
      <c r="K1533" s="1" t="s">
        <v>5854</v>
      </c>
      <c r="L1533" s="2">
        <v>84.106710000000007</v>
      </c>
      <c r="M1533" s="2">
        <v>28.260280000000002</v>
      </c>
      <c r="N1533" s="1">
        <v>1022</v>
      </c>
      <c r="O1533" s="2">
        <v>400043</v>
      </c>
      <c r="P1533" s="1">
        <v>40</v>
      </c>
      <c r="Q1533" s="1">
        <v>7</v>
      </c>
      <c r="R1533" s="2">
        <v>25.605049999999999</v>
      </c>
      <c r="S1533" s="2">
        <v>400043</v>
      </c>
      <c r="T1533" s="1" t="s">
        <v>5108</v>
      </c>
      <c r="U1533" s="1" t="e">
        <f>VLOOKUP(T1533,VOCAB!$A$2:$A$15,1,0)</f>
        <v>#N/A</v>
      </c>
      <c r="V1533" s="1" t="s">
        <v>3309</v>
      </c>
      <c r="W1533" s="1" t="s">
        <v>1195</v>
      </c>
      <c r="X1533" s="1" t="s">
        <v>5111</v>
      </c>
      <c r="Y1533" s="1" t="s">
        <v>4878</v>
      </c>
      <c r="Z1533" s="1" t="s">
        <v>5853</v>
      </c>
    </row>
    <row r="1534" spans="1:26" x14ac:dyDescent="0.25">
      <c r="A1534" s="1">
        <v>1533</v>
      </c>
      <c r="B1534" s="1">
        <v>1205</v>
      </c>
      <c r="C1534" s="1">
        <v>1205</v>
      </c>
      <c r="D1534" s="1" t="s">
        <v>3309</v>
      </c>
      <c r="E1534" s="2">
        <v>65147439.336000003</v>
      </c>
      <c r="F1534" s="1" t="s">
        <v>5006</v>
      </c>
      <c r="G1534" s="1" t="s">
        <v>5855</v>
      </c>
      <c r="H1534" s="1" t="s">
        <v>2241</v>
      </c>
      <c r="I1534" s="1">
        <v>37023</v>
      </c>
      <c r="J1534" s="1" t="s">
        <v>5856</v>
      </c>
      <c r="K1534" s="1" t="s">
        <v>5857</v>
      </c>
      <c r="L1534" s="2">
        <v>84.620599999999996</v>
      </c>
      <c r="M1534" s="2">
        <v>28.261659999999999</v>
      </c>
      <c r="N1534" s="1">
        <v>866</v>
      </c>
      <c r="O1534" s="2">
        <v>370023</v>
      </c>
      <c r="P1534" s="1">
        <v>37</v>
      </c>
      <c r="Q1534" s="1">
        <v>7</v>
      </c>
      <c r="R1534" s="2">
        <v>65.147880000000001</v>
      </c>
      <c r="S1534" s="2">
        <v>370023</v>
      </c>
      <c r="T1534" s="1" t="s">
        <v>5006</v>
      </c>
      <c r="U1534" s="1" t="e">
        <f>VLOOKUP(T1534,VOCAB!$A$2:$A$15,1,0)</f>
        <v>#N/A</v>
      </c>
      <c r="V1534" s="1" t="s">
        <v>3309</v>
      </c>
      <c r="W1534" s="1" t="s">
        <v>1195</v>
      </c>
      <c r="X1534" s="1" t="s">
        <v>5010</v>
      </c>
      <c r="Y1534" s="1" t="s">
        <v>5405</v>
      </c>
      <c r="Z1534" s="1" t="s">
        <v>2241</v>
      </c>
    </row>
    <row r="1535" spans="1:26" x14ac:dyDescent="0.25">
      <c r="A1535" s="1">
        <v>1534</v>
      </c>
      <c r="B1535" s="1">
        <v>1030</v>
      </c>
      <c r="C1535" s="1">
        <v>1030</v>
      </c>
      <c r="D1535" s="1" t="s">
        <v>4586</v>
      </c>
      <c r="E1535" s="2">
        <v>13285488.801999999</v>
      </c>
      <c r="F1535" s="1" t="s">
        <v>4587</v>
      </c>
      <c r="G1535" s="1" t="s">
        <v>5858</v>
      </c>
      <c r="H1535" s="1" t="s">
        <v>5858</v>
      </c>
      <c r="I1535" s="1">
        <v>42025</v>
      </c>
      <c r="J1535" s="1" t="s">
        <v>5859</v>
      </c>
      <c r="K1535" s="1" t="s">
        <v>5860</v>
      </c>
      <c r="L1535" s="2">
        <v>83.660349999999994</v>
      </c>
      <c r="M1535" s="2">
        <v>28.262060000000002</v>
      </c>
      <c r="N1535" s="1">
        <v>1083</v>
      </c>
      <c r="O1535" s="2">
        <v>440030</v>
      </c>
      <c r="P1535" s="1">
        <v>44</v>
      </c>
      <c r="Q1535" s="1">
        <v>9</v>
      </c>
      <c r="R1535" s="2">
        <v>66.452449999999999</v>
      </c>
      <c r="S1535" s="2">
        <v>440030</v>
      </c>
      <c r="T1535" s="1" t="s">
        <v>4587</v>
      </c>
      <c r="U1535" s="1" t="e">
        <f>VLOOKUP(T1535,VOCAB!$A$2:$A$15,1,0)</f>
        <v>#N/A</v>
      </c>
      <c r="V1535" s="1" t="s">
        <v>4586</v>
      </c>
      <c r="W1535" s="1" t="s">
        <v>1195</v>
      </c>
      <c r="X1535" s="1" t="s">
        <v>4591</v>
      </c>
      <c r="Y1535" s="1" t="s">
        <v>5616</v>
      </c>
      <c r="Z1535" s="1" t="s">
        <v>5617</v>
      </c>
    </row>
    <row r="1536" spans="1:26" x14ac:dyDescent="0.25">
      <c r="A1536" s="1">
        <v>1535</v>
      </c>
      <c r="B1536" s="1">
        <v>1053</v>
      </c>
      <c r="C1536" s="1">
        <v>1053</v>
      </c>
      <c r="D1536" s="1" t="s">
        <v>4586</v>
      </c>
      <c r="E1536" s="2">
        <v>14604849.106000001</v>
      </c>
      <c r="F1536" s="1" t="s">
        <v>4587</v>
      </c>
      <c r="G1536" s="1" t="s">
        <v>5861</v>
      </c>
      <c r="H1536" s="1" t="s">
        <v>5862</v>
      </c>
      <c r="I1536" s="1">
        <v>42053</v>
      </c>
      <c r="J1536" s="1" t="s">
        <v>5863</v>
      </c>
      <c r="K1536" s="1" t="s">
        <v>5864</v>
      </c>
      <c r="L1536" s="2">
        <v>83.743790000000004</v>
      </c>
      <c r="M1536" s="2">
        <v>28.26314</v>
      </c>
      <c r="N1536" s="1">
        <v>1103</v>
      </c>
      <c r="O1536" s="2">
        <v>440053</v>
      </c>
      <c r="P1536" s="1">
        <v>44</v>
      </c>
      <c r="Q1536" s="1">
        <v>9</v>
      </c>
      <c r="R1536" s="2">
        <v>14.599119999999999</v>
      </c>
      <c r="S1536" s="2">
        <v>440053</v>
      </c>
      <c r="T1536" s="1" t="s">
        <v>4587</v>
      </c>
      <c r="U1536" s="1" t="e">
        <f>VLOOKUP(T1536,VOCAB!$A$2:$A$15,1,0)</f>
        <v>#N/A</v>
      </c>
      <c r="V1536" s="1" t="s">
        <v>4586</v>
      </c>
      <c r="W1536" s="1" t="s">
        <v>1195</v>
      </c>
      <c r="X1536" s="1" t="s">
        <v>4591</v>
      </c>
      <c r="Y1536" s="1" t="s">
        <v>5865</v>
      </c>
      <c r="Z1536" s="1" t="s">
        <v>5862</v>
      </c>
    </row>
    <row r="1537" spans="1:26" x14ac:dyDescent="0.25">
      <c r="A1537" s="1">
        <v>1536</v>
      </c>
      <c r="B1537" s="1">
        <v>1041</v>
      </c>
      <c r="C1537" s="1">
        <v>1041</v>
      </c>
      <c r="D1537" s="1" t="s">
        <v>4586</v>
      </c>
      <c r="E1537" s="2">
        <v>8665642.7229999993</v>
      </c>
      <c r="F1537" s="1" t="s">
        <v>4587</v>
      </c>
      <c r="G1537" s="1" t="s">
        <v>5866</v>
      </c>
      <c r="H1537" s="1" t="s">
        <v>5866</v>
      </c>
      <c r="I1537" s="1">
        <v>42036</v>
      </c>
      <c r="J1537" s="1" t="s">
        <v>5867</v>
      </c>
      <c r="K1537" s="1" t="s">
        <v>5868</v>
      </c>
      <c r="L1537" s="2">
        <v>83.633200000000002</v>
      </c>
      <c r="M1537" s="2">
        <v>28.264099999999999</v>
      </c>
      <c r="N1537" s="1">
        <v>1083</v>
      </c>
      <c r="O1537" s="2">
        <v>440030</v>
      </c>
      <c r="P1537" s="1">
        <v>44</v>
      </c>
      <c r="Q1537" s="1">
        <v>9</v>
      </c>
      <c r="R1537" s="2">
        <v>66.452449999999999</v>
      </c>
      <c r="S1537" s="2">
        <v>440030</v>
      </c>
      <c r="T1537" s="1" t="s">
        <v>4587</v>
      </c>
      <c r="U1537" s="1" t="e">
        <f>VLOOKUP(T1537,VOCAB!$A$2:$A$15,1,0)</f>
        <v>#N/A</v>
      </c>
      <c r="V1537" s="1" t="s">
        <v>4586</v>
      </c>
      <c r="W1537" s="1" t="s">
        <v>1195</v>
      </c>
      <c r="X1537" s="1" t="s">
        <v>4591</v>
      </c>
      <c r="Y1537" s="1" t="s">
        <v>5616</v>
      </c>
      <c r="Z1537" s="1" t="s">
        <v>5617</v>
      </c>
    </row>
    <row r="1538" spans="1:26" x14ac:dyDescent="0.25">
      <c r="A1538" s="1">
        <v>1537</v>
      </c>
      <c r="B1538" s="1">
        <v>1243</v>
      </c>
      <c r="C1538" s="1">
        <v>1243</v>
      </c>
      <c r="D1538" s="1" t="s">
        <v>3309</v>
      </c>
      <c r="E1538" s="2">
        <v>11450486.132999999</v>
      </c>
      <c r="F1538" s="1" t="s">
        <v>5006</v>
      </c>
      <c r="G1538" s="1" t="s">
        <v>5869</v>
      </c>
      <c r="H1538" s="1" t="s">
        <v>5870</v>
      </c>
      <c r="I1538" s="1">
        <v>37027</v>
      </c>
      <c r="J1538" s="1" t="s">
        <v>5871</v>
      </c>
      <c r="K1538" s="1" t="s">
        <v>5872</v>
      </c>
      <c r="L1538" s="2">
        <v>84.301019999999994</v>
      </c>
      <c r="M1538" s="2">
        <v>28.269349999999999</v>
      </c>
      <c r="N1538" s="1">
        <v>890</v>
      </c>
      <c r="O1538" s="2">
        <v>370061</v>
      </c>
      <c r="P1538" s="1">
        <v>37</v>
      </c>
      <c r="Q1538" s="1">
        <v>7</v>
      </c>
      <c r="R1538" s="2">
        <v>11.44492</v>
      </c>
      <c r="S1538" s="2">
        <v>370061</v>
      </c>
      <c r="T1538" s="1" t="s">
        <v>5006</v>
      </c>
      <c r="U1538" s="1" t="e">
        <f>VLOOKUP(T1538,VOCAB!$A$2:$A$15,1,0)</f>
        <v>#N/A</v>
      </c>
      <c r="V1538" s="1" t="s">
        <v>3309</v>
      </c>
      <c r="W1538" s="1" t="s">
        <v>1195</v>
      </c>
      <c r="X1538" s="1" t="s">
        <v>5010</v>
      </c>
      <c r="Y1538" s="1" t="s">
        <v>5588</v>
      </c>
      <c r="Z1538" s="1" t="s">
        <v>5870</v>
      </c>
    </row>
    <row r="1539" spans="1:26" x14ac:dyDescent="0.25">
      <c r="A1539" s="1">
        <v>1538</v>
      </c>
      <c r="B1539" s="1">
        <v>1379</v>
      </c>
      <c r="C1539" s="1">
        <v>1379</v>
      </c>
      <c r="D1539" s="1" t="s">
        <v>3309</v>
      </c>
      <c r="E1539" s="2">
        <v>14327783.926000001</v>
      </c>
      <c r="F1539" s="1" t="s">
        <v>5108</v>
      </c>
      <c r="G1539" s="1" t="s">
        <v>5873</v>
      </c>
      <c r="H1539" s="1" t="s">
        <v>5873</v>
      </c>
      <c r="I1539" s="1">
        <v>39028</v>
      </c>
      <c r="J1539" s="1" t="s">
        <v>4287</v>
      </c>
      <c r="K1539" s="1" t="s">
        <v>5874</v>
      </c>
      <c r="L1539" s="2">
        <v>84.041870000000003</v>
      </c>
      <c r="M1539" s="2">
        <v>28.269690000000001</v>
      </c>
      <c r="N1539" s="1">
        <v>1009</v>
      </c>
      <c r="O1539" s="2">
        <v>400027</v>
      </c>
      <c r="P1539" s="1">
        <v>40</v>
      </c>
      <c r="Q1539" s="1">
        <v>7</v>
      </c>
      <c r="R1539" s="2">
        <v>14.308260000000001</v>
      </c>
      <c r="S1539" s="2">
        <v>400027</v>
      </c>
      <c r="T1539" s="1" t="s">
        <v>5108</v>
      </c>
      <c r="U1539" s="1" t="e">
        <f>VLOOKUP(T1539,VOCAB!$A$2:$A$15,1,0)</f>
        <v>#N/A</v>
      </c>
      <c r="V1539" s="1" t="s">
        <v>3309</v>
      </c>
      <c r="W1539" s="1" t="s">
        <v>1195</v>
      </c>
      <c r="X1539" s="1" t="s">
        <v>5111</v>
      </c>
      <c r="Y1539" s="1" t="s">
        <v>3627</v>
      </c>
      <c r="Z1539" s="1" t="s">
        <v>5873</v>
      </c>
    </row>
    <row r="1540" spans="1:26" x14ac:dyDescent="0.25">
      <c r="A1540" s="1">
        <v>1539</v>
      </c>
      <c r="B1540" s="1">
        <v>1380</v>
      </c>
      <c r="C1540" s="1">
        <v>1380</v>
      </c>
      <c r="D1540" s="1" t="s">
        <v>3309</v>
      </c>
      <c r="E1540" s="2">
        <v>63894919.046999998</v>
      </c>
      <c r="F1540" s="1" t="s">
        <v>5108</v>
      </c>
      <c r="G1540" s="1" t="s">
        <v>5875</v>
      </c>
      <c r="H1540" s="1" t="s">
        <v>5876</v>
      </c>
      <c r="I1540" s="1">
        <v>39029</v>
      </c>
      <c r="J1540" s="1" t="s">
        <v>4935</v>
      </c>
      <c r="K1540" s="1" t="s">
        <v>5877</v>
      </c>
      <c r="L1540" s="2">
        <v>84.183250000000001</v>
      </c>
      <c r="M1540" s="2">
        <v>28.270109999999999</v>
      </c>
      <c r="N1540" s="1">
        <v>1010</v>
      </c>
      <c r="O1540" s="2">
        <v>400028</v>
      </c>
      <c r="P1540" s="1">
        <v>40</v>
      </c>
      <c r="Q1540" s="1">
        <v>7</v>
      </c>
      <c r="R1540" s="2">
        <v>63.633609999999997</v>
      </c>
      <c r="S1540" s="2">
        <v>400028</v>
      </c>
      <c r="T1540" s="1" t="s">
        <v>5108</v>
      </c>
      <c r="U1540" s="1" t="e">
        <f>VLOOKUP(T1540,VOCAB!$A$2:$A$15,1,0)</f>
        <v>#N/A</v>
      </c>
      <c r="V1540" s="1" t="s">
        <v>3309</v>
      </c>
      <c r="W1540" s="1" t="s">
        <v>1195</v>
      </c>
      <c r="X1540" s="1" t="s">
        <v>5111</v>
      </c>
      <c r="Y1540" s="1" t="s">
        <v>3351</v>
      </c>
      <c r="Z1540" s="1" t="s">
        <v>5876</v>
      </c>
    </row>
    <row r="1541" spans="1:26" x14ac:dyDescent="0.25">
      <c r="A1541" s="1">
        <v>1540</v>
      </c>
      <c r="B1541" s="1">
        <v>1234</v>
      </c>
      <c r="C1541" s="1">
        <v>1234</v>
      </c>
      <c r="D1541" s="1" t="s">
        <v>3309</v>
      </c>
      <c r="E1541" s="2">
        <v>12116382.460000001</v>
      </c>
      <c r="F1541" s="1" t="s">
        <v>5006</v>
      </c>
      <c r="G1541" s="1" t="s">
        <v>284</v>
      </c>
      <c r="H1541" s="1" t="s">
        <v>284</v>
      </c>
      <c r="I1541" s="1">
        <v>37053</v>
      </c>
      <c r="J1541" s="1" t="s">
        <v>5878</v>
      </c>
      <c r="K1541" s="1" t="s">
        <v>5879</v>
      </c>
      <c r="L1541" s="2">
        <v>84.337959999999995</v>
      </c>
      <c r="M1541" s="2">
        <v>28.27027</v>
      </c>
      <c r="N1541" s="1">
        <v>886</v>
      </c>
      <c r="O1541" s="2">
        <v>370052</v>
      </c>
      <c r="P1541" s="1">
        <v>37</v>
      </c>
      <c r="Q1541" s="1">
        <v>7</v>
      </c>
      <c r="R1541" s="2">
        <v>11.93463</v>
      </c>
      <c r="S1541" s="2">
        <v>370052</v>
      </c>
      <c r="T1541" s="1" t="s">
        <v>5006</v>
      </c>
      <c r="U1541" s="1" t="e">
        <f>VLOOKUP(T1541,VOCAB!$A$2:$A$15,1,0)</f>
        <v>#N/A</v>
      </c>
      <c r="V1541" s="1" t="s">
        <v>3309</v>
      </c>
      <c r="W1541" s="1" t="s">
        <v>1195</v>
      </c>
      <c r="X1541" s="1" t="s">
        <v>5010</v>
      </c>
      <c r="Y1541" s="1" t="s">
        <v>5308</v>
      </c>
      <c r="Z1541" s="1" t="s">
        <v>284</v>
      </c>
    </row>
    <row r="1542" spans="1:26" hidden="1" x14ac:dyDescent="0.25">
      <c r="A1542" s="1">
        <v>1541</v>
      </c>
      <c r="B1542" s="1">
        <v>1141</v>
      </c>
      <c r="C1542" s="1">
        <v>1141</v>
      </c>
      <c r="D1542" s="1" t="s">
        <v>3309</v>
      </c>
      <c r="E1542" s="2">
        <v>96821425.430999994</v>
      </c>
      <c r="F1542" s="1" t="s">
        <v>3467</v>
      </c>
      <c r="G1542" s="1" t="s">
        <v>5880</v>
      </c>
      <c r="H1542" s="1" t="s">
        <v>5880</v>
      </c>
      <c r="I1542" s="1">
        <v>36021</v>
      </c>
      <c r="J1542" s="1" t="s">
        <v>5813</v>
      </c>
      <c r="K1542" s="1" t="s">
        <v>5881</v>
      </c>
      <c r="L1542" s="2">
        <v>84.703400000000002</v>
      </c>
      <c r="M1542" s="2">
        <v>28.273420000000002</v>
      </c>
      <c r="N1542" s="1">
        <v>810</v>
      </c>
      <c r="O1542" s="2">
        <v>360026</v>
      </c>
      <c r="P1542" s="1">
        <v>36</v>
      </c>
      <c r="Q1542" s="1">
        <v>7</v>
      </c>
      <c r="R1542" s="2">
        <v>96.819209999999998</v>
      </c>
      <c r="S1542" s="2">
        <v>360026</v>
      </c>
      <c r="T1542" s="1" t="s">
        <v>3467</v>
      </c>
      <c r="U1542" s="1" t="str">
        <f>VLOOKUP(T1542,VOCAB!$A$2:$A$15,1,0)</f>
        <v>Gorkha</v>
      </c>
      <c r="V1542" s="1" t="s">
        <v>3309</v>
      </c>
      <c r="W1542" s="1" t="s">
        <v>1195</v>
      </c>
      <c r="X1542" s="1" t="s">
        <v>3471</v>
      </c>
      <c r="Y1542" s="1" t="s">
        <v>4802</v>
      </c>
      <c r="Z1542" s="1" t="s">
        <v>5880</v>
      </c>
    </row>
    <row r="1543" spans="1:26" x14ac:dyDescent="0.25">
      <c r="A1543" s="1">
        <v>1542</v>
      </c>
      <c r="B1543" s="1">
        <v>1074</v>
      </c>
      <c r="C1543" s="1">
        <v>1074</v>
      </c>
      <c r="D1543" s="1" t="s">
        <v>4586</v>
      </c>
      <c r="E1543" s="2">
        <v>27103625.074000001</v>
      </c>
      <c r="F1543" s="1" t="s">
        <v>5086</v>
      </c>
      <c r="G1543" s="1" t="s">
        <v>5798</v>
      </c>
      <c r="H1543" s="1" t="s">
        <v>5798</v>
      </c>
      <c r="I1543" s="1">
        <v>43020</v>
      </c>
      <c r="J1543" s="1" t="s">
        <v>5882</v>
      </c>
      <c r="K1543" s="1" t="s">
        <v>5883</v>
      </c>
      <c r="L1543" s="2">
        <v>83.138909999999996</v>
      </c>
      <c r="M1543" s="2">
        <v>28.274069999999998</v>
      </c>
      <c r="N1543" s="1">
        <v>1390</v>
      </c>
      <c r="O1543" s="2">
        <v>450018</v>
      </c>
      <c r="P1543" s="1">
        <v>45</v>
      </c>
      <c r="Q1543" s="1">
        <v>9</v>
      </c>
      <c r="R1543" s="2">
        <v>27103625.074000001</v>
      </c>
      <c r="S1543" s="2">
        <v>450018</v>
      </c>
      <c r="T1543" s="1" t="s">
        <v>5086</v>
      </c>
      <c r="U1543" s="1" t="e">
        <f>VLOOKUP(T1543,VOCAB!$A$2:$A$15,1,0)</f>
        <v>#N/A</v>
      </c>
      <c r="V1543" s="1" t="s">
        <v>4586</v>
      </c>
      <c r="W1543" s="1" t="s">
        <v>1195</v>
      </c>
      <c r="X1543" s="1" t="s">
        <v>5090</v>
      </c>
      <c r="Y1543" s="1" t="s">
        <v>5884</v>
      </c>
      <c r="Z1543" s="1" t="s">
        <v>5798</v>
      </c>
    </row>
    <row r="1544" spans="1:26" x14ac:dyDescent="0.25">
      <c r="A1544" s="1">
        <v>1543</v>
      </c>
      <c r="B1544" s="1">
        <v>1373</v>
      </c>
      <c r="C1544" s="1">
        <v>1373</v>
      </c>
      <c r="D1544" s="1" t="s">
        <v>3309</v>
      </c>
      <c r="E1544" s="2">
        <v>5785973.3210000005</v>
      </c>
      <c r="F1544" s="1" t="s">
        <v>5108</v>
      </c>
      <c r="G1544" s="1" t="s">
        <v>5885</v>
      </c>
      <c r="H1544" s="1" t="s">
        <v>5886</v>
      </c>
      <c r="I1544" s="1">
        <v>39022</v>
      </c>
      <c r="J1544" s="1" t="s">
        <v>5887</v>
      </c>
      <c r="K1544" s="1" t="s">
        <v>5888</v>
      </c>
      <c r="L1544" s="2">
        <v>83.965040000000002</v>
      </c>
      <c r="M1544" s="2">
        <v>28.274149999999999</v>
      </c>
      <c r="N1544" s="1">
        <v>1013</v>
      </c>
      <c r="O1544" s="2">
        <v>400032</v>
      </c>
      <c r="P1544" s="1">
        <v>40</v>
      </c>
      <c r="Q1544" s="1">
        <v>7</v>
      </c>
      <c r="R1544" s="2">
        <v>225.6917</v>
      </c>
      <c r="S1544" s="2">
        <v>400032</v>
      </c>
      <c r="T1544" s="1" t="s">
        <v>5108</v>
      </c>
      <c r="U1544" s="1" t="e">
        <f>VLOOKUP(T1544,VOCAB!$A$2:$A$15,1,0)</f>
        <v>#N/A</v>
      </c>
      <c r="V1544" s="1" t="s">
        <v>3309</v>
      </c>
      <c r="W1544" s="1" t="s">
        <v>1195</v>
      </c>
      <c r="X1544" s="1" t="s">
        <v>5111</v>
      </c>
      <c r="Y1544" s="1" t="s">
        <v>5346</v>
      </c>
      <c r="Z1544" s="1" t="s">
        <v>5347</v>
      </c>
    </row>
    <row r="1545" spans="1:26" x14ac:dyDescent="0.25">
      <c r="A1545" s="1">
        <v>1544</v>
      </c>
      <c r="B1545" s="1">
        <v>1188</v>
      </c>
      <c r="C1545" s="1">
        <v>1188</v>
      </c>
      <c r="D1545" s="1" t="s">
        <v>3309</v>
      </c>
      <c r="E1545" s="2">
        <v>40100154.938000001</v>
      </c>
      <c r="F1545" s="1" t="s">
        <v>5006</v>
      </c>
      <c r="G1545" s="1" t="s">
        <v>5889</v>
      </c>
      <c r="H1545" s="1" t="s">
        <v>5889</v>
      </c>
      <c r="I1545" s="1">
        <v>37006</v>
      </c>
      <c r="J1545" s="1" t="s">
        <v>5836</v>
      </c>
      <c r="K1545" s="1" t="s">
        <v>5890</v>
      </c>
      <c r="L1545" s="2">
        <v>84.463130000000007</v>
      </c>
      <c r="M1545" s="2">
        <v>28.275749999999999</v>
      </c>
      <c r="N1545" s="1">
        <v>855</v>
      </c>
      <c r="O1545" s="2">
        <v>370006</v>
      </c>
      <c r="P1545" s="1">
        <v>37</v>
      </c>
      <c r="Q1545" s="1">
        <v>7</v>
      </c>
      <c r="R1545" s="2">
        <v>40.165170000000003</v>
      </c>
      <c r="S1545" s="2">
        <v>370006</v>
      </c>
      <c r="T1545" s="1" t="s">
        <v>5006</v>
      </c>
      <c r="U1545" s="1" t="e">
        <f>VLOOKUP(T1545,VOCAB!$A$2:$A$15,1,0)</f>
        <v>#N/A</v>
      </c>
      <c r="V1545" s="1" t="s">
        <v>3309</v>
      </c>
      <c r="W1545" s="1" t="s">
        <v>1195</v>
      </c>
      <c r="X1545" s="1" t="s">
        <v>5010</v>
      </c>
      <c r="Y1545" s="1" t="s">
        <v>5891</v>
      </c>
      <c r="Z1545" s="1" t="s">
        <v>5889</v>
      </c>
    </row>
    <row r="1546" spans="1:26" x14ac:dyDescent="0.25">
      <c r="A1546" s="1">
        <v>1545</v>
      </c>
      <c r="B1546" s="1">
        <v>1367</v>
      </c>
      <c r="C1546" s="1">
        <v>1367</v>
      </c>
      <c r="D1546" s="1" t="s">
        <v>3309</v>
      </c>
      <c r="E1546" s="2">
        <v>22383644.206999999</v>
      </c>
      <c r="F1546" s="1" t="s">
        <v>5108</v>
      </c>
      <c r="G1546" s="1" t="s">
        <v>5892</v>
      </c>
      <c r="H1546" s="1" t="s">
        <v>5893</v>
      </c>
      <c r="I1546" s="1">
        <v>39016</v>
      </c>
      <c r="J1546" s="1" t="s">
        <v>4669</v>
      </c>
      <c r="K1546" s="1" t="s">
        <v>5894</v>
      </c>
      <c r="L1546" s="2">
        <v>83.922759999999997</v>
      </c>
      <c r="M1546" s="2">
        <v>28.27759</v>
      </c>
      <c r="N1546" s="1">
        <v>1013</v>
      </c>
      <c r="O1546" s="2">
        <v>400032</v>
      </c>
      <c r="P1546" s="1">
        <v>40</v>
      </c>
      <c r="Q1546" s="1">
        <v>7</v>
      </c>
      <c r="R1546" s="2">
        <v>225.6917</v>
      </c>
      <c r="S1546" s="2">
        <v>400032</v>
      </c>
      <c r="T1546" s="1" t="s">
        <v>5108</v>
      </c>
      <c r="U1546" s="1" t="e">
        <f>VLOOKUP(T1546,VOCAB!$A$2:$A$15,1,0)</f>
        <v>#N/A</v>
      </c>
      <c r="V1546" s="1" t="s">
        <v>3309</v>
      </c>
      <c r="W1546" s="1" t="s">
        <v>1195</v>
      </c>
      <c r="X1546" s="1" t="s">
        <v>5111</v>
      </c>
      <c r="Y1546" s="1" t="s">
        <v>5346</v>
      </c>
      <c r="Z1546" s="1" t="s">
        <v>5347</v>
      </c>
    </row>
    <row r="1547" spans="1:26" x14ac:dyDescent="0.25">
      <c r="A1547" s="1">
        <v>1546</v>
      </c>
      <c r="B1547" s="1">
        <v>1058</v>
      </c>
      <c r="C1547" s="1">
        <v>1058</v>
      </c>
      <c r="D1547" s="1" t="s">
        <v>4586</v>
      </c>
      <c r="E1547" s="2">
        <v>20204746.250999998</v>
      </c>
      <c r="F1547" s="1" t="s">
        <v>5086</v>
      </c>
      <c r="G1547" s="1" t="s">
        <v>5895</v>
      </c>
      <c r="H1547" s="1" t="s">
        <v>5895</v>
      </c>
      <c r="I1547" s="1">
        <v>43003</v>
      </c>
      <c r="J1547" s="1" t="s">
        <v>5896</v>
      </c>
      <c r="K1547" s="1" t="s">
        <v>5897</v>
      </c>
      <c r="L1547" s="2">
        <v>83.456379999999996</v>
      </c>
      <c r="M1547" s="2">
        <v>28.277899999999999</v>
      </c>
      <c r="N1547" s="1">
        <v>1380</v>
      </c>
      <c r="O1547" s="2">
        <v>450003</v>
      </c>
      <c r="P1547" s="1">
        <v>45</v>
      </c>
      <c r="Q1547" s="1">
        <v>9</v>
      </c>
      <c r="R1547" s="2">
        <v>20204746.250999998</v>
      </c>
      <c r="S1547" s="2">
        <v>450003</v>
      </c>
      <c r="T1547" s="1" t="s">
        <v>5086</v>
      </c>
      <c r="U1547" s="1" t="e">
        <f>VLOOKUP(T1547,VOCAB!$A$2:$A$15,1,0)</f>
        <v>#N/A</v>
      </c>
      <c r="V1547" s="1" t="s">
        <v>4586</v>
      </c>
      <c r="W1547" s="1" t="s">
        <v>1195</v>
      </c>
      <c r="X1547" s="1" t="s">
        <v>5090</v>
      </c>
      <c r="Y1547" s="1" t="s">
        <v>5898</v>
      </c>
      <c r="Z1547" s="1" t="s">
        <v>5895</v>
      </c>
    </row>
    <row r="1548" spans="1:26" x14ac:dyDescent="0.25">
      <c r="A1548" s="1">
        <v>1547</v>
      </c>
      <c r="B1548" s="1">
        <v>1004</v>
      </c>
      <c r="C1548" s="1">
        <v>1004</v>
      </c>
      <c r="D1548" s="1" t="s">
        <v>4586</v>
      </c>
      <c r="E1548" s="2">
        <v>9574547.4700000007</v>
      </c>
      <c r="F1548" s="1" t="s">
        <v>4587</v>
      </c>
      <c r="G1548" s="1" t="s">
        <v>5899</v>
      </c>
      <c r="H1548" s="1" t="s">
        <v>5899</v>
      </c>
      <c r="I1548" s="1">
        <v>42004</v>
      </c>
      <c r="J1548" s="1" t="s">
        <v>5900</v>
      </c>
      <c r="K1548" s="1" t="s">
        <v>5901</v>
      </c>
      <c r="L1548" s="2">
        <v>83.713250000000002</v>
      </c>
      <c r="M1548" s="2">
        <v>28.278310000000001</v>
      </c>
      <c r="N1548" s="1">
        <v>1061</v>
      </c>
      <c r="O1548" s="2">
        <v>440004</v>
      </c>
      <c r="P1548" s="1">
        <v>44</v>
      </c>
      <c r="Q1548" s="1">
        <v>9</v>
      </c>
      <c r="R1548" s="2">
        <v>9.57423</v>
      </c>
      <c r="S1548" s="2">
        <v>440004</v>
      </c>
      <c r="T1548" s="1" t="s">
        <v>4587</v>
      </c>
      <c r="U1548" s="1" t="e">
        <f>VLOOKUP(T1548,VOCAB!$A$2:$A$15,1,0)</f>
        <v>#N/A</v>
      </c>
      <c r="V1548" s="1" t="s">
        <v>4586</v>
      </c>
      <c r="W1548" s="1" t="s">
        <v>1195</v>
      </c>
      <c r="X1548" s="1" t="s">
        <v>4591</v>
      </c>
      <c r="Y1548" s="1" t="s">
        <v>5902</v>
      </c>
      <c r="Z1548" s="1" t="s">
        <v>5899</v>
      </c>
    </row>
    <row r="1549" spans="1:26" x14ac:dyDescent="0.25">
      <c r="A1549" s="1">
        <v>1548</v>
      </c>
      <c r="B1549" s="1">
        <v>1113</v>
      </c>
      <c r="C1549" s="1">
        <v>1113</v>
      </c>
      <c r="D1549" s="1" t="s">
        <v>4586</v>
      </c>
      <c r="E1549" s="2">
        <v>9059871.1490000002</v>
      </c>
      <c r="F1549" s="1" t="s">
        <v>5086</v>
      </c>
      <c r="G1549" s="1" t="s">
        <v>5903</v>
      </c>
      <c r="H1549" s="1" t="s">
        <v>5904</v>
      </c>
      <c r="I1549" s="1">
        <v>43058</v>
      </c>
      <c r="J1549" s="1" t="s">
        <v>5905</v>
      </c>
      <c r="K1549" s="1" t="s">
        <v>5906</v>
      </c>
      <c r="L1549" s="2">
        <v>83.49221</v>
      </c>
      <c r="M1549" s="2">
        <v>28.278729999999999</v>
      </c>
      <c r="N1549" s="1">
        <v>1403</v>
      </c>
      <c r="O1549" s="2">
        <v>450058</v>
      </c>
      <c r="P1549" s="1">
        <v>45</v>
      </c>
      <c r="Q1549" s="1">
        <v>9</v>
      </c>
      <c r="R1549" s="2">
        <v>9059871.1490000002</v>
      </c>
      <c r="S1549" s="2">
        <v>450058</v>
      </c>
      <c r="T1549" s="1" t="s">
        <v>5086</v>
      </c>
      <c r="U1549" s="1" t="e">
        <f>VLOOKUP(T1549,VOCAB!$A$2:$A$15,1,0)</f>
        <v>#N/A</v>
      </c>
      <c r="V1549" s="1" t="s">
        <v>4586</v>
      </c>
      <c r="W1549" s="1" t="s">
        <v>1195</v>
      </c>
      <c r="X1549" s="1" t="s">
        <v>5090</v>
      </c>
      <c r="Y1549" s="1" t="s">
        <v>5907</v>
      </c>
      <c r="Z1549" s="1" t="s">
        <v>5903</v>
      </c>
    </row>
    <row r="1550" spans="1:26" x14ac:dyDescent="0.25">
      <c r="A1550" s="1">
        <v>1549</v>
      </c>
      <c r="B1550" s="1">
        <v>1098</v>
      </c>
      <c r="C1550" s="1">
        <v>1098</v>
      </c>
      <c r="D1550" s="1" t="s">
        <v>4586</v>
      </c>
      <c r="E1550" s="2">
        <v>8593971.1600000001</v>
      </c>
      <c r="F1550" s="1" t="s">
        <v>5086</v>
      </c>
      <c r="G1550" s="1" t="s">
        <v>5908</v>
      </c>
      <c r="H1550" s="1" t="s">
        <v>5909</v>
      </c>
      <c r="I1550" s="1">
        <v>43043</v>
      </c>
      <c r="J1550" s="1" t="s">
        <v>5910</v>
      </c>
      <c r="K1550" s="1" t="s">
        <v>5911</v>
      </c>
      <c r="L1550" s="2">
        <v>83.548379999999995</v>
      </c>
      <c r="M1550" s="2">
        <v>28.278880000000001</v>
      </c>
      <c r="N1550" s="1">
        <v>1398</v>
      </c>
      <c r="O1550" s="2">
        <v>450042</v>
      </c>
      <c r="P1550" s="1">
        <v>45</v>
      </c>
      <c r="Q1550" s="1">
        <v>9</v>
      </c>
      <c r="R1550" s="2">
        <v>8593971.1600000001</v>
      </c>
      <c r="S1550" s="2">
        <v>450042</v>
      </c>
      <c r="T1550" s="1" t="s">
        <v>5086</v>
      </c>
      <c r="U1550" s="1" t="e">
        <f>VLOOKUP(T1550,VOCAB!$A$2:$A$15,1,0)</f>
        <v>#N/A</v>
      </c>
      <c r="V1550" s="1" t="s">
        <v>4586</v>
      </c>
      <c r="W1550" s="1" t="s">
        <v>1195</v>
      </c>
      <c r="X1550" s="1" t="s">
        <v>5090</v>
      </c>
      <c r="Y1550" s="1" t="s">
        <v>5912</v>
      </c>
      <c r="Z1550" s="1" t="s">
        <v>5908</v>
      </c>
    </row>
    <row r="1551" spans="1:26" x14ac:dyDescent="0.25">
      <c r="A1551" s="1">
        <v>1550</v>
      </c>
      <c r="B1551" s="1">
        <v>1086</v>
      </c>
      <c r="C1551" s="1">
        <v>1086</v>
      </c>
      <c r="D1551" s="1" t="s">
        <v>4586</v>
      </c>
      <c r="E1551" s="2">
        <v>18353727.703000002</v>
      </c>
      <c r="F1551" s="1" t="s">
        <v>5086</v>
      </c>
      <c r="G1551" s="1" t="s">
        <v>5913</v>
      </c>
      <c r="H1551" s="1" t="s">
        <v>2749</v>
      </c>
      <c r="I1551" s="1">
        <v>43006</v>
      </c>
      <c r="J1551" s="1" t="s">
        <v>5914</v>
      </c>
      <c r="K1551" s="1" t="s">
        <v>5915</v>
      </c>
      <c r="L1551" s="2">
        <v>83.584320000000005</v>
      </c>
      <c r="M1551" s="2">
        <v>28.279350000000001</v>
      </c>
      <c r="N1551" s="1">
        <v>1364</v>
      </c>
      <c r="O1551" s="2">
        <v>450030</v>
      </c>
      <c r="P1551" s="1">
        <v>45</v>
      </c>
      <c r="Q1551" s="1">
        <v>9</v>
      </c>
      <c r="R1551" s="2">
        <v>18353727.703000002</v>
      </c>
      <c r="S1551" s="2">
        <v>450030</v>
      </c>
      <c r="T1551" s="1" t="s">
        <v>5086</v>
      </c>
      <c r="U1551" s="1" t="e">
        <f>VLOOKUP(T1551,VOCAB!$A$2:$A$15,1,0)</f>
        <v>#N/A</v>
      </c>
      <c r="V1551" s="1" t="s">
        <v>4586</v>
      </c>
      <c r="W1551" s="1" t="s">
        <v>1195</v>
      </c>
      <c r="X1551" s="1" t="s">
        <v>5090</v>
      </c>
      <c r="Y1551" s="1" t="s">
        <v>5916</v>
      </c>
      <c r="Z1551" s="1" t="s">
        <v>5917</v>
      </c>
    </row>
    <row r="1552" spans="1:26" x14ac:dyDescent="0.25">
      <c r="A1552" s="1">
        <v>1551</v>
      </c>
      <c r="B1552" s="1">
        <v>1362</v>
      </c>
      <c r="C1552" s="1">
        <v>1362</v>
      </c>
      <c r="D1552" s="1" t="s">
        <v>3309</v>
      </c>
      <c r="E1552" s="2">
        <v>23008808.096000001</v>
      </c>
      <c r="F1552" s="1" t="s">
        <v>5108</v>
      </c>
      <c r="G1552" s="1" t="s">
        <v>5918</v>
      </c>
      <c r="H1552" s="1" t="s">
        <v>5919</v>
      </c>
      <c r="I1552" s="1">
        <v>39011</v>
      </c>
      <c r="J1552" s="1" t="s">
        <v>5186</v>
      </c>
      <c r="K1552" s="1" t="s">
        <v>5920</v>
      </c>
      <c r="L1552" s="2">
        <v>83.845140000000001</v>
      </c>
      <c r="M1552" s="2">
        <v>28.2803</v>
      </c>
      <c r="N1552" s="1">
        <v>996</v>
      </c>
      <c r="O1552" s="2">
        <v>400010</v>
      </c>
      <c r="P1552" s="1">
        <v>40</v>
      </c>
      <c r="Q1552" s="1">
        <v>7</v>
      </c>
      <c r="R1552" s="2">
        <v>23.020589999999999</v>
      </c>
      <c r="S1552" s="2">
        <v>400010</v>
      </c>
      <c r="T1552" s="1" t="s">
        <v>5108</v>
      </c>
      <c r="U1552" s="1" t="e">
        <f>VLOOKUP(T1552,VOCAB!$A$2:$A$15,1,0)</f>
        <v>#N/A</v>
      </c>
      <c r="V1552" s="1" t="s">
        <v>3309</v>
      </c>
      <c r="W1552" s="1" t="s">
        <v>1195</v>
      </c>
      <c r="X1552" s="1" t="s">
        <v>5111</v>
      </c>
      <c r="Y1552" s="1" t="s">
        <v>4680</v>
      </c>
      <c r="Z1552" s="1" t="s">
        <v>5919</v>
      </c>
    </row>
    <row r="1553" spans="1:26" x14ac:dyDescent="0.25">
      <c r="A1553" s="1">
        <v>1552</v>
      </c>
      <c r="B1553" s="1">
        <v>1390</v>
      </c>
      <c r="C1553" s="1">
        <v>1390</v>
      </c>
      <c r="D1553" s="1" t="s">
        <v>3309</v>
      </c>
      <c r="E1553" s="2">
        <v>13943073.107000001</v>
      </c>
      <c r="F1553" s="1" t="s">
        <v>5108</v>
      </c>
      <c r="G1553" s="1" t="s">
        <v>1179</v>
      </c>
      <c r="H1553" s="1" t="s">
        <v>1179</v>
      </c>
      <c r="I1553" s="1">
        <v>39039</v>
      </c>
      <c r="J1553" s="1" t="s">
        <v>4716</v>
      </c>
      <c r="K1553" s="1" t="s">
        <v>5921</v>
      </c>
      <c r="L1553" s="2">
        <v>83.789490000000001</v>
      </c>
      <c r="M1553" s="2">
        <v>28.280449999999998</v>
      </c>
      <c r="N1553" s="1">
        <v>1018</v>
      </c>
      <c r="O1553" s="2">
        <v>400038</v>
      </c>
      <c r="P1553" s="1">
        <v>40</v>
      </c>
      <c r="Q1553" s="1">
        <v>7</v>
      </c>
      <c r="R1553" s="2">
        <v>13.939920000000001</v>
      </c>
      <c r="S1553" s="2">
        <v>400038</v>
      </c>
      <c r="T1553" s="1" t="s">
        <v>5108</v>
      </c>
      <c r="U1553" s="1" t="e">
        <f>VLOOKUP(T1553,VOCAB!$A$2:$A$15,1,0)</f>
        <v>#N/A</v>
      </c>
      <c r="V1553" s="1" t="s">
        <v>3309</v>
      </c>
      <c r="W1553" s="1" t="s">
        <v>1195</v>
      </c>
      <c r="X1553" s="1" t="s">
        <v>5111</v>
      </c>
      <c r="Y1553" s="1" t="s">
        <v>4474</v>
      </c>
      <c r="Z1553" s="1" t="s">
        <v>1179</v>
      </c>
    </row>
    <row r="1554" spans="1:26" x14ac:dyDescent="0.25">
      <c r="A1554" s="1">
        <v>1553</v>
      </c>
      <c r="B1554" s="1">
        <v>1099</v>
      </c>
      <c r="C1554" s="1">
        <v>1099</v>
      </c>
      <c r="D1554" s="1" t="s">
        <v>4586</v>
      </c>
      <c r="E1554" s="2">
        <v>57584098.32</v>
      </c>
      <c r="F1554" s="1" t="s">
        <v>5086</v>
      </c>
      <c r="G1554" s="1" t="s">
        <v>5922</v>
      </c>
      <c r="H1554" s="1" t="s">
        <v>5922</v>
      </c>
      <c r="I1554" s="1">
        <v>43044</v>
      </c>
      <c r="J1554" s="1" t="s">
        <v>5923</v>
      </c>
      <c r="K1554" s="1" t="s">
        <v>5924</v>
      </c>
      <c r="L1554" s="2">
        <v>83.333740000000006</v>
      </c>
      <c r="M1554" s="2">
        <v>28.281020000000002</v>
      </c>
      <c r="N1554" s="1">
        <v>1382</v>
      </c>
      <c r="O1554" s="2">
        <v>450043</v>
      </c>
      <c r="P1554" s="1">
        <v>45</v>
      </c>
      <c r="Q1554" s="1">
        <v>9</v>
      </c>
      <c r="R1554" s="2">
        <v>57584098.32</v>
      </c>
      <c r="S1554" s="2">
        <v>450043</v>
      </c>
      <c r="T1554" s="1" t="s">
        <v>5086</v>
      </c>
      <c r="U1554" s="1" t="e">
        <f>VLOOKUP(T1554,VOCAB!$A$2:$A$15,1,0)</f>
        <v>#N/A</v>
      </c>
      <c r="V1554" s="1" t="s">
        <v>4586</v>
      </c>
      <c r="W1554" s="1" t="s">
        <v>1195</v>
      </c>
      <c r="X1554" s="1" t="s">
        <v>5090</v>
      </c>
      <c r="Y1554" s="1" t="s">
        <v>5925</v>
      </c>
      <c r="Z1554" s="1" t="s">
        <v>5922</v>
      </c>
    </row>
    <row r="1555" spans="1:26" hidden="1" x14ac:dyDescent="0.25">
      <c r="A1555" s="1">
        <v>1554</v>
      </c>
      <c r="B1555" s="1">
        <v>366</v>
      </c>
      <c r="C1555" s="1">
        <v>366</v>
      </c>
      <c r="D1555" s="1" t="s">
        <v>1110</v>
      </c>
      <c r="E1555" s="2">
        <v>156527299.99700001</v>
      </c>
      <c r="F1555" s="1" t="s">
        <v>4422</v>
      </c>
      <c r="G1555" s="1" t="s">
        <v>3480</v>
      </c>
      <c r="H1555" s="1" t="s">
        <v>3480</v>
      </c>
      <c r="I1555" s="1">
        <v>29017</v>
      </c>
      <c r="J1555" s="1" t="s">
        <v>4440</v>
      </c>
      <c r="K1555" s="1" t="s">
        <v>5926</v>
      </c>
      <c r="L1555" s="2">
        <v>85.456599999999995</v>
      </c>
      <c r="M1555" s="2">
        <v>28.281500000000001</v>
      </c>
      <c r="N1555" s="1">
        <v>685</v>
      </c>
      <c r="O1555" s="2">
        <v>290017</v>
      </c>
      <c r="P1555" s="1">
        <v>29</v>
      </c>
      <c r="Q1555" s="1">
        <v>5</v>
      </c>
      <c r="R1555" s="2">
        <v>155.70930999999999</v>
      </c>
      <c r="S1555" s="2">
        <v>290017</v>
      </c>
      <c r="T1555" s="1" t="s">
        <v>4422</v>
      </c>
      <c r="U1555" s="1" t="str">
        <f>VLOOKUP(T1555,VOCAB!$A$2:$A$15,1,0)</f>
        <v>Rasuwa</v>
      </c>
      <c r="V1555" s="1" t="s">
        <v>1110</v>
      </c>
      <c r="W1555" s="1" t="s">
        <v>160</v>
      </c>
      <c r="X1555" s="1" t="s">
        <v>4427</v>
      </c>
      <c r="Y1555" s="1" t="s">
        <v>5154</v>
      </c>
      <c r="Z1555" s="1" t="s">
        <v>3480</v>
      </c>
    </row>
    <row r="1556" spans="1:26" x14ac:dyDescent="0.25">
      <c r="A1556" s="1">
        <v>1555</v>
      </c>
      <c r="B1556" s="1">
        <v>1083</v>
      </c>
      <c r="C1556" s="1">
        <v>1083</v>
      </c>
      <c r="D1556" s="1" t="s">
        <v>4586</v>
      </c>
      <c r="E1556" s="2">
        <v>22051638.256999999</v>
      </c>
      <c r="F1556" s="1" t="s">
        <v>5086</v>
      </c>
      <c r="G1556" s="1" t="s">
        <v>5927</v>
      </c>
      <c r="H1556" s="1" t="s">
        <v>5928</v>
      </c>
      <c r="I1556" s="1">
        <v>43028</v>
      </c>
      <c r="J1556" s="1" t="s">
        <v>5929</v>
      </c>
      <c r="K1556" s="1" t="s">
        <v>5930</v>
      </c>
      <c r="L1556" s="2">
        <v>83.394630000000006</v>
      </c>
      <c r="M1556" s="2">
        <v>28.282959999999999</v>
      </c>
      <c r="N1556" s="1">
        <v>1357</v>
      </c>
      <c r="O1556" s="2">
        <v>450027</v>
      </c>
      <c r="P1556" s="1">
        <v>45</v>
      </c>
      <c r="Q1556" s="1">
        <v>9</v>
      </c>
      <c r="R1556" s="2">
        <v>22051638.256999999</v>
      </c>
      <c r="S1556" s="2">
        <v>450027</v>
      </c>
      <c r="T1556" s="1" t="s">
        <v>5086</v>
      </c>
      <c r="U1556" s="1" t="e">
        <f>VLOOKUP(T1556,VOCAB!$A$2:$A$15,1,0)</f>
        <v>#N/A</v>
      </c>
      <c r="V1556" s="1" t="s">
        <v>4586</v>
      </c>
      <c r="W1556" s="1" t="s">
        <v>1195</v>
      </c>
      <c r="X1556" s="1" t="s">
        <v>5090</v>
      </c>
      <c r="Y1556" s="1" t="s">
        <v>5931</v>
      </c>
      <c r="Z1556" s="1" t="s">
        <v>5927</v>
      </c>
    </row>
    <row r="1557" spans="1:26" x14ac:dyDescent="0.25">
      <c r="A1557" s="1">
        <v>1556</v>
      </c>
      <c r="B1557" s="1">
        <v>1038</v>
      </c>
      <c r="C1557" s="1">
        <v>1038</v>
      </c>
      <c r="D1557" s="1" t="s">
        <v>4586</v>
      </c>
      <c r="E1557" s="2">
        <v>11066210.839</v>
      </c>
      <c r="F1557" s="1" t="s">
        <v>4587</v>
      </c>
      <c r="G1557" s="1" t="s">
        <v>5932</v>
      </c>
      <c r="H1557" s="1" t="s">
        <v>5933</v>
      </c>
      <c r="I1557" s="1">
        <v>42033</v>
      </c>
      <c r="J1557" s="1" t="s">
        <v>5934</v>
      </c>
      <c r="K1557" s="1" t="s">
        <v>5935</v>
      </c>
      <c r="L1557" s="2">
        <v>83.618709999999993</v>
      </c>
      <c r="M1557" s="2">
        <v>28.285309999999999</v>
      </c>
      <c r="N1557" s="1">
        <v>1091</v>
      </c>
      <c r="O1557" s="2">
        <v>440038</v>
      </c>
      <c r="P1557" s="1">
        <v>44</v>
      </c>
      <c r="Q1557" s="1">
        <v>9</v>
      </c>
      <c r="R1557" s="2">
        <v>11.065659999999999</v>
      </c>
      <c r="S1557" s="2">
        <v>440038</v>
      </c>
      <c r="T1557" s="1" t="s">
        <v>4587</v>
      </c>
      <c r="U1557" s="1" t="e">
        <f>VLOOKUP(T1557,VOCAB!$A$2:$A$15,1,0)</f>
        <v>#N/A</v>
      </c>
      <c r="V1557" s="1" t="s">
        <v>4586</v>
      </c>
      <c r="W1557" s="1" t="s">
        <v>1195</v>
      </c>
      <c r="X1557" s="1" t="s">
        <v>4591</v>
      </c>
      <c r="Y1557" s="1" t="s">
        <v>5936</v>
      </c>
      <c r="Z1557" s="1" t="s">
        <v>5933</v>
      </c>
    </row>
    <row r="1558" spans="1:26" x14ac:dyDescent="0.25">
      <c r="A1558" s="1">
        <v>1557</v>
      </c>
      <c r="B1558" s="1">
        <v>1018</v>
      </c>
      <c r="C1558" s="1">
        <v>1018</v>
      </c>
      <c r="D1558" s="1" t="s">
        <v>4586</v>
      </c>
      <c r="E1558" s="2">
        <v>6948664.8540000003</v>
      </c>
      <c r="F1558" s="1" t="s">
        <v>4587</v>
      </c>
      <c r="G1558" s="1" t="s">
        <v>5937</v>
      </c>
      <c r="H1558" s="1" t="s">
        <v>5938</v>
      </c>
      <c r="I1558" s="1">
        <v>42015</v>
      </c>
      <c r="J1558" s="1" t="s">
        <v>5939</v>
      </c>
      <c r="K1558" s="1" t="s">
        <v>5940</v>
      </c>
      <c r="L1558" s="2">
        <v>83.745180000000005</v>
      </c>
      <c r="M1558" s="2">
        <v>28.28959</v>
      </c>
      <c r="N1558" s="1">
        <v>1073</v>
      </c>
      <c r="O1558" s="2">
        <v>440018</v>
      </c>
      <c r="P1558" s="1">
        <v>44</v>
      </c>
      <c r="Q1558" s="1">
        <v>9</v>
      </c>
      <c r="R1558" s="2">
        <v>6.9506800000000002</v>
      </c>
      <c r="S1558" s="2">
        <v>440018</v>
      </c>
      <c r="T1558" s="1" t="s">
        <v>4587</v>
      </c>
      <c r="U1558" s="1" t="e">
        <f>VLOOKUP(T1558,VOCAB!$A$2:$A$15,1,0)</f>
        <v>#N/A</v>
      </c>
      <c r="V1558" s="1" t="s">
        <v>4586</v>
      </c>
      <c r="W1558" s="1" t="s">
        <v>1195</v>
      </c>
      <c r="X1558" s="1" t="s">
        <v>4591</v>
      </c>
      <c r="Y1558" s="1" t="s">
        <v>5941</v>
      </c>
      <c r="Z1558" s="1" t="s">
        <v>5938</v>
      </c>
    </row>
    <row r="1559" spans="1:26" x14ac:dyDescent="0.25">
      <c r="A1559" s="1">
        <v>1558</v>
      </c>
      <c r="B1559" s="1">
        <v>1063</v>
      </c>
      <c r="C1559" s="1">
        <v>1063</v>
      </c>
      <c r="D1559" s="1" t="s">
        <v>4586</v>
      </c>
      <c r="E1559" s="2">
        <v>12049043.18</v>
      </c>
      <c r="F1559" s="1" t="s">
        <v>5086</v>
      </c>
      <c r="G1559" s="1" t="s">
        <v>5942</v>
      </c>
      <c r="H1559" s="1" t="s">
        <v>5942</v>
      </c>
      <c r="I1559" s="1">
        <v>43009</v>
      </c>
      <c r="J1559" s="1" t="s">
        <v>5943</v>
      </c>
      <c r="K1559" s="1" t="s">
        <v>5944</v>
      </c>
      <c r="L1559" s="2">
        <v>83.523480000000006</v>
      </c>
      <c r="M1559" s="2">
        <v>28.291910000000001</v>
      </c>
      <c r="N1559" s="1">
        <v>1351</v>
      </c>
      <c r="O1559" s="2">
        <v>450007</v>
      </c>
      <c r="P1559" s="1">
        <v>45</v>
      </c>
      <c r="Q1559" s="1">
        <v>9</v>
      </c>
      <c r="R1559" s="2">
        <v>12049043.18</v>
      </c>
      <c r="S1559" s="2">
        <v>450007</v>
      </c>
      <c r="T1559" s="1" t="s">
        <v>5086</v>
      </c>
      <c r="U1559" s="1" t="e">
        <f>VLOOKUP(T1559,VOCAB!$A$2:$A$15,1,0)</f>
        <v>#N/A</v>
      </c>
      <c r="V1559" s="1" t="s">
        <v>4586</v>
      </c>
      <c r="W1559" s="1" t="s">
        <v>1195</v>
      </c>
      <c r="X1559" s="1" t="s">
        <v>5090</v>
      </c>
      <c r="Y1559" s="1" t="s">
        <v>5945</v>
      </c>
      <c r="Z1559" s="1" t="s">
        <v>5942</v>
      </c>
    </row>
    <row r="1560" spans="1:26" x14ac:dyDescent="0.25">
      <c r="A1560" s="1">
        <v>1559</v>
      </c>
      <c r="B1560" s="1">
        <v>1354</v>
      </c>
      <c r="C1560" s="1">
        <v>1354</v>
      </c>
      <c r="D1560" s="1" t="s">
        <v>3309</v>
      </c>
      <c r="E1560" s="2">
        <v>30379495.962000001</v>
      </c>
      <c r="F1560" s="1" t="s">
        <v>5108</v>
      </c>
      <c r="G1560" s="1" t="s">
        <v>5946</v>
      </c>
      <c r="H1560" s="1" t="s">
        <v>5947</v>
      </c>
      <c r="I1560" s="1">
        <v>39002</v>
      </c>
      <c r="J1560" s="1" t="s">
        <v>4161</v>
      </c>
      <c r="K1560" s="1" t="s">
        <v>5948</v>
      </c>
      <c r="L1560" s="2">
        <v>84.002350000000007</v>
      </c>
      <c r="M1560" s="2">
        <v>28.292190000000002</v>
      </c>
      <c r="N1560" s="1">
        <v>1013</v>
      </c>
      <c r="O1560" s="2">
        <v>400032</v>
      </c>
      <c r="P1560" s="1">
        <v>40</v>
      </c>
      <c r="Q1560" s="1">
        <v>7</v>
      </c>
      <c r="R1560" s="2">
        <v>225.6917</v>
      </c>
      <c r="S1560" s="2">
        <v>400032</v>
      </c>
      <c r="T1560" s="1" t="s">
        <v>5108</v>
      </c>
      <c r="U1560" s="1" t="e">
        <f>VLOOKUP(T1560,VOCAB!$A$2:$A$15,1,0)</f>
        <v>#N/A</v>
      </c>
      <c r="V1560" s="1" t="s">
        <v>3309</v>
      </c>
      <c r="W1560" s="1" t="s">
        <v>1195</v>
      </c>
      <c r="X1560" s="1" t="s">
        <v>5111</v>
      </c>
      <c r="Y1560" s="1" t="s">
        <v>5346</v>
      </c>
      <c r="Z1560" s="1" t="s">
        <v>5347</v>
      </c>
    </row>
    <row r="1561" spans="1:26" x14ac:dyDescent="0.25">
      <c r="A1561" s="1">
        <v>1560</v>
      </c>
      <c r="B1561" s="1">
        <v>1064</v>
      </c>
      <c r="C1561" s="1">
        <v>1064</v>
      </c>
      <c r="D1561" s="1" t="s">
        <v>4586</v>
      </c>
      <c r="E1561" s="2">
        <v>32887981.528000001</v>
      </c>
      <c r="F1561" s="1" t="s">
        <v>5086</v>
      </c>
      <c r="G1561" s="1" t="s">
        <v>5949</v>
      </c>
      <c r="H1561" s="1" t="s">
        <v>5950</v>
      </c>
      <c r="I1561" s="1">
        <v>43010</v>
      </c>
      <c r="J1561" s="1" t="s">
        <v>5951</v>
      </c>
      <c r="K1561" s="1" t="s">
        <v>5952</v>
      </c>
      <c r="L1561" s="2">
        <v>83.21002</v>
      </c>
      <c r="M1561" s="2">
        <v>28.29297</v>
      </c>
      <c r="N1561" s="1">
        <v>1353</v>
      </c>
      <c r="O1561" s="2">
        <v>450008</v>
      </c>
      <c r="P1561" s="1">
        <v>45</v>
      </c>
      <c r="Q1561" s="1">
        <v>9</v>
      </c>
      <c r="R1561" s="2">
        <v>32887981.528000001</v>
      </c>
      <c r="S1561" s="2">
        <v>450008</v>
      </c>
      <c r="T1561" s="1" t="s">
        <v>5086</v>
      </c>
      <c r="U1561" s="1" t="e">
        <f>VLOOKUP(T1561,VOCAB!$A$2:$A$15,1,0)</f>
        <v>#N/A</v>
      </c>
      <c r="V1561" s="1" t="s">
        <v>4586</v>
      </c>
      <c r="W1561" s="1" t="s">
        <v>1195</v>
      </c>
      <c r="X1561" s="1" t="s">
        <v>5090</v>
      </c>
      <c r="Y1561" s="1" t="s">
        <v>5953</v>
      </c>
      <c r="Z1561" s="1" t="s">
        <v>5949</v>
      </c>
    </row>
    <row r="1562" spans="1:26" x14ac:dyDescent="0.25">
      <c r="A1562" s="1">
        <v>1561</v>
      </c>
      <c r="B1562" s="1">
        <v>1006</v>
      </c>
      <c r="C1562" s="1">
        <v>1006</v>
      </c>
      <c r="D1562" s="1" t="s">
        <v>4586</v>
      </c>
      <c r="E1562" s="2">
        <v>7919506.2079999996</v>
      </c>
      <c r="F1562" s="1" t="s">
        <v>4587</v>
      </c>
      <c r="G1562" s="1" t="s">
        <v>5954</v>
      </c>
      <c r="H1562" s="1" t="s">
        <v>5955</v>
      </c>
      <c r="I1562" s="1">
        <v>42006</v>
      </c>
      <c r="J1562" s="1" t="s">
        <v>5956</v>
      </c>
      <c r="K1562" s="1" t="s">
        <v>5957</v>
      </c>
      <c r="L1562" s="2">
        <v>83.646829999999994</v>
      </c>
      <c r="M1562" s="2">
        <v>28.295069999999999</v>
      </c>
      <c r="N1562" s="1">
        <v>1063</v>
      </c>
      <c r="O1562" s="2">
        <v>440006</v>
      </c>
      <c r="P1562" s="1">
        <v>44</v>
      </c>
      <c r="Q1562" s="1">
        <v>9</v>
      </c>
      <c r="R1562" s="2">
        <v>7.9194199999999997</v>
      </c>
      <c r="S1562" s="2">
        <v>440006</v>
      </c>
      <c r="T1562" s="1" t="s">
        <v>4587</v>
      </c>
      <c r="U1562" s="1" t="e">
        <f>VLOOKUP(T1562,VOCAB!$A$2:$A$15,1,0)</f>
        <v>#N/A</v>
      </c>
      <c r="V1562" s="1" t="s">
        <v>4586</v>
      </c>
      <c r="W1562" s="1" t="s">
        <v>1195</v>
      </c>
      <c r="X1562" s="1" t="s">
        <v>4591</v>
      </c>
      <c r="Y1562" s="1" t="s">
        <v>5958</v>
      </c>
      <c r="Z1562" s="1" t="s">
        <v>5955</v>
      </c>
    </row>
    <row r="1563" spans="1:26" x14ac:dyDescent="0.25">
      <c r="A1563" s="1">
        <v>1562</v>
      </c>
      <c r="B1563" s="1">
        <v>1203</v>
      </c>
      <c r="C1563" s="1">
        <v>1203</v>
      </c>
      <c r="D1563" s="1" t="s">
        <v>3309</v>
      </c>
      <c r="E1563" s="2">
        <v>113726872.609</v>
      </c>
      <c r="F1563" s="1" t="s">
        <v>5006</v>
      </c>
      <c r="G1563" s="1" t="s">
        <v>5959</v>
      </c>
      <c r="H1563" s="1" t="s">
        <v>5960</v>
      </c>
      <c r="I1563" s="1">
        <v>37021</v>
      </c>
      <c r="J1563" s="1" t="s">
        <v>5961</v>
      </c>
      <c r="K1563" s="1" t="s">
        <v>5962</v>
      </c>
      <c r="L1563" s="2">
        <v>84.576930000000004</v>
      </c>
      <c r="M1563" s="2">
        <v>28.295929999999998</v>
      </c>
      <c r="N1563" s="1">
        <v>864</v>
      </c>
      <c r="O1563" s="2">
        <v>370021</v>
      </c>
      <c r="P1563" s="1">
        <v>37</v>
      </c>
      <c r="Q1563" s="1">
        <v>7</v>
      </c>
      <c r="R1563" s="2">
        <v>113.72963</v>
      </c>
      <c r="S1563" s="2">
        <v>370021</v>
      </c>
      <c r="T1563" s="1" t="s">
        <v>5006</v>
      </c>
      <c r="U1563" s="1" t="e">
        <f>VLOOKUP(T1563,VOCAB!$A$2:$A$15,1,0)</f>
        <v>#N/A</v>
      </c>
      <c r="V1563" s="1" t="s">
        <v>3309</v>
      </c>
      <c r="W1563" s="1" t="s">
        <v>1195</v>
      </c>
      <c r="X1563" s="1" t="s">
        <v>5010</v>
      </c>
      <c r="Y1563" s="1" t="s">
        <v>5514</v>
      </c>
      <c r="Z1563" s="1" t="s">
        <v>5960</v>
      </c>
    </row>
    <row r="1564" spans="1:26" x14ac:dyDescent="0.25">
      <c r="A1564" s="1">
        <v>1563</v>
      </c>
      <c r="B1564" s="1">
        <v>1228</v>
      </c>
      <c r="C1564" s="1">
        <v>1228</v>
      </c>
      <c r="D1564" s="1" t="s">
        <v>3309</v>
      </c>
      <c r="E1564" s="2">
        <v>25810983.300999999</v>
      </c>
      <c r="F1564" s="1" t="s">
        <v>5006</v>
      </c>
      <c r="G1564" s="1" t="s">
        <v>5963</v>
      </c>
      <c r="H1564" s="1" t="s">
        <v>5964</v>
      </c>
      <c r="I1564" s="1">
        <v>37046</v>
      </c>
      <c r="J1564" s="1" t="s">
        <v>5965</v>
      </c>
      <c r="K1564" s="1" t="s">
        <v>5966</v>
      </c>
      <c r="L1564" s="2">
        <v>84.214020000000005</v>
      </c>
      <c r="M1564" s="2">
        <v>28.297039999999999</v>
      </c>
      <c r="N1564" s="1">
        <v>884</v>
      </c>
      <c r="O1564" s="2">
        <v>370046</v>
      </c>
      <c r="P1564" s="1">
        <v>37</v>
      </c>
      <c r="Q1564" s="1">
        <v>7</v>
      </c>
      <c r="R1564" s="2">
        <v>25.628080000000001</v>
      </c>
      <c r="S1564" s="2">
        <v>370046</v>
      </c>
      <c r="T1564" s="1" t="s">
        <v>5006</v>
      </c>
      <c r="U1564" s="1" t="e">
        <f>VLOOKUP(T1564,VOCAB!$A$2:$A$15,1,0)</f>
        <v>#N/A</v>
      </c>
      <c r="V1564" s="1" t="s">
        <v>3309</v>
      </c>
      <c r="W1564" s="1" t="s">
        <v>1195</v>
      </c>
      <c r="X1564" s="1" t="s">
        <v>5010</v>
      </c>
      <c r="Y1564" s="1" t="s">
        <v>5249</v>
      </c>
      <c r="Z1564" s="1" t="s">
        <v>5964</v>
      </c>
    </row>
    <row r="1565" spans="1:26" x14ac:dyDescent="0.25">
      <c r="A1565" s="1">
        <v>1564</v>
      </c>
      <c r="B1565" s="1">
        <v>1100</v>
      </c>
      <c r="C1565" s="1">
        <v>1100</v>
      </c>
      <c r="D1565" s="1" t="s">
        <v>4586</v>
      </c>
      <c r="E1565" s="2">
        <v>21197785.618000001</v>
      </c>
      <c r="F1565" s="1" t="s">
        <v>5086</v>
      </c>
      <c r="G1565" s="1" t="s">
        <v>5967</v>
      </c>
      <c r="H1565" s="1" t="s">
        <v>5967</v>
      </c>
      <c r="I1565" s="1">
        <v>43046</v>
      </c>
      <c r="J1565" s="1" t="s">
        <v>5968</v>
      </c>
      <c r="K1565" s="1" t="s">
        <v>5969</v>
      </c>
      <c r="L1565" s="2">
        <v>83.130240000000001</v>
      </c>
      <c r="M1565" s="2">
        <v>28.299969999999998</v>
      </c>
      <c r="N1565" s="1">
        <v>1383</v>
      </c>
      <c r="O1565" s="2">
        <v>450044</v>
      </c>
      <c r="P1565" s="1">
        <v>45</v>
      </c>
      <c r="Q1565" s="1">
        <v>9</v>
      </c>
      <c r="R1565" s="2">
        <v>21197785.618000001</v>
      </c>
      <c r="S1565" s="2">
        <v>450044</v>
      </c>
      <c r="T1565" s="1" t="s">
        <v>5086</v>
      </c>
      <c r="U1565" s="1" t="e">
        <f>VLOOKUP(T1565,VOCAB!$A$2:$A$15,1,0)</f>
        <v>#N/A</v>
      </c>
      <c r="V1565" s="1" t="s">
        <v>4586</v>
      </c>
      <c r="W1565" s="1" t="s">
        <v>1195</v>
      </c>
      <c r="X1565" s="1" t="s">
        <v>5090</v>
      </c>
      <c r="Y1565" s="1" t="s">
        <v>5970</v>
      </c>
      <c r="Z1565" s="1" t="s">
        <v>5967</v>
      </c>
    </row>
    <row r="1566" spans="1:26" x14ac:dyDescent="0.25">
      <c r="A1566" s="1">
        <v>1565</v>
      </c>
      <c r="B1566" s="1">
        <v>1076</v>
      </c>
      <c r="C1566" s="1">
        <v>1076</v>
      </c>
      <c r="D1566" s="1" t="s">
        <v>4586</v>
      </c>
      <c r="E1566" s="2">
        <v>10983941.447000001</v>
      </c>
      <c r="F1566" s="1" t="s">
        <v>5086</v>
      </c>
      <c r="G1566" s="1" t="s">
        <v>5971</v>
      </c>
      <c r="H1566" s="1" t="s">
        <v>5971</v>
      </c>
      <c r="I1566" s="1">
        <v>43022</v>
      </c>
      <c r="J1566" s="1" t="s">
        <v>5972</v>
      </c>
      <c r="K1566" s="1" t="s">
        <v>5973</v>
      </c>
      <c r="L1566" s="2">
        <v>83.493920000000003</v>
      </c>
      <c r="M1566" s="2">
        <v>28.304780000000001</v>
      </c>
      <c r="N1566" s="1">
        <v>1368</v>
      </c>
      <c r="O1566" s="2">
        <v>450020</v>
      </c>
      <c r="P1566" s="1">
        <v>45</v>
      </c>
      <c r="Q1566" s="1">
        <v>9</v>
      </c>
      <c r="R1566" s="2">
        <v>10983941.447000001</v>
      </c>
      <c r="S1566" s="2">
        <v>450020</v>
      </c>
      <c r="T1566" s="1" t="s">
        <v>5086</v>
      </c>
      <c r="U1566" s="1" t="e">
        <f>VLOOKUP(T1566,VOCAB!$A$2:$A$15,1,0)</f>
        <v>#N/A</v>
      </c>
      <c r="V1566" s="1" t="s">
        <v>4586</v>
      </c>
      <c r="W1566" s="1" t="s">
        <v>1195</v>
      </c>
      <c r="X1566" s="1" t="s">
        <v>5090</v>
      </c>
      <c r="Y1566" s="1" t="s">
        <v>5974</v>
      </c>
      <c r="Z1566" s="1" t="s">
        <v>5971</v>
      </c>
    </row>
    <row r="1567" spans="1:26" x14ac:dyDescent="0.25">
      <c r="A1567" s="1">
        <v>1566</v>
      </c>
      <c r="B1567" s="1">
        <v>1059</v>
      </c>
      <c r="C1567" s="1">
        <v>1059</v>
      </c>
      <c r="D1567" s="1" t="s">
        <v>4586</v>
      </c>
      <c r="E1567" s="2">
        <v>19589306.855999999</v>
      </c>
      <c r="F1567" s="1" t="s">
        <v>5086</v>
      </c>
      <c r="G1567" s="1" t="s">
        <v>5975</v>
      </c>
      <c r="H1567" s="1" t="s">
        <v>5975</v>
      </c>
      <c r="I1567" s="1">
        <v>43004</v>
      </c>
      <c r="J1567" s="1" t="s">
        <v>5976</v>
      </c>
      <c r="K1567" s="1" t="s">
        <v>5977</v>
      </c>
      <c r="L1567" s="2">
        <v>83.443420000000003</v>
      </c>
      <c r="M1567" s="2">
        <v>28.304919999999999</v>
      </c>
      <c r="N1567" s="1">
        <v>1360</v>
      </c>
      <c r="O1567" s="2">
        <v>450004</v>
      </c>
      <c r="P1567" s="1">
        <v>45</v>
      </c>
      <c r="Q1567" s="1">
        <v>9</v>
      </c>
      <c r="R1567" s="2">
        <v>19589306.855999999</v>
      </c>
      <c r="S1567" s="2">
        <v>450004</v>
      </c>
      <c r="T1567" s="1" t="s">
        <v>5086</v>
      </c>
      <c r="U1567" s="1" t="e">
        <f>VLOOKUP(T1567,VOCAB!$A$2:$A$15,1,0)</f>
        <v>#N/A</v>
      </c>
      <c r="V1567" s="1" t="s">
        <v>4586</v>
      </c>
      <c r="W1567" s="1" t="s">
        <v>1195</v>
      </c>
      <c r="X1567" s="1" t="s">
        <v>5090</v>
      </c>
      <c r="Y1567" s="1" t="s">
        <v>5978</v>
      </c>
      <c r="Z1567" s="1" t="s">
        <v>5975</v>
      </c>
    </row>
    <row r="1568" spans="1:26" x14ac:dyDescent="0.25">
      <c r="A1568" s="1">
        <v>1567</v>
      </c>
      <c r="B1568" s="1">
        <v>1091</v>
      </c>
      <c r="C1568" s="1">
        <v>1091</v>
      </c>
      <c r="D1568" s="1" t="s">
        <v>4586</v>
      </c>
      <c r="E1568" s="2">
        <v>8792685.8949999996</v>
      </c>
      <c r="F1568" s="1" t="s">
        <v>5086</v>
      </c>
      <c r="G1568" s="1" t="s">
        <v>5979</v>
      </c>
      <c r="H1568" s="1" t="s">
        <v>5979</v>
      </c>
      <c r="I1568" s="1">
        <v>43037</v>
      </c>
      <c r="J1568" s="1" t="s">
        <v>5980</v>
      </c>
      <c r="K1568" s="1" t="s">
        <v>5981</v>
      </c>
      <c r="L1568" s="2">
        <v>83.562209999999993</v>
      </c>
      <c r="M1568" s="2">
        <v>28.305219999999998</v>
      </c>
      <c r="N1568" s="1">
        <v>1391</v>
      </c>
      <c r="O1568" s="2">
        <v>450035</v>
      </c>
      <c r="P1568" s="1">
        <v>45</v>
      </c>
      <c r="Q1568" s="1">
        <v>9</v>
      </c>
      <c r="R1568" s="2">
        <v>8792685.8949999996</v>
      </c>
      <c r="S1568" s="2">
        <v>450035</v>
      </c>
      <c r="T1568" s="1" t="s">
        <v>5086</v>
      </c>
      <c r="U1568" s="1" t="e">
        <f>VLOOKUP(T1568,VOCAB!$A$2:$A$15,1,0)</f>
        <v>#N/A</v>
      </c>
      <c r="V1568" s="1" t="s">
        <v>4586</v>
      </c>
      <c r="W1568" s="1" t="s">
        <v>1195</v>
      </c>
      <c r="X1568" s="1" t="s">
        <v>5090</v>
      </c>
      <c r="Y1568" s="1" t="s">
        <v>5982</v>
      </c>
      <c r="Z1568" s="1" t="s">
        <v>5979</v>
      </c>
    </row>
    <row r="1569" spans="1:26" x14ac:dyDescent="0.25">
      <c r="A1569" s="1">
        <v>1568</v>
      </c>
      <c r="B1569" s="1">
        <v>1363</v>
      </c>
      <c r="C1569" s="1">
        <v>1363</v>
      </c>
      <c r="D1569" s="1" t="s">
        <v>3309</v>
      </c>
      <c r="E1569" s="2">
        <v>11467191.694</v>
      </c>
      <c r="F1569" s="1" t="s">
        <v>5108</v>
      </c>
      <c r="G1569" s="1" t="s">
        <v>5983</v>
      </c>
      <c r="H1569" s="1" t="s">
        <v>5983</v>
      </c>
      <c r="I1569" s="1">
        <v>39012</v>
      </c>
      <c r="J1569" s="1" t="s">
        <v>5984</v>
      </c>
      <c r="K1569" s="1" t="s">
        <v>5985</v>
      </c>
      <c r="L1569" s="2">
        <v>83.889430000000004</v>
      </c>
      <c r="M1569" s="2">
        <v>28.305800000000001</v>
      </c>
      <c r="N1569" s="1">
        <v>997</v>
      </c>
      <c r="O1569" s="2">
        <v>400011</v>
      </c>
      <c r="P1569" s="1">
        <v>40</v>
      </c>
      <c r="Q1569" s="1">
        <v>7</v>
      </c>
      <c r="R1569" s="2">
        <v>11.34043</v>
      </c>
      <c r="S1569" s="2">
        <v>400011</v>
      </c>
      <c r="T1569" s="1" t="s">
        <v>5108</v>
      </c>
      <c r="U1569" s="1" t="e">
        <f>VLOOKUP(T1569,VOCAB!$A$2:$A$15,1,0)</f>
        <v>#N/A</v>
      </c>
      <c r="V1569" s="1" t="s">
        <v>3309</v>
      </c>
      <c r="W1569" s="1" t="s">
        <v>1195</v>
      </c>
      <c r="X1569" s="1" t="s">
        <v>5111</v>
      </c>
      <c r="Y1569" s="1" t="s">
        <v>3890</v>
      </c>
      <c r="Z1569" s="1" t="s">
        <v>5983</v>
      </c>
    </row>
    <row r="1570" spans="1:26" x14ac:dyDescent="0.25">
      <c r="A1570" s="1">
        <v>1569</v>
      </c>
      <c r="B1570" s="1">
        <v>1032</v>
      </c>
      <c r="C1570" s="1">
        <v>1032</v>
      </c>
      <c r="D1570" s="1" t="s">
        <v>4586</v>
      </c>
      <c r="E1570" s="2">
        <v>21243537.109999999</v>
      </c>
      <c r="F1570" s="1" t="s">
        <v>4587</v>
      </c>
      <c r="G1570" s="1" t="s">
        <v>5986</v>
      </c>
      <c r="H1570" s="1" t="s">
        <v>5986</v>
      </c>
      <c r="I1570" s="1">
        <v>42027</v>
      </c>
      <c r="J1570" s="1" t="s">
        <v>5987</v>
      </c>
      <c r="K1570" s="1" t="s">
        <v>5988</v>
      </c>
      <c r="L1570" s="2">
        <v>83.677859999999995</v>
      </c>
      <c r="M1570" s="2">
        <v>28.306280000000001</v>
      </c>
      <c r="N1570" s="1">
        <v>1085</v>
      </c>
      <c r="O1570" s="2">
        <v>440032</v>
      </c>
      <c r="P1570" s="1">
        <v>44</v>
      </c>
      <c r="Q1570" s="1">
        <v>9</v>
      </c>
      <c r="R1570" s="2">
        <v>21.243099999999998</v>
      </c>
      <c r="S1570" s="2">
        <v>440032</v>
      </c>
      <c r="T1570" s="1" t="s">
        <v>4587</v>
      </c>
      <c r="U1570" s="1" t="e">
        <f>VLOOKUP(T1570,VOCAB!$A$2:$A$15,1,0)</f>
        <v>#N/A</v>
      </c>
      <c r="V1570" s="1" t="s">
        <v>4586</v>
      </c>
      <c r="W1570" s="1" t="s">
        <v>1195</v>
      </c>
      <c r="X1570" s="1" t="s">
        <v>4591</v>
      </c>
      <c r="Y1570" s="1" t="s">
        <v>5989</v>
      </c>
      <c r="Z1570" s="1" t="s">
        <v>5986</v>
      </c>
    </row>
    <row r="1571" spans="1:26" x14ac:dyDescent="0.25">
      <c r="A1571" s="1">
        <v>1570</v>
      </c>
      <c r="B1571" s="1">
        <v>1019</v>
      </c>
      <c r="C1571" s="1">
        <v>1019</v>
      </c>
      <c r="D1571" s="1" t="s">
        <v>4586</v>
      </c>
      <c r="E1571" s="2">
        <v>14645697.07</v>
      </c>
      <c r="F1571" s="1" t="s">
        <v>4587</v>
      </c>
      <c r="G1571" s="1" t="s">
        <v>901</v>
      </c>
      <c r="H1571" s="1" t="s">
        <v>901</v>
      </c>
      <c r="I1571" s="1">
        <v>42017</v>
      </c>
      <c r="J1571" s="1" t="s">
        <v>5990</v>
      </c>
      <c r="K1571" s="1" t="s">
        <v>5991</v>
      </c>
      <c r="L1571" s="2">
        <v>83.711510000000004</v>
      </c>
      <c r="M1571" s="2">
        <v>28.30677</v>
      </c>
      <c r="N1571" s="1">
        <v>1074</v>
      </c>
      <c r="O1571" s="2">
        <v>440019</v>
      </c>
      <c r="P1571" s="1">
        <v>44</v>
      </c>
      <c r="Q1571" s="1">
        <v>9</v>
      </c>
      <c r="R1571" s="2">
        <v>14.64554</v>
      </c>
      <c r="S1571" s="2">
        <v>440019</v>
      </c>
      <c r="T1571" s="1" t="s">
        <v>4587</v>
      </c>
      <c r="U1571" s="1" t="e">
        <f>VLOOKUP(T1571,VOCAB!$A$2:$A$15,1,0)</f>
        <v>#N/A</v>
      </c>
      <c r="V1571" s="1" t="s">
        <v>4586</v>
      </c>
      <c r="W1571" s="1" t="s">
        <v>1195</v>
      </c>
      <c r="X1571" s="1" t="s">
        <v>4591</v>
      </c>
      <c r="Y1571" s="1" t="s">
        <v>5992</v>
      </c>
      <c r="Z1571" s="1" t="s">
        <v>901</v>
      </c>
    </row>
    <row r="1572" spans="1:26" x14ac:dyDescent="0.25">
      <c r="A1572" s="1">
        <v>1571</v>
      </c>
      <c r="B1572" s="1">
        <v>1394</v>
      </c>
      <c r="C1572" s="1">
        <v>1394</v>
      </c>
      <c r="D1572" s="1" t="s">
        <v>3309</v>
      </c>
      <c r="E1572" s="2">
        <v>42063758.614</v>
      </c>
      <c r="F1572" s="1" t="s">
        <v>5108</v>
      </c>
      <c r="G1572" s="1" t="s">
        <v>5993</v>
      </c>
      <c r="H1572" s="1" t="s">
        <v>5994</v>
      </c>
      <c r="I1572" s="1">
        <v>39043</v>
      </c>
      <c r="J1572" s="1" t="s">
        <v>5343</v>
      </c>
      <c r="K1572" s="1" t="s">
        <v>5995</v>
      </c>
      <c r="L1572" s="2">
        <v>84.057760000000002</v>
      </c>
      <c r="M1572" s="2">
        <v>28.306819999999998</v>
      </c>
      <c r="N1572" s="1">
        <v>1021</v>
      </c>
      <c r="O1572" s="2">
        <v>400042</v>
      </c>
      <c r="P1572" s="1">
        <v>40</v>
      </c>
      <c r="Q1572" s="1">
        <v>7</v>
      </c>
      <c r="R1572" s="2">
        <v>41.935510000000001</v>
      </c>
      <c r="S1572" s="2">
        <v>400042</v>
      </c>
      <c r="T1572" s="1" t="s">
        <v>5108</v>
      </c>
      <c r="U1572" s="1" t="e">
        <f>VLOOKUP(T1572,VOCAB!$A$2:$A$15,1,0)</f>
        <v>#N/A</v>
      </c>
      <c r="V1572" s="1" t="s">
        <v>3309</v>
      </c>
      <c r="W1572" s="1" t="s">
        <v>1195</v>
      </c>
      <c r="X1572" s="1" t="s">
        <v>5111</v>
      </c>
      <c r="Y1572" s="1" t="s">
        <v>4789</v>
      </c>
      <c r="Z1572" s="1" t="s">
        <v>5994</v>
      </c>
    </row>
    <row r="1573" spans="1:26" x14ac:dyDescent="0.25">
      <c r="A1573" s="1">
        <v>1572</v>
      </c>
      <c r="B1573" s="1">
        <v>1361</v>
      </c>
      <c r="C1573" s="1">
        <v>1361</v>
      </c>
      <c r="D1573" s="1" t="s">
        <v>3309</v>
      </c>
      <c r="E1573" s="2">
        <v>15491150.27</v>
      </c>
      <c r="F1573" s="1" t="s">
        <v>5108</v>
      </c>
      <c r="G1573" s="1" t="s">
        <v>5996</v>
      </c>
      <c r="H1573" s="1" t="s">
        <v>5996</v>
      </c>
      <c r="I1573" s="1">
        <v>39010</v>
      </c>
      <c r="J1573" s="1" t="s">
        <v>5997</v>
      </c>
      <c r="K1573" s="1" t="s">
        <v>5998</v>
      </c>
      <c r="L1573" s="2">
        <v>83.849620000000002</v>
      </c>
      <c r="M1573" s="2">
        <v>28.31148</v>
      </c>
      <c r="N1573" s="1">
        <v>995</v>
      </c>
      <c r="O1573" s="2">
        <v>400009</v>
      </c>
      <c r="P1573" s="1">
        <v>40</v>
      </c>
      <c r="Q1573" s="1">
        <v>7</v>
      </c>
      <c r="R1573" s="2">
        <v>15.455019999999999</v>
      </c>
      <c r="S1573" s="2">
        <v>400009</v>
      </c>
      <c r="T1573" s="1" t="s">
        <v>5108</v>
      </c>
      <c r="U1573" s="1" t="e">
        <f>VLOOKUP(T1573,VOCAB!$A$2:$A$15,1,0)</f>
        <v>#N/A</v>
      </c>
      <c r="V1573" s="1" t="s">
        <v>3309</v>
      </c>
      <c r="W1573" s="1" t="s">
        <v>1195</v>
      </c>
      <c r="X1573" s="1" t="s">
        <v>5111</v>
      </c>
      <c r="Y1573" s="1" t="s">
        <v>4861</v>
      </c>
      <c r="Z1573" s="1" t="s">
        <v>5996</v>
      </c>
    </row>
    <row r="1574" spans="1:26" x14ac:dyDescent="0.25">
      <c r="A1574" s="1">
        <v>1573</v>
      </c>
      <c r="B1574" s="1">
        <v>1101</v>
      </c>
      <c r="C1574" s="1">
        <v>1101</v>
      </c>
      <c r="D1574" s="1" t="s">
        <v>4586</v>
      </c>
      <c r="E1574" s="2">
        <v>38889023.994999997</v>
      </c>
      <c r="F1574" s="1" t="s">
        <v>5086</v>
      </c>
      <c r="G1574" s="1" t="s">
        <v>5999</v>
      </c>
      <c r="H1574" s="1" t="s">
        <v>6000</v>
      </c>
      <c r="I1574" s="1">
        <v>43048</v>
      </c>
      <c r="J1574" s="1" t="s">
        <v>6001</v>
      </c>
      <c r="K1574" s="1" t="s">
        <v>6002</v>
      </c>
      <c r="L1574" s="2">
        <v>83.275549999999996</v>
      </c>
      <c r="M1574" s="2">
        <v>28.312090000000001</v>
      </c>
      <c r="N1574" s="1">
        <v>1363</v>
      </c>
      <c r="O1574" s="2">
        <v>450045</v>
      </c>
      <c r="P1574" s="1">
        <v>45</v>
      </c>
      <c r="Q1574" s="1">
        <v>9</v>
      </c>
      <c r="R1574" s="2">
        <v>38889023.994999997</v>
      </c>
      <c r="S1574" s="2">
        <v>450045</v>
      </c>
      <c r="T1574" s="1" t="s">
        <v>5086</v>
      </c>
      <c r="U1574" s="1" t="e">
        <f>VLOOKUP(T1574,VOCAB!$A$2:$A$15,1,0)</f>
        <v>#N/A</v>
      </c>
      <c r="V1574" s="1" t="s">
        <v>4586</v>
      </c>
      <c r="W1574" s="1" t="s">
        <v>1195</v>
      </c>
      <c r="X1574" s="1" t="s">
        <v>5090</v>
      </c>
      <c r="Y1574" s="1" t="s">
        <v>6003</v>
      </c>
      <c r="Z1574" s="1" t="s">
        <v>5999</v>
      </c>
    </row>
    <row r="1575" spans="1:26" x14ac:dyDescent="0.25">
      <c r="A1575" s="1">
        <v>1574</v>
      </c>
      <c r="B1575" s="1">
        <v>1386</v>
      </c>
      <c r="C1575" s="1">
        <v>1386</v>
      </c>
      <c r="D1575" s="1" t="s">
        <v>3309</v>
      </c>
      <c r="E1575" s="2">
        <v>18743686.000999998</v>
      </c>
      <c r="F1575" s="1" t="s">
        <v>5108</v>
      </c>
      <c r="G1575" s="1" t="s">
        <v>6004</v>
      </c>
      <c r="H1575" s="1" t="s">
        <v>6004</v>
      </c>
      <c r="I1575" s="1">
        <v>39035</v>
      </c>
      <c r="J1575" s="1" t="s">
        <v>4917</v>
      </c>
      <c r="K1575" s="1" t="s">
        <v>6005</v>
      </c>
      <c r="L1575" s="2">
        <v>83.974500000000006</v>
      </c>
      <c r="M1575" s="2">
        <v>28.31213</v>
      </c>
      <c r="N1575" s="1">
        <v>1014</v>
      </c>
      <c r="O1575" s="2">
        <v>400034</v>
      </c>
      <c r="P1575" s="1">
        <v>40</v>
      </c>
      <c r="Q1575" s="1">
        <v>7</v>
      </c>
      <c r="R1575" s="2">
        <v>18.758880000000001</v>
      </c>
      <c r="S1575" s="2">
        <v>400034</v>
      </c>
      <c r="T1575" s="1" t="s">
        <v>5108</v>
      </c>
      <c r="U1575" s="1" t="e">
        <f>VLOOKUP(T1575,VOCAB!$A$2:$A$15,1,0)</f>
        <v>#N/A</v>
      </c>
      <c r="V1575" s="1" t="s">
        <v>3309</v>
      </c>
      <c r="W1575" s="1" t="s">
        <v>1195</v>
      </c>
      <c r="X1575" s="1" t="s">
        <v>5111</v>
      </c>
      <c r="Y1575" s="1" t="s">
        <v>3820</v>
      </c>
      <c r="Z1575" s="1" t="s">
        <v>6004</v>
      </c>
    </row>
    <row r="1576" spans="1:26" hidden="1" x14ac:dyDescent="0.25">
      <c r="A1576" s="1">
        <v>1575</v>
      </c>
      <c r="B1576" s="1">
        <v>1181</v>
      </c>
      <c r="C1576" s="1">
        <v>1181</v>
      </c>
      <c r="D1576" s="1" t="s">
        <v>3309</v>
      </c>
      <c r="E1576" s="2">
        <v>126590820.436</v>
      </c>
      <c r="F1576" s="1" t="s">
        <v>3467</v>
      </c>
      <c r="G1576" s="1" t="s">
        <v>6006</v>
      </c>
      <c r="H1576" s="1" t="s">
        <v>5814</v>
      </c>
      <c r="I1576" s="1">
        <v>36067</v>
      </c>
      <c r="J1576" s="1" t="s">
        <v>6007</v>
      </c>
      <c r="K1576" s="1" t="s">
        <v>6008</v>
      </c>
      <c r="L1576" s="2">
        <v>84.841459999999998</v>
      </c>
      <c r="M1576" s="2">
        <v>28.3125</v>
      </c>
      <c r="N1576" s="1">
        <v>812</v>
      </c>
      <c r="O1576" s="2">
        <v>360028</v>
      </c>
      <c r="P1576" s="1">
        <v>36</v>
      </c>
      <c r="Q1576" s="1">
        <v>7</v>
      </c>
      <c r="R1576" s="2">
        <v>78.565089999999998</v>
      </c>
      <c r="S1576" s="2">
        <v>360028</v>
      </c>
      <c r="T1576" s="1" t="s">
        <v>3467</v>
      </c>
      <c r="U1576" s="1" t="str">
        <f>VLOOKUP(T1576,VOCAB!$A$2:$A$15,1,0)</f>
        <v>Gorkha</v>
      </c>
      <c r="V1576" s="1" t="s">
        <v>3309</v>
      </c>
      <c r="W1576" s="1" t="s">
        <v>1195</v>
      </c>
      <c r="X1576" s="1" t="s">
        <v>3471</v>
      </c>
      <c r="Y1576" s="1" t="s">
        <v>4823</v>
      </c>
      <c r="Z1576" s="1" t="s">
        <v>5811</v>
      </c>
    </row>
    <row r="1577" spans="1:26" x14ac:dyDescent="0.25">
      <c r="A1577" s="1">
        <v>1576</v>
      </c>
      <c r="B1577" s="1">
        <v>1372</v>
      </c>
      <c r="C1577" s="1">
        <v>1372</v>
      </c>
      <c r="D1577" s="1" t="s">
        <v>3309</v>
      </c>
      <c r="E1577" s="2">
        <v>7574219.8940000003</v>
      </c>
      <c r="F1577" s="1" t="s">
        <v>5108</v>
      </c>
      <c r="G1577" s="1" t="s">
        <v>6009</v>
      </c>
      <c r="H1577" s="1" t="s">
        <v>6009</v>
      </c>
      <c r="I1577" s="1">
        <v>39021</v>
      </c>
      <c r="J1577" s="1" t="s">
        <v>4212</v>
      </c>
      <c r="K1577" s="1" t="s">
        <v>6010</v>
      </c>
      <c r="L1577" s="2">
        <v>83.925759999999997</v>
      </c>
      <c r="M1577" s="2">
        <v>28.3127</v>
      </c>
      <c r="N1577" s="1">
        <v>1003</v>
      </c>
      <c r="O1577" s="2">
        <v>400020</v>
      </c>
      <c r="P1577" s="1">
        <v>40</v>
      </c>
      <c r="Q1577" s="1">
        <v>7</v>
      </c>
      <c r="R1577" s="2">
        <v>6.4991399999999997</v>
      </c>
      <c r="S1577" s="2">
        <v>400020</v>
      </c>
      <c r="T1577" s="1" t="s">
        <v>5108</v>
      </c>
      <c r="U1577" s="1" t="e">
        <f>VLOOKUP(T1577,VOCAB!$A$2:$A$15,1,0)</f>
        <v>#N/A</v>
      </c>
      <c r="V1577" s="1" t="s">
        <v>3309</v>
      </c>
      <c r="W1577" s="1" t="s">
        <v>1195</v>
      </c>
      <c r="X1577" s="1" t="s">
        <v>5111</v>
      </c>
      <c r="Y1577" s="1" t="s">
        <v>4008</v>
      </c>
      <c r="Z1577" s="1" t="s">
        <v>6009</v>
      </c>
    </row>
    <row r="1578" spans="1:26" x14ac:dyDescent="0.25">
      <c r="A1578" s="1">
        <v>1577</v>
      </c>
      <c r="B1578" s="1">
        <v>995</v>
      </c>
      <c r="C1578" s="1">
        <v>995</v>
      </c>
      <c r="D1578" s="1" t="s">
        <v>4586</v>
      </c>
      <c r="E1578" s="2">
        <v>5303538.47</v>
      </c>
      <c r="F1578" s="1" t="s">
        <v>6011</v>
      </c>
      <c r="G1578" s="1" t="s">
        <v>6012</v>
      </c>
      <c r="H1578" s="1" t="s">
        <v>6013</v>
      </c>
      <c r="I1578" s="1">
        <v>44035</v>
      </c>
      <c r="J1578" s="1" t="s">
        <v>6014</v>
      </c>
      <c r="K1578" s="1" t="s">
        <v>6015</v>
      </c>
      <c r="L1578" s="2">
        <v>83.585629999999995</v>
      </c>
      <c r="M1578" s="2">
        <v>28.315180000000002</v>
      </c>
      <c r="N1578" s="1">
        <v>1025</v>
      </c>
      <c r="O1578" s="2">
        <v>430002</v>
      </c>
      <c r="P1578" s="1">
        <v>43</v>
      </c>
      <c r="Q1578" s="1">
        <v>9</v>
      </c>
      <c r="R1578" s="2">
        <v>52.062559999999998</v>
      </c>
      <c r="S1578" s="2">
        <v>430002</v>
      </c>
      <c r="T1578" s="1" t="s">
        <v>6011</v>
      </c>
      <c r="U1578" s="1" t="e">
        <f>VLOOKUP(T1578,VOCAB!$A$2:$A$15,1,0)</f>
        <v>#N/A</v>
      </c>
      <c r="V1578" s="1" t="s">
        <v>4586</v>
      </c>
      <c r="W1578" s="1" t="s">
        <v>1195</v>
      </c>
      <c r="X1578" s="1" t="s">
        <v>6016</v>
      </c>
      <c r="Y1578" s="1" t="s">
        <v>6017</v>
      </c>
      <c r="Z1578" s="1" t="s">
        <v>6018</v>
      </c>
    </row>
    <row r="1579" spans="1:26" x14ac:dyDescent="0.25">
      <c r="A1579" s="1">
        <v>1578</v>
      </c>
      <c r="B1579" s="1">
        <v>1020</v>
      </c>
      <c r="C1579" s="1">
        <v>1020</v>
      </c>
      <c r="D1579" s="1" t="s">
        <v>4586</v>
      </c>
      <c r="E1579" s="2">
        <v>13345412.444</v>
      </c>
      <c r="F1579" s="1" t="s">
        <v>4587</v>
      </c>
      <c r="G1579" s="1" t="s">
        <v>6019</v>
      </c>
      <c r="H1579" s="1" t="s">
        <v>6019</v>
      </c>
      <c r="I1579" s="1">
        <v>42018</v>
      </c>
      <c r="J1579" s="1" t="s">
        <v>6020</v>
      </c>
      <c r="K1579" s="1" t="s">
        <v>6021</v>
      </c>
      <c r="L1579" s="2">
        <v>83.620050000000006</v>
      </c>
      <c r="M1579" s="2">
        <v>28.315329999999999</v>
      </c>
      <c r="N1579" s="1">
        <v>1075</v>
      </c>
      <c r="O1579" s="2">
        <v>440020</v>
      </c>
      <c r="P1579" s="1">
        <v>44</v>
      </c>
      <c r="Q1579" s="1">
        <v>9</v>
      </c>
      <c r="R1579" s="2">
        <v>13.345879999999999</v>
      </c>
      <c r="S1579" s="2">
        <v>440020</v>
      </c>
      <c r="T1579" s="1" t="s">
        <v>4587</v>
      </c>
      <c r="U1579" s="1" t="e">
        <f>VLOOKUP(T1579,VOCAB!$A$2:$A$15,1,0)</f>
        <v>#N/A</v>
      </c>
      <c r="V1579" s="1" t="s">
        <v>4586</v>
      </c>
      <c r="W1579" s="1" t="s">
        <v>1195</v>
      </c>
      <c r="X1579" s="1" t="s">
        <v>4591</v>
      </c>
      <c r="Y1579" s="1" t="s">
        <v>6022</v>
      </c>
      <c r="Z1579" s="1" t="s">
        <v>6019</v>
      </c>
    </row>
    <row r="1580" spans="1:26" x14ac:dyDescent="0.25">
      <c r="A1580" s="1">
        <v>1579</v>
      </c>
      <c r="B1580" s="1">
        <v>978</v>
      </c>
      <c r="C1580" s="1">
        <v>978</v>
      </c>
      <c r="D1580" s="1" t="s">
        <v>4586</v>
      </c>
      <c r="E1580" s="2">
        <v>10195238.343</v>
      </c>
      <c r="F1580" s="1" t="s">
        <v>6011</v>
      </c>
      <c r="G1580" s="1" t="s">
        <v>6023</v>
      </c>
      <c r="H1580" s="1" t="s">
        <v>6024</v>
      </c>
      <c r="I1580" s="1">
        <v>44019</v>
      </c>
      <c r="J1580" s="1" t="s">
        <v>6025</v>
      </c>
      <c r="K1580" s="1" t="s">
        <v>6026</v>
      </c>
      <c r="L1580" s="2">
        <v>83.554990000000004</v>
      </c>
      <c r="M1580" s="2">
        <v>28.325990000000001</v>
      </c>
      <c r="N1580" s="1">
        <v>1025</v>
      </c>
      <c r="O1580" s="2">
        <v>430002</v>
      </c>
      <c r="P1580" s="1">
        <v>43</v>
      </c>
      <c r="Q1580" s="1">
        <v>9</v>
      </c>
      <c r="R1580" s="2">
        <v>52.062559999999998</v>
      </c>
      <c r="S1580" s="2">
        <v>430002</v>
      </c>
      <c r="T1580" s="1" t="s">
        <v>6011</v>
      </c>
      <c r="U1580" s="1" t="e">
        <f>VLOOKUP(T1580,VOCAB!$A$2:$A$15,1,0)</f>
        <v>#N/A</v>
      </c>
      <c r="V1580" s="1" t="s">
        <v>4586</v>
      </c>
      <c r="W1580" s="1" t="s">
        <v>1195</v>
      </c>
      <c r="X1580" s="1" t="s">
        <v>6016</v>
      </c>
      <c r="Y1580" s="1" t="s">
        <v>6017</v>
      </c>
      <c r="Z1580" s="1" t="s">
        <v>6018</v>
      </c>
    </row>
    <row r="1581" spans="1:26" x14ac:dyDescent="0.25">
      <c r="A1581" s="1">
        <v>1580</v>
      </c>
      <c r="B1581" s="1">
        <v>1364</v>
      </c>
      <c r="C1581" s="1">
        <v>1364</v>
      </c>
      <c r="D1581" s="1" t="s">
        <v>3309</v>
      </c>
      <c r="E1581" s="2">
        <v>9141856.4839999992</v>
      </c>
      <c r="F1581" s="1" t="s">
        <v>5108</v>
      </c>
      <c r="G1581" s="1" t="s">
        <v>6027</v>
      </c>
      <c r="H1581" s="1" t="s">
        <v>6027</v>
      </c>
      <c r="I1581" s="1">
        <v>39013</v>
      </c>
      <c r="J1581" s="1" t="s">
        <v>4018</v>
      </c>
      <c r="K1581" s="1" t="s">
        <v>6028</v>
      </c>
      <c r="L1581" s="2">
        <v>83.939139999999995</v>
      </c>
      <c r="M1581" s="2">
        <v>28.327449999999999</v>
      </c>
      <c r="N1581" s="1">
        <v>998</v>
      </c>
      <c r="O1581" s="2">
        <v>400012</v>
      </c>
      <c r="P1581" s="1">
        <v>40</v>
      </c>
      <c r="Q1581" s="1">
        <v>7</v>
      </c>
      <c r="R1581" s="2">
        <v>10.146850000000001</v>
      </c>
      <c r="S1581" s="2">
        <v>400012</v>
      </c>
      <c r="T1581" s="1" t="s">
        <v>5108</v>
      </c>
      <c r="U1581" s="1" t="e">
        <f>VLOOKUP(T1581,VOCAB!$A$2:$A$15,1,0)</f>
        <v>#N/A</v>
      </c>
      <c r="V1581" s="1" t="s">
        <v>3309</v>
      </c>
      <c r="W1581" s="1" t="s">
        <v>1195</v>
      </c>
      <c r="X1581" s="1" t="s">
        <v>5111</v>
      </c>
      <c r="Y1581" s="1" t="s">
        <v>4085</v>
      </c>
      <c r="Z1581" s="1" t="s">
        <v>6027</v>
      </c>
    </row>
    <row r="1582" spans="1:26" x14ac:dyDescent="0.25">
      <c r="A1582" s="1">
        <v>1581</v>
      </c>
      <c r="B1582" s="1">
        <v>1075</v>
      </c>
      <c r="C1582" s="1">
        <v>1075</v>
      </c>
      <c r="D1582" s="1" t="s">
        <v>4586</v>
      </c>
      <c r="E1582" s="2">
        <v>41641278.206</v>
      </c>
      <c r="F1582" s="1" t="s">
        <v>5086</v>
      </c>
      <c r="G1582" s="1" t="s">
        <v>108</v>
      </c>
      <c r="H1582" s="1" t="s">
        <v>108</v>
      </c>
      <c r="I1582" s="1">
        <v>43021</v>
      </c>
      <c r="J1582" s="1" t="s">
        <v>6029</v>
      </c>
      <c r="K1582" s="1" t="s">
        <v>6030</v>
      </c>
      <c r="L1582" s="2">
        <v>83.095460000000003</v>
      </c>
      <c r="M1582" s="2">
        <v>28.329740000000001</v>
      </c>
      <c r="N1582" s="1">
        <v>1392</v>
      </c>
      <c r="O1582" s="2">
        <v>450019</v>
      </c>
      <c r="P1582" s="1">
        <v>45</v>
      </c>
      <c r="Q1582" s="1">
        <v>9</v>
      </c>
      <c r="R1582" s="2">
        <v>41641278.206</v>
      </c>
      <c r="S1582" s="2">
        <v>450019</v>
      </c>
      <c r="T1582" s="1" t="s">
        <v>5086</v>
      </c>
      <c r="U1582" s="1" t="e">
        <f>VLOOKUP(T1582,VOCAB!$A$2:$A$15,1,0)</f>
        <v>#N/A</v>
      </c>
      <c r="V1582" s="1" t="s">
        <v>4586</v>
      </c>
      <c r="W1582" s="1" t="s">
        <v>1195</v>
      </c>
      <c r="X1582" s="1" t="s">
        <v>5090</v>
      </c>
      <c r="Y1582" s="1" t="s">
        <v>6031</v>
      </c>
      <c r="Z1582" s="1" t="s">
        <v>108</v>
      </c>
    </row>
    <row r="1583" spans="1:26" x14ac:dyDescent="0.25">
      <c r="A1583" s="1">
        <v>1582</v>
      </c>
      <c r="B1583" s="1">
        <v>1210</v>
      </c>
      <c r="C1583" s="1">
        <v>1210</v>
      </c>
      <c r="D1583" s="1" t="s">
        <v>3309</v>
      </c>
      <c r="E1583" s="2">
        <v>56973555.327</v>
      </c>
      <c r="F1583" s="1" t="s">
        <v>5006</v>
      </c>
      <c r="G1583" s="1" t="s">
        <v>6032</v>
      </c>
      <c r="H1583" s="1" t="s">
        <v>6033</v>
      </c>
      <c r="I1583" s="1">
        <v>37028</v>
      </c>
      <c r="J1583" s="1" t="s">
        <v>6034</v>
      </c>
      <c r="K1583" s="1" t="s">
        <v>6035</v>
      </c>
      <c r="L1583" s="2">
        <v>84.299989999999994</v>
      </c>
      <c r="M1583" s="2">
        <v>28.331969999999998</v>
      </c>
      <c r="N1583" s="1">
        <v>870</v>
      </c>
      <c r="O1583" s="2">
        <v>370028</v>
      </c>
      <c r="P1583" s="1">
        <v>37</v>
      </c>
      <c r="Q1583" s="1">
        <v>7</v>
      </c>
      <c r="R1583" s="2">
        <v>56.626779999999997</v>
      </c>
      <c r="S1583" s="2">
        <v>370028</v>
      </c>
      <c r="T1583" s="1" t="s">
        <v>5006</v>
      </c>
      <c r="U1583" s="1" t="e">
        <f>VLOOKUP(T1583,VOCAB!$A$2:$A$15,1,0)</f>
        <v>#N/A</v>
      </c>
      <c r="V1583" s="1" t="s">
        <v>3309</v>
      </c>
      <c r="W1583" s="1" t="s">
        <v>1195</v>
      </c>
      <c r="X1583" s="1" t="s">
        <v>5010</v>
      </c>
      <c r="Y1583" s="1" t="s">
        <v>5510</v>
      </c>
      <c r="Z1583" s="1" t="s">
        <v>6033</v>
      </c>
    </row>
    <row r="1584" spans="1:26" x14ac:dyDescent="0.25">
      <c r="A1584" s="1">
        <v>1583</v>
      </c>
      <c r="B1584" s="1">
        <v>966</v>
      </c>
      <c r="C1584" s="1">
        <v>966</v>
      </c>
      <c r="D1584" s="1" t="s">
        <v>4586</v>
      </c>
      <c r="E1584" s="2">
        <v>16581723.261</v>
      </c>
      <c r="F1584" s="1" t="s">
        <v>6011</v>
      </c>
      <c r="G1584" s="1" t="s">
        <v>6036</v>
      </c>
      <c r="H1584" s="1" t="s">
        <v>6037</v>
      </c>
      <c r="I1584" s="1">
        <v>44007</v>
      </c>
      <c r="J1584" s="1" t="s">
        <v>6038</v>
      </c>
      <c r="K1584" s="1" t="s">
        <v>6039</v>
      </c>
      <c r="L1584" s="2">
        <v>83.511049999999997</v>
      </c>
      <c r="M1584" s="2">
        <v>28.332920000000001</v>
      </c>
      <c r="N1584" s="1">
        <v>1029</v>
      </c>
      <c r="O1584" s="2">
        <v>430006</v>
      </c>
      <c r="P1584" s="1">
        <v>43</v>
      </c>
      <c r="Q1584" s="1">
        <v>9</v>
      </c>
      <c r="R1584" s="2">
        <v>16.581109999999999</v>
      </c>
      <c r="S1584" s="2">
        <v>430006</v>
      </c>
      <c r="T1584" s="1" t="s">
        <v>6011</v>
      </c>
      <c r="U1584" s="1" t="e">
        <f>VLOOKUP(T1584,VOCAB!$A$2:$A$15,1,0)</f>
        <v>#N/A</v>
      </c>
      <c r="V1584" s="1" t="s">
        <v>4586</v>
      </c>
      <c r="W1584" s="1" t="s">
        <v>1195</v>
      </c>
      <c r="X1584" s="1" t="s">
        <v>6016</v>
      </c>
      <c r="Y1584" s="1" t="s">
        <v>6040</v>
      </c>
      <c r="Z1584" s="1" t="s">
        <v>6037</v>
      </c>
    </row>
    <row r="1585" spans="1:26" x14ac:dyDescent="0.25">
      <c r="A1585" s="1">
        <v>1584</v>
      </c>
      <c r="B1585" s="1">
        <v>1114</v>
      </c>
      <c r="C1585" s="1">
        <v>1114</v>
      </c>
      <c r="D1585" s="1" t="s">
        <v>4586</v>
      </c>
      <c r="E1585" s="2">
        <v>67680734.937999994</v>
      </c>
      <c r="F1585" s="1" t="s">
        <v>5086</v>
      </c>
      <c r="G1585" s="1" t="s">
        <v>6041</v>
      </c>
      <c r="H1585" s="1" t="s">
        <v>6041</v>
      </c>
      <c r="I1585" s="1">
        <v>43059</v>
      </c>
      <c r="J1585" s="1" t="s">
        <v>6042</v>
      </c>
      <c r="K1585" s="1" t="s">
        <v>6043</v>
      </c>
      <c r="L1585" s="2">
        <v>83.375500000000002</v>
      </c>
      <c r="M1585" s="2">
        <v>28.333760000000002</v>
      </c>
      <c r="N1585" s="1">
        <v>1400</v>
      </c>
      <c r="O1585" s="2">
        <v>450059</v>
      </c>
      <c r="P1585" s="1">
        <v>45</v>
      </c>
      <c r="Q1585" s="1">
        <v>9</v>
      </c>
      <c r="R1585" s="2">
        <v>67680734.937999994</v>
      </c>
      <c r="S1585" s="2">
        <v>450059</v>
      </c>
      <c r="T1585" s="1" t="s">
        <v>5086</v>
      </c>
      <c r="U1585" s="1" t="e">
        <f>VLOOKUP(T1585,VOCAB!$A$2:$A$15,1,0)</f>
        <v>#N/A</v>
      </c>
      <c r="V1585" s="1" t="s">
        <v>4586</v>
      </c>
      <c r="W1585" s="1" t="s">
        <v>1195</v>
      </c>
      <c r="X1585" s="1" t="s">
        <v>5090</v>
      </c>
      <c r="Y1585" s="1" t="s">
        <v>6044</v>
      </c>
      <c r="Z1585" s="1" t="s">
        <v>6041</v>
      </c>
    </row>
    <row r="1586" spans="1:26" x14ac:dyDescent="0.25">
      <c r="A1586" s="1">
        <v>1585</v>
      </c>
      <c r="B1586" s="1">
        <v>1070</v>
      </c>
      <c r="C1586" s="1">
        <v>1070</v>
      </c>
      <c r="D1586" s="1" t="s">
        <v>4586</v>
      </c>
      <c r="E1586" s="2">
        <v>32974693.875</v>
      </c>
      <c r="F1586" s="1" t="s">
        <v>5086</v>
      </c>
      <c r="G1586" s="1" t="s">
        <v>6045</v>
      </c>
      <c r="H1586" s="1" t="s">
        <v>6046</v>
      </c>
      <c r="I1586" s="1">
        <v>43016</v>
      </c>
      <c r="J1586" s="1" t="s">
        <v>6047</v>
      </c>
      <c r="K1586" s="1" t="s">
        <v>6048</v>
      </c>
      <c r="L1586" s="2">
        <v>83.169139999999999</v>
      </c>
      <c r="M1586" s="2">
        <v>28.33606</v>
      </c>
      <c r="N1586" s="1">
        <v>1389</v>
      </c>
      <c r="O1586" s="2">
        <v>450014</v>
      </c>
      <c r="P1586" s="1">
        <v>45</v>
      </c>
      <c r="Q1586" s="1">
        <v>9</v>
      </c>
      <c r="R1586" s="2">
        <v>32974693.875</v>
      </c>
      <c r="S1586" s="2">
        <v>450014</v>
      </c>
      <c r="T1586" s="1" t="s">
        <v>5086</v>
      </c>
      <c r="U1586" s="1" t="e">
        <f>VLOOKUP(T1586,VOCAB!$A$2:$A$15,1,0)</f>
        <v>#N/A</v>
      </c>
      <c r="V1586" s="1" t="s">
        <v>4586</v>
      </c>
      <c r="W1586" s="1" t="s">
        <v>1195</v>
      </c>
      <c r="X1586" s="1" t="s">
        <v>5090</v>
      </c>
      <c r="Y1586" s="1" t="s">
        <v>6049</v>
      </c>
      <c r="Z1586" s="1" t="s">
        <v>6045</v>
      </c>
    </row>
    <row r="1587" spans="1:26" x14ac:dyDescent="0.25">
      <c r="A1587" s="1">
        <v>1586</v>
      </c>
      <c r="B1587" s="1">
        <v>1045</v>
      </c>
      <c r="C1587" s="1">
        <v>1045</v>
      </c>
      <c r="D1587" s="1" t="s">
        <v>4586</v>
      </c>
      <c r="E1587" s="2">
        <v>16701765.187999999</v>
      </c>
      <c r="F1587" s="1" t="s">
        <v>4587</v>
      </c>
      <c r="G1587" s="1" t="s">
        <v>6050</v>
      </c>
      <c r="H1587" s="1" t="s">
        <v>6050</v>
      </c>
      <c r="I1587" s="1">
        <v>42045</v>
      </c>
      <c r="J1587" s="1" t="s">
        <v>6051</v>
      </c>
      <c r="K1587" s="1" t="s">
        <v>6052</v>
      </c>
      <c r="L1587" s="2">
        <v>83.637889999999999</v>
      </c>
      <c r="M1587" s="2">
        <v>28.337589999999999</v>
      </c>
      <c r="N1587" s="1">
        <v>1096</v>
      </c>
      <c r="O1587" s="2">
        <v>440045</v>
      </c>
      <c r="P1587" s="1">
        <v>44</v>
      </c>
      <c r="Q1587" s="1">
        <v>9</v>
      </c>
      <c r="R1587" s="2">
        <v>16.701979999999999</v>
      </c>
      <c r="S1587" s="2">
        <v>440045</v>
      </c>
      <c r="T1587" s="1" t="s">
        <v>4587</v>
      </c>
      <c r="U1587" s="1" t="e">
        <f>VLOOKUP(T1587,VOCAB!$A$2:$A$15,1,0)</f>
        <v>#N/A</v>
      </c>
      <c r="V1587" s="1" t="s">
        <v>4586</v>
      </c>
      <c r="W1587" s="1" t="s">
        <v>1195</v>
      </c>
      <c r="X1587" s="1" t="s">
        <v>4591</v>
      </c>
      <c r="Y1587" s="1" t="s">
        <v>6053</v>
      </c>
      <c r="Z1587" s="1" t="s">
        <v>6050</v>
      </c>
    </row>
    <row r="1588" spans="1:26" x14ac:dyDescent="0.25">
      <c r="A1588" s="1">
        <v>1587</v>
      </c>
      <c r="B1588" s="1">
        <v>1387</v>
      </c>
      <c r="C1588" s="1">
        <v>1387</v>
      </c>
      <c r="D1588" s="1" t="s">
        <v>3309</v>
      </c>
      <c r="E1588" s="2">
        <v>14116879.380999999</v>
      </c>
      <c r="F1588" s="1" t="s">
        <v>5108</v>
      </c>
      <c r="G1588" s="1" t="s">
        <v>6054</v>
      </c>
      <c r="H1588" s="1" t="s">
        <v>6055</v>
      </c>
      <c r="I1588" s="1">
        <v>39036</v>
      </c>
      <c r="J1588" s="1" t="s">
        <v>4782</v>
      </c>
      <c r="K1588" s="1" t="s">
        <v>6056</v>
      </c>
      <c r="L1588" s="2">
        <v>83.903970000000001</v>
      </c>
      <c r="M1588" s="2">
        <v>28.338840000000001</v>
      </c>
      <c r="N1588" s="1">
        <v>1015</v>
      </c>
      <c r="O1588" s="2">
        <v>400035</v>
      </c>
      <c r="P1588" s="1">
        <v>40</v>
      </c>
      <c r="Q1588" s="1">
        <v>7</v>
      </c>
      <c r="R1588" s="2">
        <v>13.982480000000001</v>
      </c>
      <c r="S1588" s="2">
        <v>400035</v>
      </c>
      <c r="T1588" s="1" t="s">
        <v>5108</v>
      </c>
      <c r="U1588" s="1" t="e">
        <f>VLOOKUP(T1588,VOCAB!$A$2:$A$15,1,0)</f>
        <v>#N/A</v>
      </c>
      <c r="V1588" s="1" t="s">
        <v>3309</v>
      </c>
      <c r="W1588" s="1" t="s">
        <v>1195</v>
      </c>
      <c r="X1588" s="1" t="s">
        <v>5111</v>
      </c>
      <c r="Y1588" s="1" t="s">
        <v>3879</v>
      </c>
      <c r="Z1588" s="1" t="s">
        <v>6055</v>
      </c>
    </row>
    <row r="1589" spans="1:26" x14ac:dyDescent="0.25">
      <c r="A1589" s="1">
        <v>1588</v>
      </c>
      <c r="B1589" s="1">
        <v>1195</v>
      </c>
      <c r="C1589" s="1">
        <v>1195</v>
      </c>
      <c r="D1589" s="1" t="s">
        <v>3309</v>
      </c>
      <c r="E1589" s="2">
        <v>71344837.266000003</v>
      </c>
      <c r="F1589" s="1" t="s">
        <v>5006</v>
      </c>
      <c r="G1589" s="1" t="s">
        <v>6057</v>
      </c>
      <c r="H1589" s="1" t="s">
        <v>6057</v>
      </c>
      <c r="I1589" s="1">
        <v>37013</v>
      </c>
      <c r="J1589" s="1" t="s">
        <v>5678</v>
      </c>
      <c r="K1589" s="1" t="s">
        <v>6058</v>
      </c>
      <c r="L1589" s="2">
        <v>84.247450000000001</v>
      </c>
      <c r="M1589" s="2">
        <v>28.341449999999998</v>
      </c>
      <c r="N1589" s="1">
        <v>859</v>
      </c>
      <c r="O1589" s="2">
        <v>370013</v>
      </c>
      <c r="P1589" s="1">
        <v>37</v>
      </c>
      <c r="Q1589" s="1">
        <v>7</v>
      </c>
      <c r="R1589" s="2">
        <v>71.036760000000001</v>
      </c>
      <c r="S1589" s="2">
        <v>370013</v>
      </c>
      <c r="T1589" s="1" t="s">
        <v>5006</v>
      </c>
      <c r="U1589" s="1" t="e">
        <f>VLOOKUP(T1589,VOCAB!$A$2:$A$15,1,0)</f>
        <v>#N/A</v>
      </c>
      <c r="V1589" s="1" t="s">
        <v>3309</v>
      </c>
      <c r="W1589" s="1" t="s">
        <v>1195</v>
      </c>
      <c r="X1589" s="1" t="s">
        <v>5010</v>
      </c>
      <c r="Y1589" s="1" t="s">
        <v>5650</v>
      </c>
      <c r="Z1589" s="1" t="s">
        <v>6057</v>
      </c>
    </row>
    <row r="1590" spans="1:26" hidden="1" x14ac:dyDescent="0.25">
      <c r="A1590" s="1">
        <v>1589</v>
      </c>
      <c r="B1590" s="1">
        <v>1149</v>
      </c>
      <c r="C1590" s="1">
        <v>1149</v>
      </c>
      <c r="D1590" s="1" t="s">
        <v>3309</v>
      </c>
      <c r="E1590" s="2">
        <v>341090412.185</v>
      </c>
      <c r="F1590" s="1" t="s">
        <v>3467</v>
      </c>
      <c r="G1590" s="1" t="s">
        <v>6059</v>
      </c>
      <c r="H1590" s="1" t="s">
        <v>6060</v>
      </c>
      <c r="I1590" s="1">
        <v>36032</v>
      </c>
      <c r="J1590" s="1" t="s">
        <v>6061</v>
      </c>
      <c r="K1590" s="1" t="s">
        <v>6062</v>
      </c>
      <c r="L1590" s="2">
        <v>85.004279999999994</v>
      </c>
      <c r="M1590" s="2">
        <v>28.34224</v>
      </c>
      <c r="N1590" s="1">
        <v>818</v>
      </c>
      <c r="O1590" s="2">
        <v>360034</v>
      </c>
      <c r="P1590" s="1">
        <v>36</v>
      </c>
      <c r="Q1590" s="1">
        <v>7</v>
      </c>
      <c r="R1590" s="2">
        <v>343.31103999999999</v>
      </c>
      <c r="S1590" s="2">
        <v>360034</v>
      </c>
      <c r="T1590" s="1" t="s">
        <v>3467</v>
      </c>
      <c r="U1590" s="1" t="str">
        <f>VLOOKUP(T1590,VOCAB!$A$2:$A$15,1,0)</f>
        <v>Gorkha</v>
      </c>
      <c r="V1590" s="1" t="s">
        <v>3309</v>
      </c>
      <c r="W1590" s="1" t="s">
        <v>1195</v>
      </c>
      <c r="X1590" s="1" t="s">
        <v>3471</v>
      </c>
      <c r="Y1590" s="1" t="s">
        <v>4260</v>
      </c>
      <c r="Z1590" s="1" t="s">
        <v>6060</v>
      </c>
    </row>
    <row r="1591" spans="1:26" x14ac:dyDescent="0.25">
      <c r="A1591" s="1">
        <v>1590</v>
      </c>
      <c r="B1591" s="1">
        <v>1012</v>
      </c>
      <c r="C1591" s="1">
        <v>1012</v>
      </c>
      <c r="D1591" s="1" t="s">
        <v>4586</v>
      </c>
      <c r="E1591" s="2">
        <v>46928066.189999998</v>
      </c>
      <c r="F1591" s="1" t="s">
        <v>4587</v>
      </c>
      <c r="G1591" s="1" t="s">
        <v>6063</v>
      </c>
      <c r="H1591" s="1" t="s">
        <v>6063</v>
      </c>
      <c r="I1591" s="1">
        <v>42012</v>
      </c>
      <c r="J1591" s="1" t="s">
        <v>6064</v>
      </c>
      <c r="K1591" s="1" t="s">
        <v>6065</v>
      </c>
      <c r="L1591" s="2">
        <v>83.710710000000006</v>
      </c>
      <c r="M1591" s="2">
        <v>28.346609999999998</v>
      </c>
      <c r="N1591" s="1">
        <v>1069</v>
      </c>
      <c r="O1591" s="2">
        <v>440012</v>
      </c>
      <c r="P1591" s="1">
        <v>44</v>
      </c>
      <c r="Q1591" s="1">
        <v>9</v>
      </c>
      <c r="R1591" s="2">
        <v>46.932760000000002</v>
      </c>
      <c r="S1591" s="2">
        <v>440012</v>
      </c>
      <c r="T1591" s="1" t="s">
        <v>4587</v>
      </c>
      <c r="U1591" s="1" t="e">
        <f>VLOOKUP(T1591,VOCAB!$A$2:$A$15,1,0)</f>
        <v>#N/A</v>
      </c>
      <c r="V1591" s="1" t="s">
        <v>4586</v>
      </c>
      <c r="W1591" s="1" t="s">
        <v>1195</v>
      </c>
      <c r="X1591" s="1" t="s">
        <v>4591</v>
      </c>
      <c r="Y1591" s="1" t="s">
        <v>6066</v>
      </c>
      <c r="Z1591" s="1" t="s">
        <v>6063</v>
      </c>
    </row>
    <row r="1592" spans="1:26" x14ac:dyDescent="0.25">
      <c r="A1592" s="1">
        <v>1591</v>
      </c>
      <c r="B1592" s="1">
        <v>962</v>
      </c>
      <c r="C1592" s="1">
        <v>962</v>
      </c>
      <c r="D1592" s="1" t="s">
        <v>4586</v>
      </c>
      <c r="E1592" s="2">
        <v>4505481.585</v>
      </c>
      <c r="F1592" s="1" t="s">
        <v>6011</v>
      </c>
      <c r="G1592" s="1" t="s">
        <v>6067</v>
      </c>
      <c r="H1592" s="1" t="s">
        <v>6067</v>
      </c>
      <c r="I1592" s="1">
        <v>44002</v>
      </c>
      <c r="J1592" s="1" t="s">
        <v>6068</v>
      </c>
      <c r="K1592" s="1" t="s">
        <v>6069</v>
      </c>
      <c r="L1592" s="2">
        <v>83.553989999999999</v>
      </c>
      <c r="M1592" s="2">
        <v>28.347249999999999</v>
      </c>
      <c r="N1592" s="1">
        <v>1025</v>
      </c>
      <c r="O1592" s="2">
        <v>430002</v>
      </c>
      <c r="P1592" s="1">
        <v>43</v>
      </c>
      <c r="Q1592" s="1">
        <v>9</v>
      </c>
      <c r="R1592" s="2">
        <v>52.062559999999998</v>
      </c>
      <c r="S1592" s="2">
        <v>430002</v>
      </c>
      <c r="T1592" s="1" t="s">
        <v>6011</v>
      </c>
      <c r="U1592" s="1" t="e">
        <f>VLOOKUP(T1592,VOCAB!$A$2:$A$15,1,0)</f>
        <v>#N/A</v>
      </c>
      <c r="V1592" s="1" t="s">
        <v>4586</v>
      </c>
      <c r="W1592" s="1" t="s">
        <v>1195</v>
      </c>
      <c r="X1592" s="1" t="s">
        <v>6016</v>
      </c>
      <c r="Y1592" s="1" t="s">
        <v>6017</v>
      </c>
      <c r="Z1592" s="1" t="s">
        <v>6018</v>
      </c>
    </row>
    <row r="1593" spans="1:26" x14ac:dyDescent="0.25">
      <c r="A1593" s="1">
        <v>1592</v>
      </c>
      <c r="B1593" s="1">
        <v>1036</v>
      </c>
      <c r="C1593" s="1">
        <v>1036</v>
      </c>
      <c r="D1593" s="1" t="s">
        <v>4586</v>
      </c>
      <c r="E1593" s="2">
        <v>13191957.210000001</v>
      </c>
      <c r="F1593" s="1" t="s">
        <v>4587</v>
      </c>
      <c r="G1593" s="1" t="s">
        <v>6070</v>
      </c>
      <c r="H1593" s="1" t="s">
        <v>6071</v>
      </c>
      <c r="I1593" s="1">
        <v>42031</v>
      </c>
      <c r="J1593" s="1" t="s">
        <v>6072</v>
      </c>
      <c r="K1593" s="1" t="s">
        <v>6073</v>
      </c>
      <c r="L1593" s="2">
        <v>83.582490000000007</v>
      </c>
      <c r="M1593" s="2">
        <v>28.352139999999999</v>
      </c>
      <c r="N1593" s="1">
        <v>1089</v>
      </c>
      <c r="O1593" s="2">
        <v>440036</v>
      </c>
      <c r="P1593" s="1">
        <v>44</v>
      </c>
      <c r="Q1593" s="1">
        <v>9</v>
      </c>
      <c r="R1593" s="2">
        <v>13.191610000000001</v>
      </c>
      <c r="S1593" s="2">
        <v>440036</v>
      </c>
      <c r="T1593" s="1" t="s">
        <v>4587</v>
      </c>
      <c r="U1593" s="1" t="e">
        <f>VLOOKUP(T1593,VOCAB!$A$2:$A$15,1,0)</f>
        <v>#N/A</v>
      </c>
      <c r="V1593" s="1" t="s">
        <v>4586</v>
      </c>
      <c r="W1593" s="1" t="s">
        <v>1195</v>
      </c>
      <c r="X1593" s="1" t="s">
        <v>4591</v>
      </c>
      <c r="Y1593" s="1" t="s">
        <v>6074</v>
      </c>
      <c r="Z1593" s="1" t="s">
        <v>6071</v>
      </c>
    </row>
    <row r="1594" spans="1:26" x14ac:dyDescent="0.25">
      <c r="A1594" s="1">
        <v>1593</v>
      </c>
      <c r="B1594" s="1">
        <v>1088</v>
      </c>
      <c r="C1594" s="1">
        <v>1088</v>
      </c>
      <c r="D1594" s="1" t="s">
        <v>4586</v>
      </c>
      <c r="E1594" s="2">
        <v>49268154.118000001</v>
      </c>
      <c r="F1594" s="1" t="s">
        <v>5086</v>
      </c>
      <c r="G1594" s="1" t="s">
        <v>6075</v>
      </c>
      <c r="H1594" s="1" t="s">
        <v>6075</v>
      </c>
      <c r="I1594" s="1">
        <v>43034</v>
      </c>
      <c r="J1594" s="1" t="s">
        <v>6076</v>
      </c>
      <c r="K1594" s="1" t="s">
        <v>6077</v>
      </c>
      <c r="L1594" s="2">
        <v>83.235159999999993</v>
      </c>
      <c r="M1594" s="2">
        <v>28.35247</v>
      </c>
      <c r="N1594" s="1">
        <v>1399</v>
      </c>
      <c r="O1594" s="2">
        <v>450056</v>
      </c>
      <c r="P1594" s="1">
        <v>45</v>
      </c>
      <c r="Q1594" s="1">
        <v>9</v>
      </c>
      <c r="R1594" s="2">
        <v>49268154.118000001</v>
      </c>
      <c r="S1594" s="2">
        <v>450056</v>
      </c>
      <c r="T1594" s="1" t="s">
        <v>5086</v>
      </c>
      <c r="U1594" s="1" t="e">
        <f>VLOOKUP(T1594,VOCAB!$A$2:$A$15,1,0)</f>
        <v>#N/A</v>
      </c>
      <c r="V1594" s="1" t="s">
        <v>4586</v>
      </c>
      <c r="W1594" s="1" t="s">
        <v>1195</v>
      </c>
      <c r="X1594" s="1" t="s">
        <v>5090</v>
      </c>
      <c r="Y1594" s="1" t="s">
        <v>6078</v>
      </c>
      <c r="Z1594" s="1" t="s">
        <v>6075</v>
      </c>
    </row>
    <row r="1595" spans="1:26" x14ac:dyDescent="0.25">
      <c r="A1595" s="1">
        <v>1594</v>
      </c>
      <c r="B1595" s="1">
        <v>965</v>
      </c>
      <c r="C1595" s="1">
        <v>965</v>
      </c>
      <c r="D1595" s="1" t="s">
        <v>4586</v>
      </c>
      <c r="E1595" s="2">
        <v>29575490.442000002</v>
      </c>
      <c r="F1595" s="1" t="s">
        <v>6011</v>
      </c>
      <c r="G1595" s="1" t="s">
        <v>6079</v>
      </c>
      <c r="H1595" s="1" t="s">
        <v>6079</v>
      </c>
      <c r="I1595" s="1">
        <v>44004</v>
      </c>
      <c r="J1595" s="1" t="s">
        <v>6080</v>
      </c>
      <c r="K1595" s="1" t="s">
        <v>6081</v>
      </c>
      <c r="L1595" s="2">
        <v>83.464550000000003</v>
      </c>
      <c r="M1595" s="2">
        <v>28.353660000000001</v>
      </c>
      <c r="N1595" s="1">
        <v>1028</v>
      </c>
      <c r="O1595" s="2">
        <v>430005</v>
      </c>
      <c r="P1595" s="1">
        <v>43</v>
      </c>
      <c r="Q1595" s="1">
        <v>9</v>
      </c>
      <c r="R1595" s="2">
        <v>29.57535</v>
      </c>
      <c r="S1595" s="2">
        <v>430005</v>
      </c>
      <c r="T1595" s="1" t="s">
        <v>6011</v>
      </c>
      <c r="U1595" s="1" t="e">
        <f>VLOOKUP(T1595,VOCAB!$A$2:$A$15,1,0)</f>
        <v>#N/A</v>
      </c>
      <c r="V1595" s="1" t="s">
        <v>4586</v>
      </c>
      <c r="W1595" s="1" t="s">
        <v>1195</v>
      </c>
      <c r="X1595" s="1" t="s">
        <v>6016</v>
      </c>
      <c r="Y1595" s="1" t="s">
        <v>6082</v>
      </c>
      <c r="Z1595" s="1" t="s">
        <v>6079</v>
      </c>
    </row>
    <row r="1596" spans="1:26" x14ac:dyDescent="0.25">
      <c r="A1596" s="1">
        <v>1595</v>
      </c>
      <c r="B1596" s="1">
        <v>1207</v>
      </c>
      <c r="C1596" s="1">
        <v>1207</v>
      </c>
      <c r="D1596" s="1" t="s">
        <v>3309</v>
      </c>
      <c r="E1596" s="2">
        <v>122351531.829</v>
      </c>
      <c r="F1596" s="1" t="s">
        <v>5006</v>
      </c>
      <c r="G1596" s="1" t="s">
        <v>6083</v>
      </c>
      <c r="H1596" s="1" t="s">
        <v>6084</v>
      </c>
      <c r="I1596" s="1">
        <v>37047</v>
      </c>
      <c r="J1596" s="1" t="s">
        <v>5634</v>
      </c>
      <c r="K1596" s="1" t="s">
        <v>6085</v>
      </c>
      <c r="L1596" s="2">
        <v>84.580520000000007</v>
      </c>
      <c r="M1596" s="2">
        <v>28.354230000000001</v>
      </c>
      <c r="N1596" s="1">
        <v>868</v>
      </c>
      <c r="O1596" s="2">
        <v>370025</v>
      </c>
      <c r="P1596" s="1">
        <v>37</v>
      </c>
      <c r="Q1596" s="1">
        <v>7</v>
      </c>
      <c r="R1596" s="2">
        <v>122.34882</v>
      </c>
      <c r="S1596" s="2">
        <v>370025</v>
      </c>
      <c r="T1596" s="1" t="s">
        <v>5006</v>
      </c>
      <c r="U1596" s="1" t="e">
        <f>VLOOKUP(T1596,VOCAB!$A$2:$A$15,1,0)</f>
        <v>#N/A</v>
      </c>
      <c r="V1596" s="1" t="s">
        <v>3309</v>
      </c>
      <c r="W1596" s="1" t="s">
        <v>1195</v>
      </c>
      <c r="X1596" s="1" t="s">
        <v>5010</v>
      </c>
      <c r="Y1596" s="1" t="s">
        <v>5458</v>
      </c>
      <c r="Z1596" s="1" t="s">
        <v>6084</v>
      </c>
    </row>
    <row r="1597" spans="1:26" x14ac:dyDescent="0.25">
      <c r="A1597" s="1">
        <v>1596</v>
      </c>
      <c r="B1597" s="1">
        <v>1359</v>
      </c>
      <c r="C1597" s="1">
        <v>1359</v>
      </c>
      <c r="D1597" s="1" t="s">
        <v>3309</v>
      </c>
      <c r="E1597" s="2">
        <v>42801339.055</v>
      </c>
      <c r="F1597" s="1" t="s">
        <v>5108</v>
      </c>
      <c r="G1597" s="1" t="s">
        <v>3994</v>
      </c>
      <c r="H1597" s="1" t="s">
        <v>3994</v>
      </c>
      <c r="I1597" s="1">
        <v>39008</v>
      </c>
      <c r="J1597" s="1" t="s">
        <v>4183</v>
      </c>
      <c r="K1597" s="1" t="s">
        <v>6086</v>
      </c>
      <c r="L1597" s="2">
        <v>83.751689999999996</v>
      </c>
      <c r="M1597" s="2">
        <v>28.357209999999998</v>
      </c>
      <c r="N1597" s="1">
        <v>993</v>
      </c>
      <c r="O1597" s="2">
        <v>400007</v>
      </c>
      <c r="P1597" s="1">
        <v>40</v>
      </c>
      <c r="Q1597" s="1">
        <v>7</v>
      </c>
      <c r="R1597" s="2">
        <v>42.800559999999997</v>
      </c>
      <c r="S1597" s="2">
        <v>400007</v>
      </c>
      <c r="T1597" s="1" t="s">
        <v>5108</v>
      </c>
      <c r="U1597" s="1" t="e">
        <f>VLOOKUP(T1597,VOCAB!$A$2:$A$15,1,0)</f>
        <v>#N/A</v>
      </c>
      <c r="V1597" s="1" t="s">
        <v>3309</v>
      </c>
      <c r="W1597" s="1" t="s">
        <v>1195</v>
      </c>
      <c r="X1597" s="1" t="s">
        <v>5111</v>
      </c>
      <c r="Y1597" s="1" t="s">
        <v>4194</v>
      </c>
      <c r="Z1597" s="1" t="s">
        <v>3994</v>
      </c>
    </row>
    <row r="1598" spans="1:26" x14ac:dyDescent="0.25">
      <c r="A1598" s="1">
        <v>1597</v>
      </c>
      <c r="B1598" s="1">
        <v>1033</v>
      </c>
      <c r="C1598" s="1">
        <v>1033</v>
      </c>
      <c r="D1598" s="1" t="s">
        <v>4586</v>
      </c>
      <c r="E1598" s="2">
        <v>15481906.402000001</v>
      </c>
      <c r="F1598" s="1" t="s">
        <v>4587</v>
      </c>
      <c r="G1598" s="1" t="s">
        <v>6087</v>
      </c>
      <c r="H1598" s="1" t="s">
        <v>6088</v>
      </c>
      <c r="I1598" s="1">
        <v>42028</v>
      </c>
      <c r="J1598" s="1" t="s">
        <v>6089</v>
      </c>
      <c r="K1598" s="1" t="s">
        <v>6090</v>
      </c>
      <c r="L1598" s="2">
        <v>83.613190000000003</v>
      </c>
      <c r="M1598" s="2">
        <v>28.359259999999999</v>
      </c>
      <c r="N1598" s="1">
        <v>1096</v>
      </c>
      <c r="O1598" s="2">
        <v>440045</v>
      </c>
      <c r="P1598" s="1">
        <v>44</v>
      </c>
      <c r="Q1598" s="1">
        <v>9</v>
      </c>
      <c r="R1598" s="2">
        <v>16.701979999999999</v>
      </c>
      <c r="S1598" s="2">
        <v>440045</v>
      </c>
      <c r="T1598" s="1" t="s">
        <v>4587</v>
      </c>
      <c r="U1598" s="1" t="e">
        <f>VLOOKUP(T1598,VOCAB!$A$2:$A$15,1,0)</f>
        <v>#N/A</v>
      </c>
      <c r="V1598" s="1" t="s">
        <v>4586</v>
      </c>
      <c r="W1598" s="1" t="s">
        <v>1195</v>
      </c>
      <c r="X1598" s="1" t="s">
        <v>4591</v>
      </c>
      <c r="Y1598" s="1" t="s">
        <v>6053</v>
      </c>
      <c r="Z1598" s="1" t="s">
        <v>6050</v>
      </c>
    </row>
    <row r="1599" spans="1:26" x14ac:dyDescent="0.25">
      <c r="A1599" s="1">
        <v>1598</v>
      </c>
      <c r="B1599" s="1">
        <v>998</v>
      </c>
      <c r="C1599" s="1">
        <v>998</v>
      </c>
      <c r="D1599" s="1" t="s">
        <v>4586</v>
      </c>
      <c r="E1599" s="2">
        <v>10869593.145</v>
      </c>
      <c r="F1599" s="1" t="s">
        <v>6011</v>
      </c>
      <c r="G1599" s="1" t="s">
        <v>6091</v>
      </c>
      <c r="H1599" s="1" t="s">
        <v>6092</v>
      </c>
      <c r="I1599" s="1">
        <v>44038</v>
      </c>
      <c r="J1599" s="1" t="s">
        <v>6093</v>
      </c>
      <c r="K1599" s="1" t="s">
        <v>6094</v>
      </c>
      <c r="L1599" s="2">
        <v>83.510329999999996</v>
      </c>
      <c r="M1599" s="2">
        <v>28.359909999999999</v>
      </c>
      <c r="N1599" s="1">
        <v>1025</v>
      </c>
      <c r="O1599" s="2">
        <v>430002</v>
      </c>
      <c r="P1599" s="1">
        <v>43</v>
      </c>
      <c r="Q1599" s="1">
        <v>9</v>
      </c>
      <c r="R1599" s="2">
        <v>52.062559999999998</v>
      </c>
      <c r="S1599" s="2">
        <v>430002</v>
      </c>
      <c r="T1599" s="1" t="s">
        <v>6011</v>
      </c>
      <c r="U1599" s="1" t="e">
        <f>VLOOKUP(T1599,VOCAB!$A$2:$A$15,1,0)</f>
        <v>#N/A</v>
      </c>
      <c r="V1599" s="1" t="s">
        <v>4586</v>
      </c>
      <c r="W1599" s="1" t="s">
        <v>1195</v>
      </c>
      <c r="X1599" s="1" t="s">
        <v>6016</v>
      </c>
      <c r="Y1599" s="1" t="s">
        <v>6017</v>
      </c>
      <c r="Z1599" s="1" t="s">
        <v>6018</v>
      </c>
    </row>
    <row r="1600" spans="1:26" x14ac:dyDescent="0.25">
      <c r="A1600" s="1">
        <v>1599</v>
      </c>
      <c r="B1600" s="1">
        <v>1067</v>
      </c>
      <c r="C1600" s="1">
        <v>1067</v>
      </c>
      <c r="D1600" s="1" t="s">
        <v>4586</v>
      </c>
      <c r="E1600" s="2">
        <v>53400810.645999998</v>
      </c>
      <c r="F1600" s="1" t="s">
        <v>5086</v>
      </c>
      <c r="G1600" s="1" t="s">
        <v>6095</v>
      </c>
      <c r="H1600" s="1" t="s">
        <v>6095</v>
      </c>
      <c r="I1600" s="1">
        <v>43014</v>
      </c>
      <c r="J1600" s="1" t="s">
        <v>6096</v>
      </c>
      <c r="K1600" s="1" t="s">
        <v>6097</v>
      </c>
      <c r="L1600" s="2">
        <v>83.042339999999996</v>
      </c>
      <c r="M1600" s="2">
        <v>28.360199999999999</v>
      </c>
      <c r="N1600" s="1">
        <v>1376</v>
      </c>
      <c r="O1600" s="2">
        <v>450011</v>
      </c>
      <c r="P1600" s="1">
        <v>45</v>
      </c>
      <c r="Q1600" s="1">
        <v>9</v>
      </c>
      <c r="R1600" s="2">
        <v>53400810.645999998</v>
      </c>
      <c r="S1600" s="2">
        <v>450011</v>
      </c>
      <c r="T1600" s="1" t="s">
        <v>5086</v>
      </c>
      <c r="U1600" s="1" t="e">
        <f>VLOOKUP(T1600,VOCAB!$A$2:$A$15,1,0)</f>
        <v>#N/A</v>
      </c>
      <c r="V1600" s="1" t="s">
        <v>4586</v>
      </c>
      <c r="W1600" s="1" t="s">
        <v>1195</v>
      </c>
      <c r="X1600" s="1" t="s">
        <v>5090</v>
      </c>
      <c r="Y1600" s="1" t="s">
        <v>6098</v>
      </c>
      <c r="Z1600" s="1" t="s">
        <v>6095</v>
      </c>
    </row>
    <row r="1601" spans="1:26" x14ac:dyDescent="0.25">
      <c r="A1601" s="1">
        <v>1600</v>
      </c>
      <c r="B1601" s="1">
        <v>1392</v>
      </c>
      <c r="C1601" s="1">
        <v>1392</v>
      </c>
      <c r="D1601" s="1" t="s">
        <v>3309</v>
      </c>
      <c r="E1601" s="2">
        <v>51072564.924000002</v>
      </c>
      <c r="F1601" s="1" t="s">
        <v>5108</v>
      </c>
      <c r="G1601" s="1" t="s">
        <v>6099</v>
      </c>
      <c r="H1601" s="1" t="s">
        <v>6099</v>
      </c>
      <c r="I1601" s="1">
        <v>39041</v>
      </c>
      <c r="J1601" s="1" t="s">
        <v>4109</v>
      </c>
      <c r="K1601" s="1" t="s">
        <v>6100</v>
      </c>
      <c r="L1601" s="2">
        <v>84.01003</v>
      </c>
      <c r="M1601" s="2">
        <v>28.362349999999999</v>
      </c>
      <c r="N1601" s="1">
        <v>1019</v>
      </c>
      <c r="O1601" s="2">
        <v>400040</v>
      </c>
      <c r="P1601" s="1">
        <v>40</v>
      </c>
      <c r="Q1601" s="1">
        <v>7</v>
      </c>
      <c r="R1601" s="2">
        <v>51.28098</v>
      </c>
      <c r="S1601" s="2">
        <v>400040</v>
      </c>
      <c r="T1601" s="1" t="s">
        <v>5108</v>
      </c>
      <c r="U1601" s="1" t="e">
        <f>VLOOKUP(T1601,VOCAB!$A$2:$A$15,1,0)</f>
        <v>#N/A</v>
      </c>
      <c r="V1601" s="1" t="s">
        <v>3309</v>
      </c>
      <c r="W1601" s="1" t="s">
        <v>1195</v>
      </c>
      <c r="X1601" s="1" t="s">
        <v>5111</v>
      </c>
      <c r="Y1601" s="1" t="s">
        <v>4755</v>
      </c>
      <c r="Z1601" s="1" t="s">
        <v>6099</v>
      </c>
    </row>
    <row r="1602" spans="1:26" x14ac:dyDescent="0.25">
      <c r="A1602" s="1">
        <v>1601</v>
      </c>
      <c r="B1602" s="1">
        <v>1375</v>
      </c>
      <c r="C1602" s="1">
        <v>1375</v>
      </c>
      <c r="D1602" s="1" t="s">
        <v>3309</v>
      </c>
      <c r="E1602" s="2">
        <v>53558492.368000001</v>
      </c>
      <c r="F1602" s="1" t="s">
        <v>5108</v>
      </c>
      <c r="G1602" s="1" t="s">
        <v>6101</v>
      </c>
      <c r="H1602" s="1" t="s">
        <v>6101</v>
      </c>
      <c r="I1602" s="1">
        <v>39024</v>
      </c>
      <c r="J1602" s="1" t="s">
        <v>4121</v>
      </c>
      <c r="K1602" s="1" t="s">
        <v>6102</v>
      </c>
      <c r="L1602" s="2">
        <v>83.826769999999996</v>
      </c>
      <c r="M1602" s="2">
        <v>28.36326</v>
      </c>
      <c r="N1602" s="1">
        <v>1005</v>
      </c>
      <c r="O1602" s="2">
        <v>400023</v>
      </c>
      <c r="P1602" s="1">
        <v>40</v>
      </c>
      <c r="Q1602" s="1">
        <v>7</v>
      </c>
      <c r="R1602" s="2">
        <v>53.181759999999997</v>
      </c>
      <c r="S1602" s="2">
        <v>400023</v>
      </c>
      <c r="T1602" s="1" t="s">
        <v>5108</v>
      </c>
      <c r="U1602" s="1" t="e">
        <f>VLOOKUP(T1602,VOCAB!$A$2:$A$15,1,0)</f>
        <v>#N/A</v>
      </c>
      <c r="V1602" s="1" t="s">
        <v>3309</v>
      </c>
      <c r="W1602" s="1" t="s">
        <v>1195</v>
      </c>
      <c r="X1602" s="1" t="s">
        <v>5111</v>
      </c>
      <c r="Y1602" s="1" t="s">
        <v>3816</v>
      </c>
      <c r="Z1602" s="1" t="s">
        <v>6101</v>
      </c>
    </row>
    <row r="1603" spans="1:26" x14ac:dyDescent="0.25">
      <c r="A1603" s="1">
        <v>1602</v>
      </c>
      <c r="B1603" s="1">
        <v>991</v>
      </c>
      <c r="C1603" s="1">
        <v>991</v>
      </c>
      <c r="D1603" s="1" t="s">
        <v>4586</v>
      </c>
      <c r="E1603" s="2">
        <v>11240220.881999999</v>
      </c>
      <c r="F1603" s="1" t="s">
        <v>6011</v>
      </c>
      <c r="G1603" s="1" t="s">
        <v>6103</v>
      </c>
      <c r="H1603" s="1" t="s">
        <v>6104</v>
      </c>
      <c r="I1603" s="1">
        <v>44033</v>
      </c>
      <c r="J1603" s="1" t="s">
        <v>6105</v>
      </c>
      <c r="K1603" s="1" t="s">
        <v>6106</v>
      </c>
      <c r="L1603" s="2">
        <v>83.525720000000007</v>
      </c>
      <c r="M1603" s="2">
        <v>28.367719999999998</v>
      </c>
      <c r="N1603" s="1">
        <v>1025</v>
      </c>
      <c r="O1603" s="2">
        <v>430002</v>
      </c>
      <c r="P1603" s="1">
        <v>43</v>
      </c>
      <c r="Q1603" s="1">
        <v>9</v>
      </c>
      <c r="R1603" s="2">
        <v>52.062559999999998</v>
      </c>
      <c r="S1603" s="2">
        <v>430002</v>
      </c>
      <c r="T1603" s="1" t="s">
        <v>6011</v>
      </c>
      <c r="U1603" s="1" t="e">
        <f>VLOOKUP(T1603,VOCAB!$A$2:$A$15,1,0)</f>
        <v>#N/A</v>
      </c>
      <c r="V1603" s="1" t="s">
        <v>4586</v>
      </c>
      <c r="W1603" s="1" t="s">
        <v>1195</v>
      </c>
      <c r="X1603" s="1" t="s">
        <v>6016</v>
      </c>
      <c r="Y1603" s="1" t="s">
        <v>6017</v>
      </c>
      <c r="Z1603" s="1" t="s">
        <v>6018</v>
      </c>
    </row>
    <row r="1604" spans="1:26" x14ac:dyDescent="0.25">
      <c r="A1604" s="1">
        <v>1603</v>
      </c>
      <c r="B1604" s="1">
        <v>1196</v>
      </c>
      <c r="C1604" s="1">
        <v>1196</v>
      </c>
      <c r="D1604" s="1" t="s">
        <v>3309</v>
      </c>
      <c r="E1604" s="2">
        <v>167874437.47600001</v>
      </c>
      <c r="F1604" s="1" t="s">
        <v>5006</v>
      </c>
      <c r="G1604" s="1" t="s">
        <v>6107</v>
      </c>
      <c r="H1604" s="1" t="s">
        <v>6107</v>
      </c>
      <c r="I1604" s="1">
        <v>37014</v>
      </c>
      <c r="J1604" s="1" t="s">
        <v>5768</v>
      </c>
      <c r="K1604" s="1" t="s">
        <v>6108</v>
      </c>
      <c r="L1604" s="2">
        <v>84.504940000000005</v>
      </c>
      <c r="M1604" s="2">
        <v>28.368310000000001</v>
      </c>
      <c r="N1604" s="1">
        <v>860</v>
      </c>
      <c r="O1604" s="2">
        <v>370014</v>
      </c>
      <c r="P1604" s="1">
        <v>37</v>
      </c>
      <c r="Q1604" s="1">
        <v>7</v>
      </c>
      <c r="R1604" s="2">
        <v>167.87370999999999</v>
      </c>
      <c r="S1604" s="2">
        <v>370014</v>
      </c>
      <c r="T1604" s="1" t="s">
        <v>5006</v>
      </c>
      <c r="U1604" s="1" t="e">
        <f>VLOOKUP(T1604,VOCAB!$A$2:$A$15,1,0)</f>
        <v>#N/A</v>
      </c>
      <c r="V1604" s="1" t="s">
        <v>3309</v>
      </c>
      <c r="W1604" s="1" t="s">
        <v>1195</v>
      </c>
      <c r="X1604" s="1" t="s">
        <v>5010</v>
      </c>
      <c r="Y1604" s="1" t="s">
        <v>5636</v>
      </c>
      <c r="Z1604" s="1" t="s">
        <v>6107</v>
      </c>
    </row>
    <row r="1605" spans="1:26" x14ac:dyDescent="0.25">
      <c r="A1605" s="1">
        <v>1604</v>
      </c>
      <c r="B1605" s="1">
        <v>1218</v>
      </c>
      <c r="C1605" s="1">
        <v>1218</v>
      </c>
      <c r="D1605" s="1" t="s">
        <v>3309</v>
      </c>
      <c r="E1605" s="2">
        <v>101259221.296</v>
      </c>
      <c r="F1605" s="1" t="s">
        <v>5006</v>
      </c>
      <c r="G1605" s="1" t="s">
        <v>6109</v>
      </c>
      <c r="H1605" s="1" t="s">
        <v>6109</v>
      </c>
      <c r="I1605" s="1">
        <v>37036</v>
      </c>
      <c r="J1605" s="1" t="s">
        <v>6110</v>
      </c>
      <c r="K1605" s="1" t="s">
        <v>6111</v>
      </c>
      <c r="L1605" s="2">
        <v>84.324539999999999</v>
      </c>
      <c r="M1605" s="2">
        <v>28.369589999999999</v>
      </c>
      <c r="N1605" s="1">
        <v>877</v>
      </c>
      <c r="O1605" s="2">
        <v>370036</v>
      </c>
      <c r="P1605" s="1">
        <v>37</v>
      </c>
      <c r="Q1605" s="1">
        <v>7</v>
      </c>
      <c r="R1605" s="2">
        <v>101.60324</v>
      </c>
      <c r="S1605" s="2">
        <v>370036</v>
      </c>
      <c r="T1605" s="1" t="s">
        <v>5006</v>
      </c>
      <c r="U1605" s="1" t="e">
        <f>VLOOKUP(T1605,VOCAB!$A$2:$A$15,1,0)</f>
        <v>#N/A</v>
      </c>
      <c r="V1605" s="1" t="s">
        <v>3309</v>
      </c>
      <c r="W1605" s="1" t="s">
        <v>1195</v>
      </c>
      <c r="X1605" s="1" t="s">
        <v>5010</v>
      </c>
      <c r="Y1605" s="1" t="s">
        <v>5871</v>
      </c>
      <c r="Z1605" s="1" t="s">
        <v>6109</v>
      </c>
    </row>
    <row r="1606" spans="1:26" x14ac:dyDescent="0.25">
      <c r="A1606" s="1">
        <v>1605</v>
      </c>
      <c r="B1606" s="1">
        <v>961</v>
      </c>
      <c r="C1606" s="1">
        <v>961</v>
      </c>
      <c r="D1606" s="1" t="s">
        <v>4586</v>
      </c>
      <c r="E1606" s="2">
        <v>27962838.032000002</v>
      </c>
      <c r="F1606" s="1" t="s">
        <v>6011</v>
      </c>
      <c r="G1606" s="1" t="s">
        <v>6112</v>
      </c>
      <c r="H1606" s="1" t="s">
        <v>6112</v>
      </c>
      <c r="I1606" s="1">
        <v>44001</v>
      </c>
      <c r="J1606" s="1" t="s">
        <v>6113</v>
      </c>
      <c r="K1606" s="1" t="s">
        <v>6114</v>
      </c>
      <c r="L1606" s="2">
        <v>83.41789</v>
      </c>
      <c r="M1606" s="2">
        <v>28.37567</v>
      </c>
      <c r="N1606" s="1">
        <v>1024</v>
      </c>
      <c r="O1606" s="2">
        <v>430001</v>
      </c>
      <c r="P1606" s="1">
        <v>43</v>
      </c>
      <c r="Q1606" s="1">
        <v>9</v>
      </c>
      <c r="R1606" s="2">
        <v>27.962980000000002</v>
      </c>
      <c r="S1606" s="2">
        <v>430001</v>
      </c>
      <c r="T1606" s="1" t="s">
        <v>6011</v>
      </c>
      <c r="U1606" s="1" t="e">
        <f>VLOOKUP(T1606,VOCAB!$A$2:$A$15,1,0)</f>
        <v>#N/A</v>
      </c>
      <c r="V1606" s="1" t="s">
        <v>4586</v>
      </c>
      <c r="W1606" s="1" t="s">
        <v>1195</v>
      </c>
      <c r="X1606" s="1" t="s">
        <v>6016</v>
      </c>
      <c r="Y1606" s="1" t="s">
        <v>6115</v>
      </c>
      <c r="Z1606" s="1" t="s">
        <v>6112</v>
      </c>
    </row>
    <row r="1607" spans="1:26" x14ac:dyDescent="0.25">
      <c r="A1607" s="1">
        <v>1606</v>
      </c>
      <c r="B1607" s="1">
        <v>973</v>
      </c>
      <c r="C1607" s="1">
        <v>973</v>
      </c>
      <c r="D1607" s="1" t="s">
        <v>4586</v>
      </c>
      <c r="E1607" s="2">
        <v>9948278.875</v>
      </c>
      <c r="F1607" s="1" t="s">
        <v>6011</v>
      </c>
      <c r="G1607" s="1" t="s">
        <v>6116</v>
      </c>
      <c r="H1607" s="1" t="s">
        <v>6117</v>
      </c>
      <c r="I1607" s="1">
        <v>44015</v>
      </c>
      <c r="J1607" s="1" t="s">
        <v>6118</v>
      </c>
      <c r="K1607" s="1" t="s">
        <v>6119</v>
      </c>
      <c r="L1607" s="2">
        <v>83.549480000000003</v>
      </c>
      <c r="M1607" s="2">
        <v>28.376290000000001</v>
      </c>
      <c r="N1607" s="1">
        <v>1025</v>
      </c>
      <c r="O1607" s="2">
        <v>430002</v>
      </c>
      <c r="P1607" s="1">
        <v>43</v>
      </c>
      <c r="Q1607" s="1">
        <v>9</v>
      </c>
      <c r="R1607" s="2">
        <v>52.062559999999998</v>
      </c>
      <c r="S1607" s="2">
        <v>430002</v>
      </c>
      <c r="T1607" s="1" t="s">
        <v>6011</v>
      </c>
      <c r="U1607" s="1" t="e">
        <f>VLOOKUP(T1607,VOCAB!$A$2:$A$15,1,0)</f>
        <v>#N/A</v>
      </c>
      <c r="V1607" s="1" t="s">
        <v>4586</v>
      </c>
      <c r="W1607" s="1" t="s">
        <v>1195</v>
      </c>
      <c r="X1607" s="1" t="s">
        <v>6016</v>
      </c>
      <c r="Y1607" s="1" t="s">
        <v>6017</v>
      </c>
      <c r="Z1607" s="1" t="s">
        <v>6018</v>
      </c>
    </row>
    <row r="1608" spans="1:26" x14ac:dyDescent="0.25">
      <c r="A1608" s="1">
        <v>1607</v>
      </c>
      <c r="B1608" s="1">
        <v>1007</v>
      </c>
      <c r="C1608" s="1">
        <v>1007</v>
      </c>
      <c r="D1608" s="1" t="s">
        <v>4586</v>
      </c>
      <c r="E1608" s="2">
        <v>4550878.3279999997</v>
      </c>
      <c r="F1608" s="1" t="s">
        <v>4587</v>
      </c>
      <c r="G1608" s="1" t="s">
        <v>6120</v>
      </c>
      <c r="H1608" s="1" t="s">
        <v>6120</v>
      </c>
      <c r="I1608" s="1">
        <v>42007</v>
      </c>
      <c r="J1608" s="1" t="s">
        <v>6121</v>
      </c>
      <c r="K1608" s="1" t="s">
        <v>6122</v>
      </c>
      <c r="L1608" s="2">
        <v>83.596450000000004</v>
      </c>
      <c r="M1608" s="2">
        <v>28.378499999999999</v>
      </c>
      <c r="N1608" s="1">
        <v>1064</v>
      </c>
      <c r="O1608" s="2">
        <v>440007</v>
      </c>
      <c r="P1608" s="1">
        <v>44</v>
      </c>
      <c r="Q1608" s="1">
        <v>9</v>
      </c>
      <c r="R1608" s="2">
        <v>4.5507499999999999</v>
      </c>
      <c r="S1608" s="2">
        <v>440007</v>
      </c>
      <c r="T1608" s="1" t="s">
        <v>4587</v>
      </c>
      <c r="U1608" s="1" t="e">
        <f>VLOOKUP(T1608,VOCAB!$A$2:$A$15,1,0)</f>
        <v>#N/A</v>
      </c>
      <c r="V1608" s="1" t="s">
        <v>4586</v>
      </c>
      <c r="W1608" s="1" t="s">
        <v>1195</v>
      </c>
      <c r="X1608" s="1" t="s">
        <v>4591</v>
      </c>
      <c r="Y1608" s="1" t="s">
        <v>6123</v>
      </c>
      <c r="Z1608" s="1" t="s">
        <v>3943</v>
      </c>
    </row>
    <row r="1609" spans="1:26" x14ac:dyDescent="0.25">
      <c r="A1609" s="1">
        <v>1608</v>
      </c>
      <c r="B1609" s="1">
        <v>994</v>
      </c>
      <c r="C1609" s="1">
        <v>994</v>
      </c>
      <c r="D1609" s="1" t="s">
        <v>4586</v>
      </c>
      <c r="E1609" s="2">
        <v>26033270.348000001</v>
      </c>
      <c r="F1609" s="1" t="s">
        <v>6011</v>
      </c>
      <c r="G1609" s="1" t="s">
        <v>3244</v>
      </c>
      <c r="H1609" s="1" t="s">
        <v>3244</v>
      </c>
      <c r="I1609" s="1">
        <v>44034</v>
      </c>
      <c r="J1609" s="1" t="s">
        <v>6124</v>
      </c>
      <c r="K1609" s="1" t="s">
        <v>6125</v>
      </c>
      <c r="L1609" s="2">
        <v>83.639960000000002</v>
      </c>
      <c r="M1609" s="2">
        <v>28.381879999999999</v>
      </c>
      <c r="N1609" s="1">
        <v>1054</v>
      </c>
      <c r="O1609" s="2">
        <v>430034</v>
      </c>
      <c r="P1609" s="1">
        <v>43</v>
      </c>
      <c r="Q1609" s="1">
        <v>9</v>
      </c>
      <c r="R1609" s="2">
        <v>26.033059999999999</v>
      </c>
      <c r="S1609" s="2">
        <v>430034</v>
      </c>
      <c r="T1609" s="1" t="s">
        <v>6011</v>
      </c>
      <c r="U1609" s="1" t="e">
        <f>VLOOKUP(T1609,VOCAB!$A$2:$A$15,1,0)</f>
        <v>#N/A</v>
      </c>
      <c r="V1609" s="1" t="s">
        <v>4586</v>
      </c>
      <c r="W1609" s="1" t="s">
        <v>1195</v>
      </c>
      <c r="X1609" s="1" t="s">
        <v>6016</v>
      </c>
      <c r="Y1609" s="1" t="s">
        <v>6126</v>
      </c>
      <c r="Z1609" s="1" t="s">
        <v>3244</v>
      </c>
    </row>
    <row r="1610" spans="1:26" x14ac:dyDescent="0.25">
      <c r="A1610" s="1">
        <v>1609</v>
      </c>
      <c r="B1610" s="1">
        <v>996</v>
      </c>
      <c r="C1610" s="1">
        <v>996</v>
      </c>
      <c r="D1610" s="1" t="s">
        <v>4586</v>
      </c>
      <c r="E1610" s="2">
        <v>39098930.015000001</v>
      </c>
      <c r="F1610" s="1" t="s">
        <v>6011</v>
      </c>
      <c r="G1610" s="1" t="s">
        <v>6127</v>
      </c>
      <c r="H1610" s="1" t="s">
        <v>6128</v>
      </c>
      <c r="I1610" s="1">
        <v>44036</v>
      </c>
      <c r="J1610" s="1" t="s">
        <v>6129</v>
      </c>
      <c r="K1610" s="1" t="s">
        <v>6130</v>
      </c>
      <c r="L1610" s="2">
        <v>83.322640000000007</v>
      </c>
      <c r="M1610" s="2">
        <v>28.38804</v>
      </c>
      <c r="N1610" s="1">
        <v>1055</v>
      </c>
      <c r="O1610" s="2">
        <v>430036</v>
      </c>
      <c r="P1610" s="1">
        <v>43</v>
      </c>
      <c r="Q1610" s="1">
        <v>9</v>
      </c>
      <c r="R1610" s="2">
        <v>39.097940000000001</v>
      </c>
      <c r="S1610" s="2">
        <v>430036</v>
      </c>
      <c r="T1610" s="1" t="s">
        <v>6011</v>
      </c>
      <c r="U1610" s="1" t="e">
        <f>VLOOKUP(T1610,VOCAB!$A$2:$A$15,1,0)</f>
        <v>#N/A</v>
      </c>
      <c r="V1610" s="1" t="s">
        <v>4586</v>
      </c>
      <c r="W1610" s="1" t="s">
        <v>1195</v>
      </c>
      <c r="X1610" s="1" t="s">
        <v>6016</v>
      </c>
      <c r="Y1610" s="1" t="s">
        <v>6131</v>
      </c>
      <c r="Z1610" s="1" t="s">
        <v>6128</v>
      </c>
    </row>
    <row r="1611" spans="1:26" x14ac:dyDescent="0.25">
      <c r="A1611" s="1">
        <v>1610</v>
      </c>
      <c r="B1611" s="1">
        <v>987</v>
      </c>
      <c r="C1611" s="1">
        <v>987</v>
      </c>
      <c r="D1611" s="1" t="s">
        <v>4586</v>
      </c>
      <c r="E1611" s="2">
        <v>17295779.287999999</v>
      </c>
      <c r="F1611" s="1" t="s">
        <v>6011</v>
      </c>
      <c r="G1611" s="1" t="s">
        <v>6132</v>
      </c>
      <c r="H1611" s="1" t="s">
        <v>6132</v>
      </c>
      <c r="I1611" s="1">
        <v>44028</v>
      </c>
      <c r="J1611" s="1" t="s">
        <v>6133</v>
      </c>
      <c r="K1611" s="1" t="s">
        <v>6134</v>
      </c>
      <c r="L1611" s="2">
        <v>83.376750000000001</v>
      </c>
      <c r="M1611" s="2">
        <v>28.389009999999999</v>
      </c>
      <c r="N1611" s="1">
        <v>1048</v>
      </c>
      <c r="O1611" s="2">
        <v>430027</v>
      </c>
      <c r="P1611" s="1">
        <v>43</v>
      </c>
      <c r="Q1611" s="1">
        <v>9</v>
      </c>
      <c r="R1611" s="2">
        <v>17.296199999999999</v>
      </c>
      <c r="S1611" s="2">
        <v>430027</v>
      </c>
      <c r="T1611" s="1" t="s">
        <v>6011</v>
      </c>
      <c r="U1611" s="1" t="e">
        <f>VLOOKUP(T1611,VOCAB!$A$2:$A$15,1,0)</f>
        <v>#N/A</v>
      </c>
      <c r="V1611" s="1" t="s">
        <v>4586</v>
      </c>
      <c r="W1611" s="1" t="s">
        <v>1195</v>
      </c>
      <c r="X1611" s="1" t="s">
        <v>6016</v>
      </c>
      <c r="Y1611" s="1" t="s">
        <v>6135</v>
      </c>
      <c r="Z1611" s="1" t="s">
        <v>6132</v>
      </c>
    </row>
    <row r="1612" spans="1:26" x14ac:dyDescent="0.25">
      <c r="A1612" s="1">
        <v>1611</v>
      </c>
      <c r="B1612" s="1">
        <v>1112</v>
      </c>
      <c r="C1612" s="1">
        <v>1112</v>
      </c>
      <c r="D1612" s="1" t="s">
        <v>4586</v>
      </c>
      <c r="E1612" s="2">
        <v>32045281.397999998</v>
      </c>
      <c r="F1612" s="1" t="s">
        <v>5086</v>
      </c>
      <c r="G1612" s="1" t="s">
        <v>6136</v>
      </c>
      <c r="H1612" s="1" t="s">
        <v>6136</v>
      </c>
      <c r="I1612" s="1">
        <v>43057</v>
      </c>
      <c r="J1612" s="1" t="s">
        <v>6137</v>
      </c>
      <c r="K1612" s="1" t="s">
        <v>6138</v>
      </c>
      <c r="L1612" s="2">
        <v>83.260869999999997</v>
      </c>
      <c r="M1612" s="2">
        <v>28.393740000000001</v>
      </c>
      <c r="N1612" s="1">
        <v>1407</v>
      </c>
      <c r="O1612" s="2">
        <v>450057</v>
      </c>
      <c r="P1612" s="1">
        <v>45</v>
      </c>
      <c r="Q1612" s="1">
        <v>9</v>
      </c>
      <c r="R1612" s="2">
        <v>32045281.397999998</v>
      </c>
      <c r="S1612" s="2">
        <v>450057</v>
      </c>
      <c r="T1612" s="1" t="s">
        <v>5086</v>
      </c>
      <c r="U1612" s="1" t="e">
        <f>VLOOKUP(T1612,VOCAB!$A$2:$A$15,1,0)</f>
        <v>#N/A</v>
      </c>
      <c r="V1612" s="1" t="s">
        <v>4586</v>
      </c>
      <c r="W1612" s="1" t="s">
        <v>1195</v>
      </c>
      <c r="X1612" s="1" t="s">
        <v>5090</v>
      </c>
      <c r="Y1612" s="1" t="s">
        <v>6139</v>
      </c>
      <c r="Z1612" s="1" t="s">
        <v>6136</v>
      </c>
    </row>
    <row r="1613" spans="1:26" x14ac:dyDescent="0.25">
      <c r="A1613" s="1">
        <v>1612</v>
      </c>
      <c r="B1613" s="1">
        <v>963</v>
      </c>
      <c r="C1613" s="1">
        <v>963</v>
      </c>
      <c r="D1613" s="1" t="s">
        <v>4586</v>
      </c>
      <c r="E1613" s="2">
        <v>10531896.618000001</v>
      </c>
      <c r="F1613" s="1" t="s">
        <v>6011</v>
      </c>
      <c r="G1613" s="1" t="s">
        <v>6140</v>
      </c>
      <c r="H1613" s="1" t="s">
        <v>6141</v>
      </c>
      <c r="I1613" s="1">
        <v>44003</v>
      </c>
      <c r="J1613" s="1" t="s">
        <v>6142</v>
      </c>
      <c r="K1613" s="1" t="s">
        <v>6143</v>
      </c>
      <c r="L1613" s="2">
        <v>83.455619999999996</v>
      </c>
      <c r="M1613" s="2">
        <v>28.395759999999999</v>
      </c>
      <c r="N1613" s="1">
        <v>1026</v>
      </c>
      <c r="O1613" s="2">
        <v>430003</v>
      </c>
      <c r="P1613" s="1">
        <v>43</v>
      </c>
      <c r="Q1613" s="1">
        <v>9</v>
      </c>
      <c r="R1613" s="2">
        <v>10.53219</v>
      </c>
      <c r="S1613" s="2">
        <v>430003</v>
      </c>
      <c r="T1613" s="1" t="s">
        <v>6011</v>
      </c>
      <c r="U1613" s="1" t="e">
        <f>VLOOKUP(T1613,VOCAB!$A$2:$A$15,1,0)</f>
        <v>#N/A</v>
      </c>
      <c r="V1613" s="1" t="s">
        <v>4586</v>
      </c>
      <c r="W1613" s="1" t="s">
        <v>1195</v>
      </c>
      <c r="X1613" s="1" t="s">
        <v>6016</v>
      </c>
      <c r="Y1613" s="1" t="s">
        <v>6144</v>
      </c>
      <c r="Z1613" s="1" t="s">
        <v>6141</v>
      </c>
    </row>
    <row r="1614" spans="1:26" x14ac:dyDescent="0.25">
      <c r="A1614" s="1">
        <v>1613</v>
      </c>
      <c r="B1614" s="1">
        <v>1383</v>
      </c>
      <c r="C1614" s="1">
        <v>1383</v>
      </c>
      <c r="D1614" s="1" t="s">
        <v>3309</v>
      </c>
      <c r="E1614" s="2">
        <v>90119854.681999996</v>
      </c>
      <c r="F1614" s="1" t="s">
        <v>5108</v>
      </c>
      <c r="G1614" s="1" t="s">
        <v>6145</v>
      </c>
      <c r="H1614" s="1" t="s">
        <v>6145</v>
      </c>
      <c r="I1614" s="1">
        <v>39032</v>
      </c>
      <c r="J1614" s="1" t="s">
        <v>5498</v>
      </c>
      <c r="K1614" s="1" t="s">
        <v>6146</v>
      </c>
      <c r="L1614" s="2">
        <v>84.085660000000004</v>
      </c>
      <c r="M1614" s="2">
        <v>28.397200000000002</v>
      </c>
      <c r="N1614" s="1">
        <v>1012</v>
      </c>
      <c r="O1614" s="2">
        <v>400031</v>
      </c>
      <c r="P1614" s="1">
        <v>40</v>
      </c>
      <c r="Q1614" s="1">
        <v>7</v>
      </c>
      <c r="R1614" s="2">
        <v>90.028769999999994</v>
      </c>
      <c r="S1614" s="2">
        <v>400031</v>
      </c>
      <c r="T1614" s="1" t="s">
        <v>5108</v>
      </c>
      <c r="U1614" s="1" t="e">
        <f>VLOOKUP(T1614,VOCAB!$A$2:$A$15,1,0)</f>
        <v>#N/A</v>
      </c>
      <c r="V1614" s="1" t="s">
        <v>3309</v>
      </c>
      <c r="W1614" s="1" t="s">
        <v>1195</v>
      </c>
      <c r="X1614" s="1" t="s">
        <v>5111</v>
      </c>
      <c r="Y1614" s="1" t="s">
        <v>4815</v>
      </c>
      <c r="Z1614" s="1" t="s">
        <v>6145</v>
      </c>
    </row>
    <row r="1615" spans="1:26" x14ac:dyDescent="0.25">
      <c r="A1615" s="1">
        <v>1614</v>
      </c>
      <c r="B1615" s="1">
        <v>993</v>
      </c>
      <c r="C1615" s="1">
        <v>993</v>
      </c>
      <c r="D1615" s="1" t="s">
        <v>4586</v>
      </c>
      <c r="E1615" s="2">
        <v>11598261.913000001</v>
      </c>
      <c r="F1615" s="1" t="s">
        <v>6011</v>
      </c>
      <c r="G1615" s="1" t="s">
        <v>2224</v>
      </c>
      <c r="H1615" s="1" t="s">
        <v>6147</v>
      </c>
      <c r="I1615" s="1">
        <v>44032</v>
      </c>
      <c r="J1615" s="1" t="s">
        <v>6148</v>
      </c>
      <c r="K1615" s="1" t="s">
        <v>6149</v>
      </c>
      <c r="L1615" s="2">
        <v>83.566820000000007</v>
      </c>
      <c r="M1615" s="2">
        <v>28.397290000000002</v>
      </c>
      <c r="N1615" s="1">
        <v>1053</v>
      </c>
      <c r="O1615" s="2">
        <v>430033</v>
      </c>
      <c r="P1615" s="1">
        <v>43</v>
      </c>
      <c r="Q1615" s="1">
        <v>9</v>
      </c>
      <c r="R1615" s="2">
        <v>11.59896</v>
      </c>
      <c r="S1615" s="2">
        <v>430033</v>
      </c>
      <c r="T1615" s="1" t="s">
        <v>6011</v>
      </c>
      <c r="U1615" s="1" t="e">
        <f>VLOOKUP(T1615,VOCAB!$A$2:$A$15,1,0)</f>
        <v>#N/A</v>
      </c>
      <c r="V1615" s="1" t="s">
        <v>4586</v>
      </c>
      <c r="W1615" s="1" t="s">
        <v>1195</v>
      </c>
      <c r="X1615" s="1" t="s">
        <v>6016</v>
      </c>
      <c r="Y1615" s="1" t="s">
        <v>6150</v>
      </c>
      <c r="Z1615" s="1" t="s">
        <v>6151</v>
      </c>
    </row>
    <row r="1616" spans="1:26" x14ac:dyDescent="0.25">
      <c r="A1616" s="1">
        <v>1615</v>
      </c>
      <c r="B1616" s="1">
        <v>990</v>
      </c>
      <c r="C1616" s="1">
        <v>990</v>
      </c>
      <c r="D1616" s="1" t="s">
        <v>4586</v>
      </c>
      <c r="E1616" s="2">
        <v>7929127.6129999999</v>
      </c>
      <c r="F1616" s="1" t="s">
        <v>6011</v>
      </c>
      <c r="G1616" s="1" t="s">
        <v>2221</v>
      </c>
      <c r="H1616" s="1" t="s">
        <v>2220</v>
      </c>
      <c r="I1616" s="1">
        <v>44031</v>
      </c>
      <c r="J1616" s="1" t="s">
        <v>6152</v>
      </c>
      <c r="K1616" s="1" t="s">
        <v>6153</v>
      </c>
      <c r="L1616" s="2">
        <v>83.529470000000003</v>
      </c>
      <c r="M1616" s="2">
        <v>28.397939999999998</v>
      </c>
      <c r="N1616" s="1">
        <v>1051</v>
      </c>
      <c r="O1616" s="2">
        <v>430030</v>
      </c>
      <c r="P1616" s="1">
        <v>43</v>
      </c>
      <c r="Q1616" s="1">
        <v>9</v>
      </c>
      <c r="R1616" s="2">
        <v>7.9292899999999999</v>
      </c>
      <c r="S1616" s="2">
        <v>430030</v>
      </c>
      <c r="T1616" s="1" t="s">
        <v>6011</v>
      </c>
      <c r="U1616" s="1" t="e">
        <f>VLOOKUP(T1616,VOCAB!$A$2:$A$15,1,0)</f>
        <v>#N/A</v>
      </c>
      <c r="V1616" s="1" t="s">
        <v>4586</v>
      </c>
      <c r="W1616" s="1" t="s">
        <v>1195</v>
      </c>
      <c r="X1616" s="1" t="s">
        <v>6016</v>
      </c>
      <c r="Y1616" s="1" t="s">
        <v>6154</v>
      </c>
      <c r="Z1616" s="1" t="s">
        <v>2221</v>
      </c>
    </row>
    <row r="1617" spans="1:26" hidden="1" x14ac:dyDescent="0.25">
      <c r="A1617" s="1">
        <v>1616</v>
      </c>
      <c r="B1617" s="1">
        <v>1171</v>
      </c>
      <c r="C1617" s="1">
        <v>1171</v>
      </c>
      <c r="D1617" s="1" t="s">
        <v>3309</v>
      </c>
      <c r="E1617" s="2">
        <v>257528657.95500001</v>
      </c>
      <c r="F1617" s="1" t="s">
        <v>3467</v>
      </c>
      <c r="G1617" s="1" t="s">
        <v>6155</v>
      </c>
      <c r="H1617" s="1" t="s">
        <v>6155</v>
      </c>
      <c r="I1617" s="1">
        <v>36057</v>
      </c>
      <c r="J1617" s="1" t="s">
        <v>4745</v>
      </c>
      <c r="K1617" s="1" t="s">
        <v>6156</v>
      </c>
      <c r="L1617" s="2">
        <v>84.838729999999998</v>
      </c>
      <c r="M1617" s="2">
        <v>28.404399999999999</v>
      </c>
      <c r="N1617" s="1">
        <v>839</v>
      </c>
      <c r="O1617" s="2">
        <v>360056</v>
      </c>
      <c r="P1617" s="1">
        <v>36</v>
      </c>
      <c r="Q1617" s="1">
        <v>7</v>
      </c>
      <c r="R1617" s="2">
        <v>314.33823000000001</v>
      </c>
      <c r="S1617" s="2">
        <v>360056</v>
      </c>
      <c r="T1617" s="1" t="s">
        <v>3467</v>
      </c>
      <c r="U1617" s="1" t="str">
        <f>VLOOKUP(T1617,VOCAB!$A$2:$A$15,1,0)</f>
        <v>Gorkha</v>
      </c>
      <c r="V1617" s="1" t="s">
        <v>3309</v>
      </c>
      <c r="W1617" s="1" t="s">
        <v>1195</v>
      </c>
      <c r="X1617" s="1" t="s">
        <v>3471</v>
      </c>
      <c r="Y1617" s="1" t="s">
        <v>4939</v>
      </c>
      <c r="Z1617" s="1" t="s">
        <v>6155</v>
      </c>
    </row>
    <row r="1618" spans="1:26" x14ac:dyDescent="0.25">
      <c r="A1618" s="1">
        <v>1617</v>
      </c>
      <c r="B1618" s="1">
        <v>1184</v>
      </c>
      <c r="C1618" s="1">
        <v>1184</v>
      </c>
      <c r="D1618" s="1" t="s">
        <v>3309</v>
      </c>
      <c r="E1618" s="2">
        <v>72563071.687000006</v>
      </c>
      <c r="F1618" s="1" t="s">
        <v>5006</v>
      </c>
      <c r="G1618" s="1" t="s">
        <v>6157</v>
      </c>
      <c r="H1618" s="1" t="s">
        <v>6157</v>
      </c>
      <c r="I1618" s="1">
        <v>37003</v>
      </c>
      <c r="J1618" s="1" t="s">
        <v>5847</v>
      </c>
      <c r="K1618" s="1" t="s">
        <v>6158</v>
      </c>
      <c r="L1618" s="2">
        <v>84.482870000000005</v>
      </c>
      <c r="M1618" s="2">
        <v>28.406839999999999</v>
      </c>
      <c r="N1618" s="1">
        <v>852</v>
      </c>
      <c r="O1618" s="2">
        <v>370002</v>
      </c>
      <c r="P1618" s="1">
        <v>37</v>
      </c>
      <c r="Q1618" s="1">
        <v>7</v>
      </c>
      <c r="R1618" s="2">
        <v>72.562290000000004</v>
      </c>
      <c r="S1618" s="2">
        <v>370002</v>
      </c>
      <c r="T1618" s="1" t="s">
        <v>5006</v>
      </c>
      <c r="U1618" s="1" t="e">
        <f>VLOOKUP(T1618,VOCAB!$A$2:$A$15,1,0)</f>
        <v>#N/A</v>
      </c>
      <c r="V1618" s="1" t="s">
        <v>3309</v>
      </c>
      <c r="W1618" s="1" t="s">
        <v>1195</v>
      </c>
      <c r="X1618" s="1" t="s">
        <v>5010</v>
      </c>
      <c r="Y1618" s="1" t="s">
        <v>5676</v>
      </c>
      <c r="Z1618" s="1" t="s">
        <v>6157</v>
      </c>
    </row>
    <row r="1619" spans="1:26" x14ac:dyDescent="0.25">
      <c r="A1619" s="1">
        <v>1618</v>
      </c>
      <c r="B1619" s="1">
        <v>979</v>
      </c>
      <c r="C1619" s="1">
        <v>979</v>
      </c>
      <c r="D1619" s="1" t="s">
        <v>4586</v>
      </c>
      <c r="E1619" s="2">
        <v>18949552.905000001</v>
      </c>
      <c r="F1619" s="1" t="s">
        <v>6011</v>
      </c>
      <c r="G1619" s="1" t="s">
        <v>6159</v>
      </c>
      <c r="H1619" s="1" t="s">
        <v>6160</v>
      </c>
      <c r="I1619" s="1">
        <v>44020</v>
      </c>
      <c r="J1619" s="1" t="s">
        <v>6161</v>
      </c>
      <c r="K1619" s="1" t="s">
        <v>6162</v>
      </c>
      <c r="L1619" s="2">
        <v>83.475350000000006</v>
      </c>
      <c r="M1619" s="2">
        <v>28.406929999999999</v>
      </c>
      <c r="N1619" s="1">
        <v>1040</v>
      </c>
      <c r="O1619" s="2">
        <v>430019</v>
      </c>
      <c r="P1619" s="1">
        <v>43</v>
      </c>
      <c r="Q1619" s="1">
        <v>9</v>
      </c>
      <c r="R1619" s="2">
        <v>18.94933</v>
      </c>
      <c r="S1619" s="2">
        <v>430019</v>
      </c>
      <c r="T1619" s="1" t="s">
        <v>6011</v>
      </c>
      <c r="U1619" s="1" t="e">
        <f>VLOOKUP(T1619,VOCAB!$A$2:$A$15,1,0)</f>
        <v>#N/A</v>
      </c>
      <c r="V1619" s="1" t="s">
        <v>4586</v>
      </c>
      <c r="W1619" s="1" t="s">
        <v>1195</v>
      </c>
      <c r="X1619" s="1" t="s">
        <v>6016</v>
      </c>
      <c r="Y1619" s="1" t="s">
        <v>6163</v>
      </c>
      <c r="Z1619" s="1" t="s">
        <v>6160</v>
      </c>
    </row>
    <row r="1620" spans="1:26" x14ac:dyDescent="0.25">
      <c r="A1620" s="1">
        <v>1619</v>
      </c>
      <c r="B1620" s="1">
        <v>1238</v>
      </c>
      <c r="C1620" s="1">
        <v>1238</v>
      </c>
      <c r="D1620" s="1" t="s">
        <v>3309</v>
      </c>
      <c r="E1620" s="2">
        <v>83032230.890000001</v>
      </c>
      <c r="F1620" s="1" t="s">
        <v>5006</v>
      </c>
      <c r="G1620" s="1" t="s">
        <v>6164</v>
      </c>
      <c r="H1620" s="1" t="s">
        <v>6165</v>
      </c>
      <c r="I1620" s="1">
        <v>37057</v>
      </c>
      <c r="J1620" s="1" t="s">
        <v>5306</v>
      </c>
      <c r="K1620" s="1" t="s">
        <v>6166</v>
      </c>
      <c r="L1620" s="2">
        <v>84.357740000000007</v>
      </c>
      <c r="M1620" s="2">
        <v>28.407139999999998</v>
      </c>
      <c r="N1620" s="1">
        <v>889</v>
      </c>
      <c r="O1620" s="2">
        <v>370056</v>
      </c>
      <c r="P1620" s="1">
        <v>37</v>
      </c>
      <c r="Q1620" s="1">
        <v>7</v>
      </c>
      <c r="R1620" s="2">
        <v>83.031279999999995</v>
      </c>
      <c r="S1620" s="2">
        <v>370056</v>
      </c>
      <c r="T1620" s="1" t="s">
        <v>5006</v>
      </c>
      <c r="U1620" s="1" t="e">
        <f>VLOOKUP(T1620,VOCAB!$A$2:$A$15,1,0)</f>
        <v>#N/A</v>
      </c>
      <c r="V1620" s="1" t="s">
        <v>3309</v>
      </c>
      <c r="W1620" s="1" t="s">
        <v>1195</v>
      </c>
      <c r="X1620" s="1" t="s">
        <v>5010</v>
      </c>
      <c r="Y1620" s="1" t="s">
        <v>5531</v>
      </c>
      <c r="Z1620" s="1" t="s">
        <v>6165</v>
      </c>
    </row>
    <row r="1621" spans="1:26" x14ac:dyDescent="0.25">
      <c r="A1621" s="1">
        <v>1620</v>
      </c>
      <c r="B1621" s="1">
        <v>992</v>
      </c>
      <c r="C1621" s="1">
        <v>992</v>
      </c>
      <c r="D1621" s="1" t="s">
        <v>4586</v>
      </c>
      <c r="E1621" s="2">
        <v>10250983.821</v>
      </c>
      <c r="F1621" s="1" t="s">
        <v>6011</v>
      </c>
      <c r="G1621" s="1" t="s">
        <v>4683</v>
      </c>
      <c r="H1621" s="1" t="s">
        <v>6167</v>
      </c>
      <c r="I1621" s="1">
        <v>44006</v>
      </c>
      <c r="J1621" s="1" t="s">
        <v>6168</v>
      </c>
      <c r="K1621" s="1" t="s">
        <v>6169</v>
      </c>
      <c r="L1621" s="2">
        <v>83.583960000000005</v>
      </c>
      <c r="M1621" s="2">
        <v>28.412929999999999</v>
      </c>
      <c r="N1621" s="1">
        <v>1052</v>
      </c>
      <c r="O1621" s="2">
        <v>430032</v>
      </c>
      <c r="P1621" s="1">
        <v>43</v>
      </c>
      <c r="Q1621" s="1">
        <v>9</v>
      </c>
      <c r="R1621" s="2">
        <v>10.250719999999999</v>
      </c>
      <c r="S1621" s="2">
        <v>430032</v>
      </c>
      <c r="T1621" s="1" t="s">
        <v>6011</v>
      </c>
      <c r="U1621" s="1" t="e">
        <f>VLOOKUP(T1621,VOCAB!$A$2:$A$15,1,0)</f>
        <v>#N/A</v>
      </c>
      <c r="V1621" s="1" t="s">
        <v>4586</v>
      </c>
      <c r="W1621" s="1" t="s">
        <v>1195</v>
      </c>
      <c r="X1621" s="1" t="s">
        <v>6016</v>
      </c>
      <c r="Y1621" s="1" t="s">
        <v>6170</v>
      </c>
      <c r="Z1621" s="1" t="s">
        <v>6167</v>
      </c>
    </row>
    <row r="1622" spans="1:26" x14ac:dyDescent="0.25">
      <c r="A1622" s="1">
        <v>1621</v>
      </c>
      <c r="B1622" s="1">
        <v>976</v>
      </c>
      <c r="C1622" s="1">
        <v>976</v>
      </c>
      <c r="D1622" s="1" t="s">
        <v>4586</v>
      </c>
      <c r="E1622" s="2">
        <v>33801178.833999999</v>
      </c>
      <c r="F1622" s="1" t="s">
        <v>6011</v>
      </c>
      <c r="G1622" s="1" t="s">
        <v>6171</v>
      </c>
      <c r="H1622" s="1" t="s">
        <v>6172</v>
      </c>
      <c r="I1622" s="1">
        <v>44017</v>
      </c>
      <c r="J1622" s="1" t="s">
        <v>6173</v>
      </c>
      <c r="K1622" s="1" t="s">
        <v>6174</v>
      </c>
      <c r="L1622" s="2">
        <v>83.640090000000001</v>
      </c>
      <c r="M1622" s="2">
        <v>28.41836</v>
      </c>
      <c r="N1622" s="1">
        <v>1038</v>
      </c>
      <c r="O1622" s="2">
        <v>430016</v>
      </c>
      <c r="P1622" s="1">
        <v>43</v>
      </c>
      <c r="Q1622" s="1">
        <v>9</v>
      </c>
      <c r="R1622" s="2">
        <v>33.800809999999998</v>
      </c>
      <c r="S1622" s="2">
        <v>430016</v>
      </c>
      <c r="T1622" s="1" t="s">
        <v>6011</v>
      </c>
      <c r="U1622" s="1" t="e">
        <f>VLOOKUP(T1622,VOCAB!$A$2:$A$15,1,0)</f>
        <v>#N/A</v>
      </c>
      <c r="V1622" s="1" t="s">
        <v>4586</v>
      </c>
      <c r="W1622" s="1" t="s">
        <v>1195</v>
      </c>
      <c r="X1622" s="1" t="s">
        <v>6016</v>
      </c>
      <c r="Y1622" s="1" t="s">
        <v>6175</v>
      </c>
      <c r="Z1622" s="1" t="s">
        <v>6172</v>
      </c>
    </row>
    <row r="1623" spans="1:26" x14ac:dyDescent="0.25">
      <c r="A1623" s="1">
        <v>1622</v>
      </c>
      <c r="B1623" s="1">
        <v>977</v>
      </c>
      <c r="C1623" s="1">
        <v>977</v>
      </c>
      <c r="D1623" s="1" t="s">
        <v>4586</v>
      </c>
      <c r="E1623" s="2">
        <v>8955310.0150000006</v>
      </c>
      <c r="F1623" s="1" t="s">
        <v>6011</v>
      </c>
      <c r="G1623" s="1" t="s">
        <v>6176</v>
      </c>
      <c r="H1623" s="1" t="s">
        <v>6177</v>
      </c>
      <c r="I1623" s="1">
        <v>44018</v>
      </c>
      <c r="J1623" s="1" t="s">
        <v>6178</v>
      </c>
      <c r="K1623" s="1" t="s">
        <v>6179</v>
      </c>
      <c r="L1623" s="2">
        <v>83.511430000000004</v>
      </c>
      <c r="M1623" s="2">
        <v>28.419429999999998</v>
      </c>
      <c r="N1623" s="1">
        <v>1039</v>
      </c>
      <c r="O1623" s="2">
        <v>430017</v>
      </c>
      <c r="P1623" s="1">
        <v>43</v>
      </c>
      <c r="Q1623" s="1">
        <v>9</v>
      </c>
      <c r="R1623" s="2">
        <v>8.9550000000000001</v>
      </c>
      <c r="S1623" s="2">
        <v>430017</v>
      </c>
      <c r="T1623" s="1" t="s">
        <v>6011</v>
      </c>
      <c r="U1623" s="1" t="e">
        <f>VLOOKUP(T1623,VOCAB!$A$2:$A$15,1,0)</f>
        <v>#N/A</v>
      </c>
      <c r="V1623" s="1" t="s">
        <v>4586</v>
      </c>
      <c r="W1623" s="1" t="s">
        <v>1195</v>
      </c>
      <c r="X1623" s="1" t="s">
        <v>6016</v>
      </c>
      <c r="Y1623" s="1" t="s">
        <v>6180</v>
      </c>
      <c r="Z1623" s="1" t="s">
        <v>6177</v>
      </c>
    </row>
    <row r="1624" spans="1:26" x14ac:dyDescent="0.25">
      <c r="A1624" s="1">
        <v>1623</v>
      </c>
      <c r="B1624" s="1">
        <v>971</v>
      </c>
      <c r="C1624" s="1">
        <v>971</v>
      </c>
      <c r="D1624" s="1" t="s">
        <v>4586</v>
      </c>
      <c r="E1624" s="2">
        <v>21931589.134</v>
      </c>
      <c r="F1624" s="1" t="s">
        <v>6011</v>
      </c>
      <c r="G1624" s="1" t="s">
        <v>6181</v>
      </c>
      <c r="H1624" s="1" t="s">
        <v>6182</v>
      </c>
      <c r="I1624" s="1">
        <v>44012</v>
      </c>
      <c r="J1624" s="1" t="s">
        <v>6183</v>
      </c>
      <c r="K1624" s="1" t="s">
        <v>6184</v>
      </c>
      <c r="L1624" s="2">
        <v>83.415639999999996</v>
      </c>
      <c r="M1624" s="2">
        <v>28.42342</v>
      </c>
      <c r="N1624" s="1">
        <v>1034</v>
      </c>
      <c r="O1624" s="2">
        <v>430011</v>
      </c>
      <c r="P1624" s="1">
        <v>43</v>
      </c>
      <c r="Q1624" s="1">
        <v>9</v>
      </c>
      <c r="R1624" s="2">
        <v>21.931380000000001</v>
      </c>
      <c r="S1624" s="2">
        <v>430011</v>
      </c>
      <c r="T1624" s="1" t="s">
        <v>6011</v>
      </c>
      <c r="U1624" s="1" t="e">
        <f>VLOOKUP(T1624,VOCAB!$A$2:$A$15,1,0)</f>
        <v>#N/A</v>
      </c>
      <c r="V1624" s="1" t="s">
        <v>4586</v>
      </c>
      <c r="W1624" s="1" t="s">
        <v>1195</v>
      </c>
      <c r="X1624" s="1" t="s">
        <v>6016</v>
      </c>
      <c r="Y1624" s="1" t="s">
        <v>6185</v>
      </c>
      <c r="Z1624" s="1" t="s">
        <v>6182</v>
      </c>
    </row>
    <row r="1625" spans="1:26" x14ac:dyDescent="0.25">
      <c r="A1625" s="1">
        <v>1624</v>
      </c>
      <c r="B1625" s="1">
        <v>1381</v>
      </c>
      <c r="C1625" s="1">
        <v>1381</v>
      </c>
      <c r="D1625" s="1" t="s">
        <v>3309</v>
      </c>
      <c r="E1625" s="2">
        <v>281990850.27399999</v>
      </c>
      <c r="F1625" s="1" t="s">
        <v>5108</v>
      </c>
      <c r="G1625" s="1" t="s">
        <v>6186</v>
      </c>
      <c r="H1625" s="1" t="s">
        <v>6186</v>
      </c>
      <c r="I1625" s="1">
        <v>39030</v>
      </c>
      <c r="J1625" s="1" t="s">
        <v>5193</v>
      </c>
      <c r="K1625" s="1" t="s">
        <v>6187</v>
      </c>
      <c r="L1625" s="2">
        <v>84.158829999999995</v>
      </c>
      <c r="M1625" s="2">
        <v>28.423819999999999</v>
      </c>
      <c r="N1625" s="1">
        <v>1011</v>
      </c>
      <c r="O1625" s="2">
        <v>400029</v>
      </c>
      <c r="P1625" s="1">
        <v>40</v>
      </c>
      <c r="Q1625" s="1">
        <v>7</v>
      </c>
      <c r="R1625" s="2">
        <v>282.56240000000003</v>
      </c>
      <c r="S1625" s="2">
        <v>400029</v>
      </c>
      <c r="T1625" s="1" t="s">
        <v>5108</v>
      </c>
      <c r="U1625" s="1" t="e">
        <f>VLOOKUP(T1625,VOCAB!$A$2:$A$15,1,0)</f>
        <v>#N/A</v>
      </c>
      <c r="V1625" s="1" t="s">
        <v>3309</v>
      </c>
      <c r="W1625" s="1" t="s">
        <v>1195</v>
      </c>
      <c r="X1625" s="1" t="s">
        <v>5111</v>
      </c>
      <c r="Y1625" s="1" t="s">
        <v>3311</v>
      </c>
      <c r="Z1625" s="1" t="s">
        <v>6186</v>
      </c>
    </row>
    <row r="1626" spans="1:26" x14ac:dyDescent="0.25">
      <c r="A1626" s="1">
        <v>1625</v>
      </c>
      <c r="B1626" s="1">
        <v>1056</v>
      </c>
      <c r="C1626" s="1">
        <v>1056</v>
      </c>
      <c r="D1626" s="1" t="s">
        <v>4586</v>
      </c>
      <c r="E1626" s="2">
        <v>95684934.662</v>
      </c>
      <c r="F1626" s="1" t="s">
        <v>5086</v>
      </c>
      <c r="G1626" s="1" t="s">
        <v>6188</v>
      </c>
      <c r="H1626" s="1" t="s">
        <v>6188</v>
      </c>
      <c r="I1626" s="1">
        <v>43001</v>
      </c>
      <c r="J1626" s="1" t="s">
        <v>6189</v>
      </c>
      <c r="K1626" s="1" t="s">
        <v>6190</v>
      </c>
      <c r="L1626" s="2">
        <v>83.125960000000006</v>
      </c>
      <c r="M1626" s="2">
        <v>28.42455</v>
      </c>
      <c r="N1626" s="1">
        <v>1367</v>
      </c>
      <c r="O1626" s="2">
        <v>450001</v>
      </c>
      <c r="P1626" s="1">
        <v>45</v>
      </c>
      <c r="Q1626" s="1">
        <v>9</v>
      </c>
      <c r="R1626" s="2">
        <v>95684934.662</v>
      </c>
      <c r="S1626" s="2">
        <v>450001</v>
      </c>
      <c r="T1626" s="1" t="s">
        <v>5086</v>
      </c>
      <c r="U1626" s="1" t="e">
        <f>VLOOKUP(T1626,VOCAB!$A$2:$A$15,1,0)</f>
        <v>#N/A</v>
      </c>
      <c r="V1626" s="1" t="s">
        <v>4586</v>
      </c>
      <c r="W1626" s="1" t="s">
        <v>1195</v>
      </c>
      <c r="X1626" s="1" t="s">
        <v>5090</v>
      </c>
      <c r="Y1626" s="1" t="s">
        <v>6191</v>
      </c>
      <c r="Z1626" s="1" t="s">
        <v>6188</v>
      </c>
    </row>
    <row r="1627" spans="1:26" x14ac:dyDescent="0.25">
      <c r="A1627" s="1">
        <v>1626</v>
      </c>
      <c r="B1627" s="1">
        <v>988</v>
      </c>
      <c r="C1627" s="1">
        <v>988</v>
      </c>
      <c r="D1627" s="1" t="s">
        <v>4586</v>
      </c>
      <c r="E1627" s="2">
        <v>24096062.848000001</v>
      </c>
      <c r="F1627" s="1" t="s">
        <v>6011</v>
      </c>
      <c r="G1627" s="1" t="s">
        <v>6192</v>
      </c>
      <c r="H1627" s="1" t="s">
        <v>6192</v>
      </c>
      <c r="I1627" s="1">
        <v>44029</v>
      </c>
      <c r="J1627" s="1" t="s">
        <v>6193</v>
      </c>
      <c r="K1627" s="1" t="s">
        <v>6194</v>
      </c>
      <c r="L1627" s="2">
        <v>83.312079999999995</v>
      </c>
      <c r="M1627" s="2">
        <v>28.429480000000002</v>
      </c>
      <c r="N1627" s="1">
        <v>1049</v>
      </c>
      <c r="O1627" s="2">
        <v>430028</v>
      </c>
      <c r="P1627" s="1">
        <v>43</v>
      </c>
      <c r="Q1627" s="1">
        <v>9</v>
      </c>
      <c r="R1627" s="2">
        <v>24.096430000000002</v>
      </c>
      <c r="S1627" s="2">
        <v>430028</v>
      </c>
      <c r="T1627" s="1" t="s">
        <v>6011</v>
      </c>
      <c r="U1627" s="1" t="e">
        <f>VLOOKUP(T1627,VOCAB!$A$2:$A$15,1,0)</f>
        <v>#N/A</v>
      </c>
      <c r="V1627" s="1" t="s">
        <v>4586</v>
      </c>
      <c r="W1627" s="1" t="s">
        <v>1195</v>
      </c>
      <c r="X1627" s="1" t="s">
        <v>6016</v>
      </c>
      <c r="Y1627" s="1" t="s">
        <v>6195</v>
      </c>
      <c r="Z1627" s="1" t="s">
        <v>6192</v>
      </c>
    </row>
    <row r="1628" spans="1:26" x14ac:dyDescent="0.25">
      <c r="A1628" s="1">
        <v>1627</v>
      </c>
      <c r="B1628" s="1">
        <v>1068</v>
      </c>
      <c r="C1628" s="1">
        <v>1068</v>
      </c>
      <c r="D1628" s="1" t="s">
        <v>4586</v>
      </c>
      <c r="E1628" s="2">
        <v>77958715.769999996</v>
      </c>
      <c r="F1628" s="1" t="s">
        <v>5086</v>
      </c>
      <c r="G1628" s="1" t="s">
        <v>6196</v>
      </c>
      <c r="H1628" s="1" t="s">
        <v>6197</v>
      </c>
      <c r="I1628" s="1">
        <v>43015</v>
      </c>
      <c r="J1628" s="1" t="s">
        <v>6198</v>
      </c>
      <c r="K1628" s="1" t="s">
        <v>6199</v>
      </c>
      <c r="L1628" s="2">
        <v>83.19059</v>
      </c>
      <c r="M1628" s="2">
        <v>28.431509999999999</v>
      </c>
      <c r="N1628" s="1">
        <v>1366</v>
      </c>
      <c r="O1628" s="2">
        <v>450012</v>
      </c>
      <c r="P1628" s="1">
        <v>45</v>
      </c>
      <c r="Q1628" s="1">
        <v>9</v>
      </c>
      <c r="R1628" s="2">
        <v>77958715.769999996</v>
      </c>
      <c r="S1628" s="2">
        <v>450012</v>
      </c>
      <c r="T1628" s="1" t="s">
        <v>5086</v>
      </c>
      <c r="U1628" s="1" t="e">
        <f>VLOOKUP(T1628,VOCAB!$A$2:$A$15,1,0)</f>
        <v>#N/A</v>
      </c>
      <c r="V1628" s="1" t="s">
        <v>4586</v>
      </c>
      <c r="W1628" s="1" t="s">
        <v>1195</v>
      </c>
      <c r="X1628" s="1" t="s">
        <v>5090</v>
      </c>
      <c r="Y1628" s="1" t="s">
        <v>6200</v>
      </c>
      <c r="Z1628" s="1" t="s">
        <v>6201</v>
      </c>
    </row>
    <row r="1629" spans="1:26" x14ac:dyDescent="0.25">
      <c r="A1629" s="1">
        <v>1628</v>
      </c>
      <c r="B1629" s="1">
        <v>969</v>
      </c>
      <c r="C1629" s="1">
        <v>969</v>
      </c>
      <c r="D1629" s="1" t="s">
        <v>4586</v>
      </c>
      <c r="E1629" s="2">
        <v>16530932.300000001</v>
      </c>
      <c r="F1629" s="1" t="s">
        <v>6011</v>
      </c>
      <c r="G1629" s="1" t="s">
        <v>6202</v>
      </c>
      <c r="H1629" s="1" t="s">
        <v>6202</v>
      </c>
      <c r="I1629" s="1">
        <v>44010</v>
      </c>
      <c r="J1629" s="1" t="s">
        <v>6203</v>
      </c>
      <c r="K1629" s="1" t="s">
        <v>6204</v>
      </c>
      <c r="L1629" s="2">
        <v>83.538150000000002</v>
      </c>
      <c r="M1629" s="2">
        <v>28.43412</v>
      </c>
      <c r="N1629" s="1">
        <v>1032</v>
      </c>
      <c r="O1629" s="2">
        <v>430009</v>
      </c>
      <c r="P1629" s="1">
        <v>43</v>
      </c>
      <c r="Q1629" s="1">
        <v>9</v>
      </c>
      <c r="R1629" s="2">
        <v>16.531099999999999</v>
      </c>
      <c r="S1629" s="2">
        <v>430009</v>
      </c>
      <c r="T1629" s="1" t="s">
        <v>6011</v>
      </c>
      <c r="U1629" s="1" t="e">
        <f>VLOOKUP(T1629,VOCAB!$A$2:$A$15,1,0)</f>
        <v>#N/A</v>
      </c>
      <c r="V1629" s="1" t="s">
        <v>4586</v>
      </c>
      <c r="W1629" s="1" t="s">
        <v>1195</v>
      </c>
      <c r="X1629" s="1" t="s">
        <v>6016</v>
      </c>
      <c r="Y1629" s="1" t="s">
        <v>6205</v>
      </c>
      <c r="Z1629" s="1" t="s">
        <v>6202</v>
      </c>
    </row>
    <row r="1630" spans="1:26" x14ac:dyDescent="0.25">
      <c r="A1630" s="1">
        <v>1629</v>
      </c>
      <c r="B1630" s="1">
        <v>1211</v>
      </c>
      <c r="C1630" s="1">
        <v>1211</v>
      </c>
      <c r="D1630" s="1" t="s">
        <v>3309</v>
      </c>
      <c r="E1630" s="2">
        <v>103428403.854</v>
      </c>
      <c r="F1630" s="1" t="s">
        <v>5006</v>
      </c>
      <c r="G1630" s="1" t="s">
        <v>6206</v>
      </c>
      <c r="H1630" s="1" t="s">
        <v>6207</v>
      </c>
      <c r="I1630" s="1">
        <v>37029</v>
      </c>
      <c r="J1630" s="1" t="s">
        <v>5891</v>
      </c>
      <c r="K1630" s="1" t="s">
        <v>6208</v>
      </c>
      <c r="L1630" s="2">
        <v>84.434730000000002</v>
      </c>
      <c r="M1630" s="2">
        <v>28.434339999999999</v>
      </c>
      <c r="N1630" s="1">
        <v>871</v>
      </c>
      <c r="O1630" s="2">
        <v>370029</v>
      </c>
      <c r="P1630" s="1">
        <v>37</v>
      </c>
      <c r="Q1630" s="1">
        <v>7</v>
      </c>
      <c r="R1630" s="2">
        <v>103.39315999999999</v>
      </c>
      <c r="S1630" s="2">
        <v>370029</v>
      </c>
      <c r="T1630" s="1" t="s">
        <v>5006</v>
      </c>
      <c r="U1630" s="1" t="e">
        <f>VLOOKUP(T1630,VOCAB!$A$2:$A$15,1,0)</f>
        <v>#N/A</v>
      </c>
      <c r="V1630" s="1" t="s">
        <v>3309</v>
      </c>
      <c r="W1630" s="1" t="s">
        <v>1195</v>
      </c>
      <c r="X1630" s="1" t="s">
        <v>5010</v>
      </c>
      <c r="Y1630" s="1" t="s">
        <v>5118</v>
      </c>
      <c r="Z1630" s="1" t="s">
        <v>6207</v>
      </c>
    </row>
    <row r="1631" spans="1:26" x14ac:dyDescent="0.25">
      <c r="A1631" s="1">
        <v>1630</v>
      </c>
      <c r="B1631" s="1">
        <v>997</v>
      </c>
      <c r="C1631" s="1">
        <v>997</v>
      </c>
      <c r="D1631" s="1" t="s">
        <v>4586</v>
      </c>
      <c r="E1631" s="2">
        <v>86444736.482999995</v>
      </c>
      <c r="F1631" s="1" t="s">
        <v>6011</v>
      </c>
      <c r="G1631" s="1" t="s">
        <v>6209</v>
      </c>
      <c r="H1631" s="1" t="s">
        <v>6210</v>
      </c>
      <c r="I1631" s="1">
        <v>44037</v>
      </c>
      <c r="J1631" s="1" t="s">
        <v>6211</v>
      </c>
      <c r="K1631" s="1" t="s">
        <v>6212</v>
      </c>
      <c r="L1631" s="2">
        <v>83.692769999999996</v>
      </c>
      <c r="M1631" s="2">
        <v>28.444669999999999</v>
      </c>
      <c r="N1631" s="1">
        <v>1344</v>
      </c>
      <c r="O1631" s="2">
        <v>430041</v>
      </c>
      <c r="P1631" s="1">
        <v>43</v>
      </c>
      <c r="Q1631" s="1">
        <v>9</v>
      </c>
      <c r="R1631" s="2">
        <v>46.177869999999999</v>
      </c>
      <c r="S1631" s="2">
        <v>430041</v>
      </c>
      <c r="T1631" s="1" t="s">
        <v>6011</v>
      </c>
      <c r="U1631" s="1" t="e">
        <f>VLOOKUP(T1631,VOCAB!$A$2:$A$15,1,0)</f>
        <v>#N/A</v>
      </c>
      <c r="V1631" s="1" t="s">
        <v>4586</v>
      </c>
      <c r="W1631" s="1" t="s">
        <v>1195</v>
      </c>
      <c r="X1631" s="1" t="s">
        <v>6016</v>
      </c>
      <c r="Y1631" s="1" t="s">
        <v>6213</v>
      </c>
      <c r="Z1631" s="1" t="s">
        <v>6214</v>
      </c>
    </row>
    <row r="1632" spans="1:26" x14ac:dyDescent="0.25">
      <c r="A1632" s="1">
        <v>1631</v>
      </c>
      <c r="B1632" s="1">
        <v>972</v>
      </c>
      <c r="C1632" s="1">
        <v>972</v>
      </c>
      <c r="D1632" s="1" t="s">
        <v>4586</v>
      </c>
      <c r="E1632" s="2">
        <v>29729580.447999999</v>
      </c>
      <c r="F1632" s="1" t="s">
        <v>6011</v>
      </c>
      <c r="G1632" s="1" t="s">
        <v>108</v>
      </c>
      <c r="H1632" s="1" t="s">
        <v>108</v>
      </c>
      <c r="I1632" s="1">
        <v>44013</v>
      </c>
      <c r="J1632" s="1" t="s">
        <v>6215</v>
      </c>
      <c r="K1632" s="1" t="s">
        <v>6216</v>
      </c>
      <c r="L1632" s="2">
        <v>83.341800000000006</v>
      </c>
      <c r="M1632" s="2">
        <v>28.448899999999998</v>
      </c>
      <c r="N1632" s="1">
        <v>1035</v>
      </c>
      <c r="O1632" s="2">
        <v>430012</v>
      </c>
      <c r="P1632" s="1">
        <v>43</v>
      </c>
      <c r="Q1632" s="1">
        <v>9</v>
      </c>
      <c r="R1632" s="2">
        <v>29.729369999999999</v>
      </c>
      <c r="S1632" s="2">
        <v>430012</v>
      </c>
      <c r="T1632" s="1" t="s">
        <v>6011</v>
      </c>
      <c r="U1632" s="1" t="e">
        <f>VLOOKUP(T1632,VOCAB!$A$2:$A$15,1,0)</f>
        <v>#N/A</v>
      </c>
      <c r="V1632" s="1" t="s">
        <v>4586</v>
      </c>
      <c r="W1632" s="1" t="s">
        <v>1195</v>
      </c>
      <c r="X1632" s="1" t="s">
        <v>6016</v>
      </c>
      <c r="Y1632" s="1" t="s">
        <v>6217</v>
      </c>
      <c r="Z1632" s="1" t="s">
        <v>108</v>
      </c>
    </row>
    <row r="1633" spans="1:26" x14ac:dyDescent="0.25">
      <c r="A1633" s="1">
        <v>1632</v>
      </c>
      <c r="B1633" s="1">
        <v>1376</v>
      </c>
      <c r="C1633" s="1">
        <v>1376</v>
      </c>
      <c r="D1633" s="1" t="s">
        <v>3309</v>
      </c>
      <c r="E1633" s="2">
        <v>161223102.62599999</v>
      </c>
      <c r="F1633" s="1" t="s">
        <v>5108</v>
      </c>
      <c r="G1633" s="1" t="s">
        <v>6218</v>
      </c>
      <c r="H1633" s="1" t="s">
        <v>6219</v>
      </c>
      <c r="I1633" s="1">
        <v>39025</v>
      </c>
      <c r="J1633" s="1" t="s">
        <v>4453</v>
      </c>
      <c r="K1633" s="1" t="s">
        <v>6220</v>
      </c>
      <c r="L1633" s="2">
        <v>83.907049999999998</v>
      </c>
      <c r="M1633" s="2">
        <v>28.45091</v>
      </c>
      <c r="N1633" s="1">
        <v>1006</v>
      </c>
      <c r="O1633" s="2">
        <v>400024</v>
      </c>
      <c r="P1633" s="1">
        <v>40</v>
      </c>
      <c r="Q1633" s="1">
        <v>7</v>
      </c>
      <c r="R1633" s="2">
        <v>166.82423</v>
      </c>
      <c r="S1633" s="2">
        <v>400024</v>
      </c>
      <c r="T1633" s="1" t="s">
        <v>5108</v>
      </c>
      <c r="U1633" s="1" t="e">
        <f>VLOOKUP(T1633,VOCAB!$A$2:$A$15,1,0)</f>
        <v>#N/A</v>
      </c>
      <c r="V1633" s="1" t="s">
        <v>3309</v>
      </c>
      <c r="W1633" s="1" t="s">
        <v>1195</v>
      </c>
      <c r="X1633" s="1" t="s">
        <v>5111</v>
      </c>
      <c r="Y1633" s="1" t="s">
        <v>3988</v>
      </c>
      <c r="Z1633" s="1" t="s">
        <v>6219</v>
      </c>
    </row>
    <row r="1634" spans="1:26" x14ac:dyDescent="0.25">
      <c r="A1634" s="1">
        <v>1633</v>
      </c>
      <c r="B1634" s="1">
        <v>989</v>
      </c>
      <c r="C1634" s="1">
        <v>989</v>
      </c>
      <c r="D1634" s="1" t="s">
        <v>4586</v>
      </c>
      <c r="E1634" s="2">
        <v>39921921.868000001</v>
      </c>
      <c r="F1634" s="1" t="s">
        <v>6011</v>
      </c>
      <c r="G1634" s="1" t="s">
        <v>5037</v>
      </c>
      <c r="H1634" s="1" t="s">
        <v>5037</v>
      </c>
      <c r="I1634" s="1">
        <v>44030</v>
      </c>
      <c r="J1634" s="1" t="s">
        <v>6221</v>
      </c>
      <c r="K1634" s="1" t="s">
        <v>6222</v>
      </c>
      <c r="L1634" s="2">
        <v>83.480990000000006</v>
      </c>
      <c r="M1634" s="2">
        <v>28.45149</v>
      </c>
      <c r="N1634" s="1">
        <v>1050</v>
      </c>
      <c r="O1634" s="2">
        <v>430029</v>
      </c>
      <c r="P1634" s="1">
        <v>43</v>
      </c>
      <c r="Q1634" s="1">
        <v>9</v>
      </c>
      <c r="R1634" s="2">
        <v>39.92174</v>
      </c>
      <c r="S1634" s="2">
        <v>430029</v>
      </c>
      <c r="T1634" s="1" t="s">
        <v>6011</v>
      </c>
      <c r="U1634" s="1" t="e">
        <f>VLOOKUP(T1634,VOCAB!$A$2:$A$15,1,0)</f>
        <v>#N/A</v>
      </c>
      <c r="V1634" s="1" t="s">
        <v>4586</v>
      </c>
      <c r="W1634" s="1" t="s">
        <v>1195</v>
      </c>
      <c r="X1634" s="1" t="s">
        <v>6016</v>
      </c>
      <c r="Y1634" s="1" t="s">
        <v>6223</v>
      </c>
      <c r="Z1634" s="1" t="s">
        <v>5037</v>
      </c>
    </row>
    <row r="1635" spans="1:26" x14ac:dyDescent="0.25">
      <c r="A1635" s="1">
        <v>1634</v>
      </c>
      <c r="B1635" s="1">
        <v>964</v>
      </c>
      <c r="C1635" s="1">
        <v>964</v>
      </c>
      <c r="D1635" s="1" t="s">
        <v>4586</v>
      </c>
      <c r="E1635" s="2">
        <v>24544351.824999999</v>
      </c>
      <c r="F1635" s="1" t="s">
        <v>6011</v>
      </c>
      <c r="G1635" s="1" t="s">
        <v>6224</v>
      </c>
      <c r="H1635" s="1" t="s">
        <v>6225</v>
      </c>
      <c r="I1635" s="1">
        <v>44005</v>
      </c>
      <c r="J1635" s="1" t="s">
        <v>6226</v>
      </c>
      <c r="K1635" s="1" t="s">
        <v>6227</v>
      </c>
      <c r="L1635" s="2">
        <v>83.578909999999993</v>
      </c>
      <c r="M1635" s="2">
        <v>28.451499999999999</v>
      </c>
      <c r="N1635" s="1">
        <v>1027</v>
      </c>
      <c r="O1635" s="2">
        <v>430004</v>
      </c>
      <c r="P1635" s="1">
        <v>43</v>
      </c>
      <c r="Q1635" s="1">
        <v>9</v>
      </c>
      <c r="R1635" s="2">
        <v>24.54393</v>
      </c>
      <c r="S1635" s="2">
        <v>430004</v>
      </c>
      <c r="T1635" s="1" t="s">
        <v>6011</v>
      </c>
      <c r="U1635" s="1" t="e">
        <f>VLOOKUP(T1635,VOCAB!$A$2:$A$15,1,0)</f>
        <v>#N/A</v>
      </c>
      <c r="V1635" s="1" t="s">
        <v>4586</v>
      </c>
      <c r="W1635" s="1" t="s">
        <v>1195</v>
      </c>
      <c r="X1635" s="1" t="s">
        <v>6016</v>
      </c>
      <c r="Y1635" s="1" t="s">
        <v>6228</v>
      </c>
      <c r="Z1635" s="1" t="s">
        <v>6225</v>
      </c>
    </row>
    <row r="1636" spans="1:26" x14ac:dyDescent="0.25">
      <c r="A1636" s="1">
        <v>1635</v>
      </c>
      <c r="B1636" s="1">
        <v>1095</v>
      </c>
      <c r="C1636" s="1">
        <v>1095</v>
      </c>
      <c r="D1636" s="1" t="s">
        <v>4586</v>
      </c>
      <c r="E1636" s="2">
        <v>190590091.89899999</v>
      </c>
      <c r="F1636" s="1" t="s">
        <v>5086</v>
      </c>
      <c r="G1636" s="1" t="s">
        <v>6229</v>
      </c>
      <c r="H1636" s="1" t="s">
        <v>6229</v>
      </c>
      <c r="I1636" s="1">
        <v>43041</v>
      </c>
      <c r="J1636" s="1" t="s">
        <v>6230</v>
      </c>
      <c r="K1636" s="1" t="s">
        <v>6231</v>
      </c>
      <c r="L1636" s="2">
        <v>82.957859999999997</v>
      </c>
      <c r="M1636" s="2">
        <v>28.453119999999998</v>
      </c>
      <c r="N1636" s="1">
        <v>1386</v>
      </c>
      <c r="O1636" s="2">
        <v>450039</v>
      </c>
      <c r="P1636" s="1">
        <v>45</v>
      </c>
      <c r="Q1636" s="1">
        <v>9</v>
      </c>
      <c r="R1636" s="2">
        <v>190590091.89899999</v>
      </c>
      <c r="S1636" s="2">
        <v>450039</v>
      </c>
      <c r="T1636" s="1" t="s">
        <v>5086</v>
      </c>
      <c r="U1636" s="1" t="e">
        <f>VLOOKUP(T1636,VOCAB!$A$2:$A$15,1,0)</f>
        <v>#N/A</v>
      </c>
      <c r="V1636" s="1" t="s">
        <v>4586</v>
      </c>
      <c r="W1636" s="1" t="s">
        <v>1195</v>
      </c>
      <c r="X1636" s="1" t="s">
        <v>5090</v>
      </c>
      <c r="Y1636" s="1" t="s">
        <v>6232</v>
      </c>
      <c r="Z1636" s="1" t="s">
        <v>6229</v>
      </c>
    </row>
    <row r="1637" spans="1:26" x14ac:dyDescent="0.25">
      <c r="A1637" s="1">
        <v>1636</v>
      </c>
      <c r="B1637" s="1">
        <v>967</v>
      </c>
      <c r="C1637" s="1">
        <v>967</v>
      </c>
      <c r="D1637" s="1" t="s">
        <v>4586</v>
      </c>
      <c r="E1637" s="2">
        <v>16840526.254999999</v>
      </c>
      <c r="F1637" s="1" t="s">
        <v>6011</v>
      </c>
      <c r="G1637" s="1" t="s">
        <v>6233</v>
      </c>
      <c r="H1637" s="1" t="s">
        <v>6234</v>
      </c>
      <c r="I1637" s="1">
        <v>44008</v>
      </c>
      <c r="J1637" s="1" t="s">
        <v>6235</v>
      </c>
      <c r="K1637" s="1" t="s">
        <v>6236</v>
      </c>
      <c r="L1637" s="2">
        <v>83.408060000000006</v>
      </c>
      <c r="M1637" s="2">
        <v>28.45356</v>
      </c>
      <c r="N1637" s="1">
        <v>1030</v>
      </c>
      <c r="O1637" s="2">
        <v>430007</v>
      </c>
      <c r="P1637" s="1">
        <v>43</v>
      </c>
      <c r="Q1637" s="1">
        <v>9</v>
      </c>
      <c r="R1637" s="2">
        <v>16.840610000000002</v>
      </c>
      <c r="S1637" s="2">
        <v>430007</v>
      </c>
      <c r="T1637" s="1" t="s">
        <v>6011</v>
      </c>
      <c r="U1637" s="1" t="e">
        <f>VLOOKUP(T1637,VOCAB!$A$2:$A$15,1,0)</f>
        <v>#N/A</v>
      </c>
      <c r="V1637" s="1" t="s">
        <v>4586</v>
      </c>
      <c r="W1637" s="1" t="s">
        <v>1195</v>
      </c>
      <c r="X1637" s="1" t="s">
        <v>6016</v>
      </c>
      <c r="Y1637" s="1" t="s">
        <v>6237</v>
      </c>
      <c r="Z1637" s="1" t="s">
        <v>6234</v>
      </c>
    </row>
    <row r="1638" spans="1:26" x14ac:dyDescent="0.25">
      <c r="A1638" s="1">
        <v>1637</v>
      </c>
      <c r="B1638" s="1">
        <v>1111</v>
      </c>
      <c r="C1638" s="1">
        <v>1111</v>
      </c>
      <c r="D1638" s="1" t="s">
        <v>4586</v>
      </c>
      <c r="E1638" s="2">
        <v>68014362.362000003</v>
      </c>
      <c r="F1638" s="1" t="s">
        <v>5086</v>
      </c>
      <c r="G1638" s="1" t="s">
        <v>6238</v>
      </c>
      <c r="H1638" s="1" t="s">
        <v>2769</v>
      </c>
      <c r="I1638" s="1">
        <v>43033</v>
      </c>
      <c r="J1638" s="1" t="s">
        <v>6239</v>
      </c>
      <c r="K1638" s="1" t="s">
        <v>6240</v>
      </c>
      <c r="L1638" s="2">
        <v>83.242350000000002</v>
      </c>
      <c r="M1638" s="2">
        <v>28.463699999999999</v>
      </c>
      <c r="N1638" s="1">
        <v>1406</v>
      </c>
      <c r="O1638" s="2">
        <v>450055</v>
      </c>
      <c r="P1638" s="1">
        <v>45</v>
      </c>
      <c r="Q1638" s="1">
        <v>9</v>
      </c>
      <c r="R1638" s="2">
        <v>68014362.362000003</v>
      </c>
      <c r="S1638" s="2">
        <v>450055</v>
      </c>
      <c r="T1638" s="1" t="s">
        <v>5086</v>
      </c>
      <c r="U1638" s="1" t="e">
        <f>VLOOKUP(T1638,VOCAB!$A$2:$A$15,1,0)</f>
        <v>#N/A</v>
      </c>
      <c r="V1638" s="1" t="s">
        <v>4586</v>
      </c>
      <c r="W1638" s="1" t="s">
        <v>1195</v>
      </c>
      <c r="X1638" s="1" t="s">
        <v>5090</v>
      </c>
      <c r="Y1638" s="1" t="s">
        <v>6241</v>
      </c>
      <c r="Z1638" s="1" t="s">
        <v>6238</v>
      </c>
    </row>
    <row r="1639" spans="1:26" x14ac:dyDescent="0.25">
      <c r="A1639" s="1">
        <v>1638</v>
      </c>
      <c r="B1639" s="1">
        <v>974</v>
      </c>
      <c r="C1639" s="1">
        <v>974</v>
      </c>
      <c r="D1639" s="1" t="s">
        <v>4586</v>
      </c>
      <c r="E1639" s="2">
        <v>10550497.949999999</v>
      </c>
      <c r="F1639" s="1" t="s">
        <v>6011</v>
      </c>
      <c r="G1639" s="1" t="s">
        <v>6242</v>
      </c>
      <c r="H1639" s="1" t="s">
        <v>6242</v>
      </c>
      <c r="I1639" s="1">
        <v>44014</v>
      </c>
      <c r="J1639" s="1" t="s">
        <v>6243</v>
      </c>
      <c r="K1639" s="1" t="s">
        <v>6244</v>
      </c>
      <c r="L1639" s="2">
        <v>83.609080000000006</v>
      </c>
      <c r="M1639" s="2">
        <v>28.46499</v>
      </c>
      <c r="N1639" s="1">
        <v>1036</v>
      </c>
      <c r="O1639" s="2">
        <v>430014</v>
      </c>
      <c r="P1639" s="1">
        <v>43</v>
      </c>
      <c r="Q1639" s="1">
        <v>9</v>
      </c>
      <c r="R1639" s="2">
        <v>10.55025</v>
      </c>
      <c r="S1639" s="2">
        <v>430014</v>
      </c>
      <c r="T1639" s="1" t="s">
        <v>6011</v>
      </c>
      <c r="U1639" s="1" t="e">
        <f>VLOOKUP(T1639,VOCAB!$A$2:$A$15,1,0)</f>
        <v>#N/A</v>
      </c>
      <c r="V1639" s="1" t="s">
        <v>4586</v>
      </c>
      <c r="W1639" s="1" t="s">
        <v>1195</v>
      </c>
      <c r="X1639" s="1" t="s">
        <v>6016</v>
      </c>
      <c r="Y1639" s="1" t="s">
        <v>6245</v>
      </c>
      <c r="Z1639" s="1" t="s">
        <v>6242</v>
      </c>
    </row>
    <row r="1640" spans="1:26" x14ac:dyDescent="0.25">
      <c r="A1640" s="1">
        <v>1639</v>
      </c>
      <c r="B1640" s="1">
        <v>1377</v>
      </c>
      <c r="C1640" s="1">
        <v>1377</v>
      </c>
      <c r="D1640" s="1" t="s">
        <v>3309</v>
      </c>
      <c r="E1640" s="2">
        <v>274497734.37900001</v>
      </c>
      <c r="F1640" s="1" t="s">
        <v>5108</v>
      </c>
      <c r="G1640" s="1" t="s">
        <v>6246</v>
      </c>
      <c r="H1640" s="1" t="s">
        <v>6246</v>
      </c>
      <c r="I1640" s="1">
        <v>39026</v>
      </c>
      <c r="J1640" s="1" t="s">
        <v>4302</v>
      </c>
      <c r="K1640" s="1" t="s">
        <v>6247</v>
      </c>
      <c r="L1640" s="2">
        <v>83.997429999999994</v>
      </c>
      <c r="M1640" s="2">
        <v>28.46584</v>
      </c>
      <c r="N1640" s="1">
        <v>1007</v>
      </c>
      <c r="O1640" s="2">
        <v>400025</v>
      </c>
      <c r="P1640" s="1">
        <v>40</v>
      </c>
      <c r="Q1640" s="1">
        <v>7</v>
      </c>
      <c r="R1640" s="2">
        <v>269.42655000000002</v>
      </c>
      <c r="S1640" s="2">
        <v>400025</v>
      </c>
      <c r="T1640" s="1" t="s">
        <v>5108</v>
      </c>
      <c r="U1640" s="1" t="e">
        <f>VLOOKUP(T1640,VOCAB!$A$2:$A$15,1,0)</f>
        <v>#N/A</v>
      </c>
      <c r="V1640" s="1" t="s">
        <v>3309</v>
      </c>
      <c r="W1640" s="1" t="s">
        <v>1195</v>
      </c>
      <c r="X1640" s="1" t="s">
        <v>5111</v>
      </c>
      <c r="Y1640" s="1" t="s">
        <v>3686</v>
      </c>
      <c r="Z1640" s="1" t="s">
        <v>6246</v>
      </c>
    </row>
    <row r="1641" spans="1:26" x14ac:dyDescent="0.25">
      <c r="A1641" s="1">
        <v>1640</v>
      </c>
      <c r="B1641" s="1">
        <v>999</v>
      </c>
      <c r="C1641" s="1">
        <v>999</v>
      </c>
      <c r="D1641" s="1" t="s">
        <v>4586</v>
      </c>
      <c r="E1641" s="2">
        <v>19270869.686999999</v>
      </c>
      <c r="F1641" s="1" t="s">
        <v>6011</v>
      </c>
      <c r="G1641" s="1" t="s">
        <v>6248</v>
      </c>
      <c r="H1641" s="1" t="s">
        <v>6248</v>
      </c>
      <c r="I1641" s="1">
        <v>44039</v>
      </c>
      <c r="J1641" s="1" t="s">
        <v>6249</v>
      </c>
      <c r="K1641" s="1" t="s">
        <v>6250</v>
      </c>
      <c r="L1641" s="2">
        <v>83.356269999999995</v>
      </c>
      <c r="M1641" s="2">
        <v>28.472650000000002</v>
      </c>
      <c r="N1641" s="1">
        <v>1056</v>
      </c>
      <c r="O1641" s="2">
        <v>430039</v>
      </c>
      <c r="P1641" s="1">
        <v>43</v>
      </c>
      <c r="Q1641" s="1">
        <v>9</v>
      </c>
      <c r="R1641" s="2">
        <v>19.08231</v>
      </c>
      <c r="S1641" s="2">
        <v>430039</v>
      </c>
      <c r="T1641" s="1" t="s">
        <v>6011</v>
      </c>
      <c r="U1641" s="1" t="e">
        <f>VLOOKUP(T1641,VOCAB!$A$2:$A$15,1,0)</f>
        <v>#N/A</v>
      </c>
      <c r="V1641" s="1" t="s">
        <v>4586</v>
      </c>
      <c r="W1641" s="1" t="s">
        <v>1195</v>
      </c>
      <c r="X1641" s="1" t="s">
        <v>6016</v>
      </c>
      <c r="Y1641" s="1" t="s">
        <v>6251</v>
      </c>
      <c r="Z1641" s="1" t="s">
        <v>6248</v>
      </c>
    </row>
    <row r="1642" spans="1:26" x14ac:dyDescent="0.25">
      <c r="A1642" s="1">
        <v>1641</v>
      </c>
      <c r="B1642" s="1">
        <v>983</v>
      </c>
      <c r="C1642" s="1">
        <v>983</v>
      </c>
      <c r="D1642" s="1" t="s">
        <v>4586</v>
      </c>
      <c r="E1642" s="2">
        <v>11335283.579</v>
      </c>
      <c r="F1642" s="1" t="s">
        <v>6011</v>
      </c>
      <c r="G1642" s="1" t="s">
        <v>6252</v>
      </c>
      <c r="H1642" s="1" t="s">
        <v>6252</v>
      </c>
      <c r="I1642" s="1">
        <v>44024</v>
      </c>
      <c r="J1642" s="1" t="s">
        <v>6253</v>
      </c>
      <c r="K1642" s="1" t="s">
        <v>6254</v>
      </c>
      <c r="L1642" s="2">
        <v>83.395650000000003</v>
      </c>
      <c r="M1642" s="2">
        <v>28.479019999999998</v>
      </c>
      <c r="N1642" s="1">
        <v>1044</v>
      </c>
      <c r="O1642" s="2">
        <v>430023</v>
      </c>
      <c r="P1642" s="1">
        <v>43</v>
      </c>
      <c r="Q1642" s="1">
        <v>9</v>
      </c>
      <c r="R1642" s="2">
        <v>11.33521</v>
      </c>
      <c r="S1642" s="2">
        <v>430023</v>
      </c>
      <c r="T1642" s="1" t="s">
        <v>6011</v>
      </c>
      <c r="U1642" s="1" t="e">
        <f>VLOOKUP(T1642,VOCAB!$A$2:$A$15,1,0)</f>
        <v>#N/A</v>
      </c>
      <c r="V1642" s="1" t="s">
        <v>4586</v>
      </c>
      <c r="W1642" s="1" t="s">
        <v>1195</v>
      </c>
      <c r="X1642" s="1" t="s">
        <v>6016</v>
      </c>
      <c r="Y1642" s="1" t="s">
        <v>6255</v>
      </c>
      <c r="Z1642" s="1" t="s">
        <v>6252</v>
      </c>
    </row>
    <row r="1643" spans="1:26" x14ac:dyDescent="0.25">
      <c r="A1643" s="1">
        <v>1642</v>
      </c>
      <c r="B1643" s="1">
        <v>1000</v>
      </c>
      <c r="C1643" s="1">
        <v>1000</v>
      </c>
      <c r="D1643" s="1" t="s">
        <v>4586</v>
      </c>
      <c r="E1643" s="2">
        <v>22499076.298</v>
      </c>
      <c r="F1643" s="1" t="s">
        <v>6011</v>
      </c>
      <c r="G1643" s="1" t="s">
        <v>4342</v>
      </c>
      <c r="H1643" s="1" t="s">
        <v>6256</v>
      </c>
      <c r="I1643" s="1">
        <v>44040</v>
      </c>
      <c r="J1643" s="1" t="s">
        <v>6257</v>
      </c>
      <c r="K1643" s="1" t="s">
        <v>6258</v>
      </c>
      <c r="L1643" s="2">
        <v>83.613969999999995</v>
      </c>
      <c r="M1643" s="2">
        <v>28.492460000000001</v>
      </c>
      <c r="N1643" s="1">
        <v>1057</v>
      </c>
      <c r="O1643" s="2">
        <v>430040</v>
      </c>
      <c r="P1643" s="1">
        <v>43</v>
      </c>
      <c r="Q1643" s="1">
        <v>9</v>
      </c>
      <c r="R1643" s="2">
        <v>22.498380000000001</v>
      </c>
      <c r="S1643" s="2">
        <v>430040</v>
      </c>
      <c r="T1643" s="1" t="s">
        <v>6011</v>
      </c>
      <c r="U1643" s="1" t="e">
        <f>VLOOKUP(T1643,VOCAB!$A$2:$A$15,1,0)</f>
        <v>#N/A</v>
      </c>
      <c r="V1643" s="1" t="s">
        <v>4586</v>
      </c>
      <c r="W1643" s="1" t="s">
        <v>1195</v>
      </c>
      <c r="X1643" s="1" t="s">
        <v>6016</v>
      </c>
      <c r="Y1643" s="1" t="s">
        <v>6259</v>
      </c>
      <c r="Z1643" s="1" t="s">
        <v>6256</v>
      </c>
    </row>
    <row r="1644" spans="1:26" x14ac:dyDescent="0.25">
      <c r="A1644" s="1">
        <v>1643</v>
      </c>
      <c r="B1644" s="1">
        <v>1365</v>
      </c>
      <c r="C1644" s="1">
        <v>1365</v>
      </c>
      <c r="D1644" s="1" t="s">
        <v>3309</v>
      </c>
      <c r="E1644" s="2">
        <v>282098725.86699998</v>
      </c>
      <c r="F1644" s="1" t="s">
        <v>5108</v>
      </c>
      <c r="G1644" s="1" t="s">
        <v>6260</v>
      </c>
      <c r="H1644" s="1" t="s">
        <v>6261</v>
      </c>
      <c r="I1644" s="1">
        <v>39014</v>
      </c>
      <c r="J1644" s="1" t="s">
        <v>4585</v>
      </c>
      <c r="K1644" s="1" t="s">
        <v>6262</v>
      </c>
      <c r="L1644" s="2">
        <v>83.836089999999999</v>
      </c>
      <c r="M1644" s="2">
        <v>28.493189999999998</v>
      </c>
      <c r="N1644" s="1">
        <v>999</v>
      </c>
      <c r="O1644" s="2">
        <v>400013</v>
      </c>
      <c r="P1644" s="1">
        <v>40</v>
      </c>
      <c r="Q1644" s="1">
        <v>7</v>
      </c>
      <c r="R1644" s="2">
        <v>282.18104</v>
      </c>
      <c r="S1644" s="2">
        <v>400013</v>
      </c>
      <c r="T1644" s="1" t="s">
        <v>5108</v>
      </c>
      <c r="U1644" s="1" t="e">
        <f>VLOOKUP(T1644,VOCAB!$A$2:$A$15,1,0)</f>
        <v>#N/A</v>
      </c>
      <c r="V1644" s="1" t="s">
        <v>3309</v>
      </c>
      <c r="W1644" s="1" t="s">
        <v>1195</v>
      </c>
      <c r="X1644" s="1" t="s">
        <v>5111</v>
      </c>
      <c r="Y1644" s="1" t="s">
        <v>3610</v>
      </c>
      <c r="Z1644" s="1" t="s">
        <v>6261</v>
      </c>
    </row>
    <row r="1645" spans="1:26" hidden="1" x14ac:dyDescent="0.25">
      <c r="A1645" s="1">
        <v>1644</v>
      </c>
      <c r="B1645" s="1">
        <v>1166</v>
      </c>
      <c r="C1645" s="1">
        <v>1166</v>
      </c>
      <c r="D1645" s="1" t="s">
        <v>3309</v>
      </c>
      <c r="E1645" s="2">
        <v>203565720.086</v>
      </c>
      <c r="F1645" s="1" t="s">
        <v>3467</v>
      </c>
      <c r="G1645" s="1" t="s">
        <v>6263</v>
      </c>
      <c r="H1645" s="1" t="s">
        <v>6263</v>
      </c>
      <c r="I1645" s="1">
        <v>36052</v>
      </c>
      <c r="J1645" s="1" t="s">
        <v>3897</v>
      </c>
      <c r="K1645" s="1" t="s">
        <v>6264</v>
      </c>
      <c r="L1645" s="2">
        <v>84.758939999999996</v>
      </c>
      <c r="M1645" s="2">
        <v>28.496590000000001</v>
      </c>
      <c r="N1645" s="1">
        <v>834</v>
      </c>
      <c r="O1645" s="2">
        <v>360051</v>
      </c>
      <c r="P1645" s="1">
        <v>36</v>
      </c>
      <c r="Q1645" s="1">
        <v>7</v>
      </c>
      <c r="R1645" s="2">
        <v>144.95903999999999</v>
      </c>
      <c r="S1645" s="2">
        <v>360051</v>
      </c>
      <c r="T1645" s="1" t="s">
        <v>3467</v>
      </c>
      <c r="U1645" s="1" t="str">
        <f>VLOOKUP(T1645,VOCAB!$A$2:$A$15,1,0)</f>
        <v>Gorkha</v>
      </c>
      <c r="V1645" s="1" t="s">
        <v>3309</v>
      </c>
      <c r="W1645" s="1" t="s">
        <v>1195</v>
      </c>
      <c r="X1645" s="1" t="s">
        <v>3471</v>
      </c>
      <c r="Y1645" s="1" t="s">
        <v>6007</v>
      </c>
      <c r="Z1645" s="1" t="s">
        <v>6263</v>
      </c>
    </row>
    <row r="1646" spans="1:26" hidden="1" x14ac:dyDescent="0.25">
      <c r="A1646" s="1">
        <v>1645</v>
      </c>
      <c r="B1646" s="1">
        <v>1130</v>
      </c>
      <c r="C1646" s="1">
        <v>1130</v>
      </c>
      <c r="D1646" s="1" t="s">
        <v>3309</v>
      </c>
      <c r="E1646" s="2">
        <v>207039928.28</v>
      </c>
      <c r="F1646" s="1" t="s">
        <v>3467</v>
      </c>
      <c r="G1646" s="1" t="s">
        <v>6265</v>
      </c>
      <c r="H1646" s="1" t="s">
        <v>6266</v>
      </c>
      <c r="I1646" s="1">
        <v>36015</v>
      </c>
      <c r="J1646" s="1" t="s">
        <v>6267</v>
      </c>
      <c r="K1646" s="1" t="s">
        <v>6268</v>
      </c>
      <c r="L1646" s="2">
        <v>84.975399999999993</v>
      </c>
      <c r="M1646" s="2">
        <v>28.503720000000001</v>
      </c>
      <c r="N1646" s="1">
        <v>802</v>
      </c>
      <c r="O1646" s="2">
        <v>360015</v>
      </c>
      <c r="P1646" s="1">
        <v>36</v>
      </c>
      <c r="Q1646" s="1">
        <v>7</v>
      </c>
      <c r="R1646" s="2">
        <v>206.66535999999999</v>
      </c>
      <c r="S1646" s="2">
        <v>360015</v>
      </c>
      <c r="T1646" s="1" t="s">
        <v>3467</v>
      </c>
      <c r="U1646" s="1" t="str">
        <f>VLOOKUP(T1646,VOCAB!$A$2:$A$15,1,0)</f>
        <v>Gorkha</v>
      </c>
      <c r="V1646" s="1" t="s">
        <v>3309</v>
      </c>
      <c r="W1646" s="1" t="s">
        <v>1195</v>
      </c>
      <c r="X1646" s="1" t="s">
        <v>3471</v>
      </c>
      <c r="Y1646" s="1" t="s">
        <v>3895</v>
      </c>
      <c r="Z1646" s="1" t="s">
        <v>6266</v>
      </c>
    </row>
    <row r="1647" spans="1:26" x14ac:dyDescent="0.25">
      <c r="A1647" s="1">
        <v>1646</v>
      </c>
      <c r="B1647" s="1">
        <v>985</v>
      </c>
      <c r="C1647" s="1">
        <v>985</v>
      </c>
      <c r="D1647" s="1" t="s">
        <v>4586</v>
      </c>
      <c r="E1647" s="2">
        <v>29140856.120999999</v>
      </c>
      <c r="F1647" s="1" t="s">
        <v>6011</v>
      </c>
      <c r="G1647" s="1" t="s">
        <v>6269</v>
      </c>
      <c r="H1647" s="1" t="s">
        <v>6269</v>
      </c>
      <c r="I1647" s="1">
        <v>44026</v>
      </c>
      <c r="J1647" s="1" t="s">
        <v>6270</v>
      </c>
      <c r="K1647" s="1" t="s">
        <v>6271</v>
      </c>
      <c r="L1647" s="2">
        <v>83.309839999999994</v>
      </c>
      <c r="M1647" s="2">
        <v>28.504069999999999</v>
      </c>
      <c r="N1647" s="1">
        <v>1046</v>
      </c>
      <c r="O1647" s="2">
        <v>430025</v>
      </c>
      <c r="P1647" s="1">
        <v>43</v>
      </c>
      <c r="Q1647" s="1">
        <v>9</v>
      </c>
      <c r="R1647" s="2">
        <v>30.781130000000001</v>
      </c>
      <c r="S1647" s="2">
        <v>430025</v>
      </c>
      <c r="T1647" s="1" t="s">
        <v>6011</v>
      </c>
      <c r="U1647" s="1" t="e">
        <f>VLOOKUP(T1647,VOCAB!$A$2:$A$15,1,0)</f>
        <v>#N/A</v>
      </c>
      <c r="V1647" s="1" t="s">
        <v>4586</v>
      </c>
      <c r="W1647" s="1" t="s">
        <v>1195</v>
      </c>
      <c r="X1647" s="1" t="s">
        <v>6016</v>
      </c>
      <c r="Y1647" s="1" t="s">
        <v>6272</v>
      </c>
      <c r="Z1647" s="1" t="s">
        <v>6269</v>
      </c>
    </row>
    <row r="1648" spans="1:26" x14ac:dyDescent="0.25">
      <c r="A1648" s="1">
        <v>1647</v>
      </c>
      <c r="B1648" s="1">
        <v>982</v>
      </c>
      <c r="C1648" s="1">
        <v>982</v>
      </c>
      <c r="D1648" s="1" t="s">
        <v>4586</v>
      </c>
      <c r="E1648" s="2">
        <v>61521121.954000004</v>
      </c>
      <c r="F1648" s="1" t="s">
        <v>6011</v>
      </c>
      <c r="G1648" s="1" t="s">
        <v>6273</v>
      </c>
      <c r="H1648" s="1" t="s">
        <v>6274</v>
      </c>
      <c r="I1648" s="1">
        <v>44023</v>
      </c>
      <c r="J1648" s="1" t="s">
        <v>6275</v>
      </c>
      <c r="K1648" s="1" t="s">
        <v>6276</v>
      </c>
      <c r="L1648" s="2">
        <v>83.431449999999998</v>
      </c>
      <c r="M1648" s="2">
        <v>28.504180000000002</v>
      </c>
      <c r="N1648" s="1">
        <v>1043</v>
      </c>
      <c r="O1648" s="2">
        <v>430022</v>
      </c>
      <c r="P1648" s="1">
        <v>43</v>
      </c>
      <c r="Q1648" s="1">
        <v>9</v>
      </c>
      <c r="R1648" s="2">
        <v>51.491459999999996</v>
      </c>
      <c r="S1648" s="2">
        <v>430022</v>
      </c>
      <c r="T1648" s="1" t="s">
        <v>6011</v>
      </c>
      <c r="U1648" s="1" t="e">
        <f>VLOOKUP(T1648,VOCAB!$A$2:$A$15,1,0)</f>
        <v>#N/A</v>
      </c>
      <c r="V1648" s="1" t="s">
        <v>4586</v>
      </c>
      <c r="W1648" s="1" t="s">
        <v>1195</v>
      </c>
      <c r="X1648" s="1" t="s">
        <v>6016</v>
      </c>
      <c r="Y1648" s="1" t="s">
        <v>6277</v>
      </c>
      <c r="Z1648" s="1" t="s">
        <v>6274</v>
      </c>
    </row>
    <row r="1649" spans="1:26" hidden="1" x14ac:dyDescent="0.25">
      <c r="A1649" s="1">
        <v>1648</v>
      </c>
      <c r="B1649" s="1">
        <v>1125</v>
      </c>
      <c r="C1649" s="1">
        <v>1125</v>
      </c>
      <c r="D1649" s="1" t="s">
        <v>3309</v>
      </c>
      <c r="E1649" s="2">
        <v>120845755.68000001</v>
      </c>
      <c r="F1649" s="1" t="s">
        <v>3467</v>
      </c>
      <c r="G1649" s="1" t="s">
        <v>6278</v>
      </c>
      <c r="H1649" s="1" t="s">
        <v>6278</v>
      </c>
      <c r="I1649" s="1">
        <v>36010</v>
      </c>
      <c r="J1649" s="1" t="s">
        <v>5826</v>
      </c>
      <c r="K1649" s="1" t="s">
        <v>6279</v>
      </c>
      <c r="L1649" s="2">
        <v>84.884140000000002</v>
      </c>
      <c r="M1649" s="2">
        <v>28.520910000000001</v>
      </c>
      <c r="N1649" s="1">
        <v>797</v>
      </c>
      <c r="O1649" s="2">
        <v>360010</v>
      </c>
      <c r="P1649" s="1">
        <v>36</v>
      </c>
      <c r="Q1649" s="1">
        <v>7</v>
      </c>
      <c r="R1649" s="2">
        <v>120.7992</v>
      </c>
      <c r="S1649" s="2">
        <v>360010</v>
      </c>
      <c r="T1649" s="1" t="s">
        <v>3467</v>
      </c>
      <c r="U1649" s="1" t="str">
        <f>VLOOKUP(T1649,VOCAB!$A$2:$A$15,1,0)</f>
        <v>Gorkha</v>
      </c>
      <c r="V1649" s="1" t="s">
        <v>3309</v>
      </c>
      <c r="W1649" s="1" t="s">
        <v>1195</v>
      </c>
      <c r="X1649" s="1" t="s">
        <v>3471</v>
      </c>
      <c r="Y1649" s="1" t="s">
        <v>4142</v>
      </c>
      <c r="Z1649" s="1" t="s">
        <v>6278</v>
      </c>
    </row>
    <row r="1650" spans="1:26" x14ac:dyDescent="0.25">
      <c r="A1650" s="1">
        <v>1649</v>
      </c>
      <c r="B1650" s="1">
        <v>1069</v>
      </c>
      <c r="C1650" s="1">
        <v>1069</v>
      </c>
      <c r="D1650" s="1" t="s">
        <v>4586</v>
      </c>
      <c r="E1650" s="2">
        <v>294592792.70700002</v>
      </c>
      <c r="F1650" s="1" t="s">
        <v>5086</v>
      </c>
      <c r="G1650" s="1" t="s">
        <v>6280</v>
      </c>
      <c r="H1650" s="1" t="s">
        <v>6281</v>
      </c>
      <c r="I1650" s="1">
        <v>43013</v>
      </c>
      <c r="J1650" s="1" t="s">
        <v>6282</v>
      </c>
      <c r="K1650" s="1" t="s">
        <v>6283</v>
      </c>
      <c r="L1650" s="2">
        <v>83.044979999999995</v>
      </c>
      <c r="M1650" s="2">
        <v>28.525980000000001</v>
      </c>
      <c r="N1650" s="1">
        <v>1373</v>
      </c>
      <c r="O1650" s="2">
        <v>450013</v>
      </c>
      <c r="P1650" s="1">
        <v>45</v>
      </c>
      <c r="Q1650" s="1">
        <v>9</v>
      </c>
      <c r="R1650" s="2">
        <v>294592792.70700002</v>
      </c>
      <c r="S1650" s="2">
        <v>450013</v>
      </c>
      <c r="T1650" s="1" t="s">
        <v>5086</v>
      </c>
      <c r="U1650" s="1" t="e">
        <f>VLOOKUP(T1650,VOCAB!$A$2:$A$15,1,0)</f>
        <v>#N/A</v>
      </c>
      <c r="V1650" s="1" t="s">
        <v>4586</v>
      </c>
      <c r="W1650" s="1" t="s">
        <v>1195</v>
      </c>
      <c r="X1650" s="1" t="s">
        <v>5090</v>
      </c>
      <c r="Y1650" s="1" t="s">
        <v>6284</v>
      </c>
      <c r="Z1650" s="1" t="s">
        <v>6280</v>
      </c>
    </row>
    <row r="1651" spans="1:26" hidden="1" x14ac:dyDescent="0.25">
      <c r="A1651" s="1">
        <v>1650</v>
      </c>
      <c r="B1651" s="1">
        <v>1154</v>
      </c>
      <c r="C1651" s="1">
        <v>1154</v>
      </c>
      <c r="D1651" s="1" t="s">
        <v>3309</v>
      </c>
      <c r="E1651" s="2">
        <v>200137634.86700001</v>
      </c>
      <c r="F1651" s="1" t="s">
        <v>3467</v>
      </c>
      <c r="G1651" s="1" t="s">
        <v>6285</v>
      </c>
      <c r="H1651" s="1" t="s">
        <v>6285</v>
      </c>
      <c r="I1651" s="1">
        <v>36037</v>
      </c>
      <c r="J1651" s="1" t="s">
        <v>3797</v>
      </c>
      <c r="K1651" s="1" t="s">
        <v>6286</v>
      </c>
      <c r="L1651" s="2">
        <v>84.679670000000002</v>
      </c>
      <c r="M1651" s="2">
        <v>28.529499999999999</v>
      </c>
      <c r="N1651" s="1">
        <v>823</v>
      </c>
      <c r="O1651" s="2">
        <v>360039</v>
      </c>
      <c r="P1651" s="1">
        <v>36</v>
      </c>
      <c r="Q1651" s="1">
        <v>7</v>
      </c>
      <c r="R1651" s="2">
        <v>207.23832999999999</v>
      </c>
      <c r="S1651" s="2">
        <v>360039</v>
      </c>
      <c r="T1651" s="1" t="s">
        <v>3467</v>
      </c>
      <c r="U1651" s="1" t="str">
        <f>VLOOKUP(T1651,VOCAB!$A$2:$A$15,1,0)</f>
        <v>Gorkha</v>
      </c>
      <c r="V1651" s="1" t="s">
        <v>3309</v>
      </c>
      <c r="W1651" s="1" t="s">
        <v>1195</v>
      </c>
      <c r="X1651" s="1" t="s">
        <v>3471</v>
      </c>
      <c r="Y1651" s="1" t="s">
        <v>6267</v>
      </c>
      <c r="Z1651" s="1" t="s">
        <v>6285</v>
      </c>
    </row>
    <row r="1652" spans="1:26" x14ac:dyDescent="0.25">
      <c r="A1652" s="1">
        <v>1651</v>
      </c>
      <c r="B1652" s="1">
        <v>981</v>
      </c>
      <c r="C1652" s="1">
        <v>981</v>
      </c>
      <c r="D1652" s="1" t="s">
        <v>4586</v>
      </c>
      <c r="E1652" s="2">
        <v>125512579.965</v>
      </c>
      <c r="F1652" s="1" t="s">
        <v>6011</v>
      </c>
      <c r="G1652" s="1" t="s">
        <v>6287</v>
      </c>
      <c r="H1652" s="1" t="s">
        <v>6287</v>
      </c>
      <c r="I1652" s="1">
        <v>44022</v>
      </c>
      <c r="J1652" s="1" t="s">
        <v>6288</v>
      </c>
      <c r="K1652" s="1" t="s">
        <v>6289</v>
      </c>
      <c r="L1652" s="2">
        <v>83.192750000000004</v>
      </c>
      <c r="M1652" s="2">
        <v>28.53548</v>
      </c>
      <c r="N1652" s="1">
        <v>1042</v>
      </c>
      <c r="O1652" s="2">
        <v>430021</v>
      </c>
      <c r="P1652" s="1">
        <v>43</v>
      </c>
      <c r="Q1652" s="1">
        <v>9</v>
      </c>
      <c r="R1652" s="2">
        <v>124.43097</v>
      </c>
      <c r="S1652" s="2">
        <v>430021</v>
      </c>
      <c r="T1652" s="1" t="s">
        <v>6011</v>
      </c>
      <c r="U1652" s="1" t="e">
        <f>VLOOKUP(T1652,VOCAB!$A$2:$A$15,1,0)</f>
        <v>#N/A</v>
      </c>
      <c r="V1652" s="1" t="s">
        <v>4586</v>
      </c>
      <c r="W1652" s="1" t="s">
        <v>1195</v>
      </c>
      <c r="X1652" s="1" t="s">
        <v>6016</v>
      </c>
      <c r="Y1652" s="1" t="s">
        <v>6290</v>
      </c>
      <c r="Z1652" s="1" t="s">
        <v>6287</v>
      </c>
    </row>
    <row r="1653" spans="1:26" x14ac:dyDescent="0.25">
      <c r="A1653" s="1">
        <v>1652</v>
      </c>
      <c r="B1653" s="1">
        <v>970</v>
      </c>
      <c r="C1653" s="1">
        <v>970</v>
      </c>
      <c r="D1653" s="1" t="s">
        <v>4586</v>
      </c>
      <c r="E1653" s="2">
        <v>55940533.094999999</v>
      </c>
      <c r="F1653" s="1" t="s">
        <v>6011</v>
      </c>
      <c r="G1653" s="1" t="s">
        <v>6291</v>
      </c>
      <c r="H1653" s="1" t="s">
        <v>6291</v>
      </c>
      <c r="I1653" s="1">
        <v>44011</v>
      </c>
      <c r="J1653" s="1" t="s">
        <v>6292</v>
      </c>
      <c r="K1653" s="1" t="s">
        <v>6293</v>
      </c>
      <c r="L1653" s="2">
        <v>83.614220000000003</v>
      </c>
      <c r="M1653" s="2">
        <v>28.541720000000002</v>
      </c>
      <c r="N1653" s="1">
        <v>1033</v>
      </c>
      <c r="O1653" s="2">
        <v>430010</v>
      </c>
      <c r="P1653" s="1">
        <v>43</v>
      </c>
      <c r="Q1653" s="1">
        <v>9</v>
      </c>
      <c r="R1653" s="2">
        <v>55.939929999999997</v>
      </c>
      <c r="S1653" s="2">
        <v>430010</v>
      </c>
      <c r="T1653" s="1" t="s">
        <v>6011</v>
      </c>
      <c r="U1653" s="1" t="e">
        <f>VLOOKUP(T1653,VOCAB!$A$2:$A$15,1,0)</f>
        <v>#N/A</v>
      </c>
      <c r="V1653" s="1" t="s">
        <v>4586</v>
      </c>
      <c r="W1653" s="1" t="s">
        <v>1195</v>
      </c>
      <c r="X1653" s="1" t="s">
        <v>6016</v>
      </c>
      <c r="Y1653" s="1" t="s">
        <v>6294</v>
      </c>
      <c r="Z1653" s="1" t="s">
        <v>6291</v>
      </c>
    </row>
    <row r="1654" spans="1:26" x14ac:dyDescent="0.25">
      <c r="A1654" s="1">
        <v>1653</v>
      </c>
      <c r="B1654" s="1">
        <v>968</v>
      </c>
      <c r="C1654" s="1">
        <v>968</v>
      </c>
      <c r="D1654" s="1" t="s">
        <v>4586</v>
      </c>
      <c r="E1654" s="2">
        <v>110407345.918</v>
      </c>
      <c r="F1654" s="1" t="s">
        <v>6011</v>
      </c>
      <c r="G1654" s="1" t="s">
        <v>6295</v>
      </c>
      <c r="H1654" s="1" t="s">
        <v>6295</v>
      </c>
      <c r="I1654" s="1">
        <v>44009</v>
      </c>
      <c r="J1654" s="1" t="s">
        <v>6296</v>
      </c>
      <c r="K1654" s="1" t="s">
        <v>6297</v>
      </c>
      <c r="L1654" s="2">
        <v>83.546940000000006</v>
      </c>
      <c r="M1654" s="2">
        <v>28.550519999999999</v>
      </c>
      <c r="N1654" s="1">
        <v>1041</v>
      </c>
      <c r="O1654" s="2">
        <v>430020</v>
      </c>
      <c r="P1654" s="1">
        <v>43</v>
      </c>
      <c r="Q1654" s="1">
        <v>9</v>
      </c>
      <c r="R1654" s="2">
        <v>208.77682999999999</v>
      </c>
      <c r="S1654" s="2">
        <v>430020</v>
      </c>
      <c r="T1654" s="1" t="s">
        <v>6011</v>
      </c>
      <c r="U1654" s="1" t="e">
        <f>VLOOKUP(T1654,VOCAB!$A$2:$A$15,1,0)</f>
        <v>#N/A</v>
      </c>
      <c r="V1654" s="1" t="s">
        <v>4586</v>
      </c>
      <c r="W1654" s="1" t="s">
        <v>1195</v>
      </c>
      <c r="X1654" s="1" t="s">
        <v>6016</v>
      </c>
      <c r="Y1654" s="1" t="s">
        <v>6298</v>
      </c>
      <c r="Z1654" s="1" t="s">
        <v>6299</v>
      </c>
    </row>
    <row r="1655" spans="1:26" hidden="1" x14ac:dyDescent="0.25">
      <c r="A1655" s="1">
        <v>1654</v>
      </c>
      <c r="B1655" s="1">
        <v>1128</v>
      </c>
      <c r="C1655" s="1">
        <v>1128</v>
      </c>
      <c r="D1655" s="1" t="s">
        <v>3309</v>
      </c>
      <c r="E1655" s="2">
        <v>317406588.51899999</v>
      </c>
      <c r="F1655" s="1" t="s">
        <v>3467</v>
      </c>
      <c r="G1655" s="1" t="s">
        <v>6300</v>
      </c>
      <c r="H1655" s="1" t="s">
        <v>6301</v>
      </c>
      <c r="I1655" s="1">
        <v>36013</v>
      </c>
      <c r="J1655" s="1" t="s">
        <v>5489</v>
      </c>
      <c r="K1655" s="1" t="s">
        <v>6302</v>
      </c>
      <c r="L1655" s="2">
        <v>85.099000000000004</v>
      </c>
      <c r="M1655" s="2">
        <v>28.576519999999999</v>
      </c>
      <c r="N1655" s="1">
        <v>800</v>
      </c>
      <c r="O1655" s="2">
        <v>360013</v>
      </c>
      <c r="P1655" s="1">
        <v>36</v>
      </c>
      <c r="Q1655" s="1">
        <v>7</v>
      </c>
      <c r="R1655" s="2">
        <v>317.82380999999998</v>
      </c>
      <c r="S1655" s="2">
        <v>360013</v>
      </c>
      <c r="T1655" s="1" t="s">
        <v>3467</v>
      </c>
      <c r="U1655" s="1" t="str">
        <f>VLOOKUP(T1655,VOCAB!$A$2:$A$15,1,0)</f>
        <v>Gorkha</v>
      </c>
      <c r="V1655" s="1" t="s">
        <v>3309</v>
      </c>
      <c r="W1655" s="1" t="s">
        <v>1195</v>
      </c>
      <c r="X1655" s="1" t="s">
        <v>3471</v>
      </c>
      <c r="Y1655" s="1" t="s">
        <v>4081</v>
      </c>
      <c r="Z1655" s="1" t="s">
        <v>6301</v>
      </c>
    </row>
    <row r="1656" spans="1:26" x14ac:dyDescent="0.25">
      <c r="A1656" s="1">
        <v>1655</v>
      </c>
      <c r="B1656" s="1">
        <v>986</v>
      </c>
      <c r="C1656" s="1">
        <v>986</v>
      </c>
      <c r="D1656" s="1" t="s">
        <v>4586</v>
      </c>
      <c r="E1656" s="2">
        <v>321143113.38300002</v>
      </c>
      <c r="F1656" s="1" t="s">
        <v>6011</v>
      </c>
      <c r="G1656" s="1" t="s">
        <v>6303</v>
      </c>
      <c r="H1656" s="1" t="s">
        <v>6304</v>
      </c>
      <c r="I1656" s="1">
        <v>44027</v>
      </c>
      <c r="J1656" s="1" t="s">
        <v>6305</v>
      </c>
      <c r="K1656" s="1" t="s">
        <v>6306</v>
      </c>
      <c r="L1656" s="2">
        <v>83.752570000000006</v>
      </c>
      <c r="M1656" s="2">
        <v>28.579319999999999</v>
      </c>
      <c r="N1656" s="1">
        <v>1047</v>
      </c>
      <c r="O1656" s="2">
        <v>430026</v>
      </c>
      <c r="P1656" s="1">
        <v>43</v>
      </c>
      <c r="Q1656" s="1">
        <v>9</v>
      </c>
      <c r="R1656" s="2">
        <v>321.10462999999999</v>
      </c>
      <c r="S1656" s="2">
        <v>430026</v>
      </c>
      <c r="T1656" s="1" t="s">
        <v>6011</v>
      </c>
      <c r="U1656" s="1" t="e">
        <f>VLOOKUP(T1656,VOCAB!$A$2:$A$15,1,0)</f>
        <v>#N/A</v>
      </c>
      <c r="V1656" s="1" t="s">
        <v>4586</v>
      </c>
      <c r="W1656" s="1" t="s">
        <v>1195</v>
      </c>
      <c r="X1656" s="1" t="s">
        <v>6016</v>
      </c>
      <c r="Y1656" s="1" t="s">
        <v>6307</v>
      </c>
      <c r="Z1656" s="1" t="s">
        <v>6304</v>
      </c>
    </row>
    <row r="1657" spans="1:26" x14ac:dyDescent="0.25">
      <c r="A1657" s="1">
        <v>1656</v>
      </c>
      <c r="B1657" s="1">
        <v>980</v>
      </c>
      <c r="C1657" s="1">
        <v>980</v>
      </c>
      <c r="D1657" s="1" t="s">
        <v>4586</v>
      </c>
      <c r="E1657" s="2">
        <v>156920199.359</v>
      </c>
      <c r="F1657" s="1" t="s">
        <v>6011</v>
      </c>
      <c r="G1657" s="1" t="s">
        <v>6299</v>
      </c>
      <c r="H1657" s="1" t="s">
        <v>6299</v>
      </c>
      <c r="I1657" s="1">
        <v>44021</v>
      </c>
      <c r="J1657" s="1" t="s">
        <v>6308</v>
      </c>
      <c r="K1657" s="1" t="s">
        <v>6309</v>
      </c>
      <c r="L1657" s="2">
        <v>83.486919999999998</v>
      </c>
      <c r="M1657" s="2">
        <v>28.588979999999999</v>
      </c>
      <c r="N1657" s="1">
        <v>1041</v>
      </c>
      <c r="O1657" s="2">
        <v>430020</v>
      </c>
      <c r="P1657" s="1">
        <v>43</v>
      </c>
      <c r="Q1657" s="1">
        <v>9</v>
      </c>
      <c r="R1657" s="2">
        <v>208.77682999999999</v>
      </c>
      <c r="S1657" s="2">
        <v>430020</v>
      </c>
      <c r="T1657" s="1" t="s">
        <v>6011</v>
      </c>
      <c r="U1657" s="1" t="e">
        <f>VLOOKUP(T1657,VOCAB!$A$2:$A$15,1,0)</f>
        <v>#N/A</v>
      </c>
      <c r="V1657" s="1" t="s">
        <v>4586</v>
      </c>
      <c r="W1657" s="1" t="s">
        <v>1195</v>
      </c>
      <c r="X1657" s="1" t="s">
        <v>6016</v>
      </c>
      <c r="Y1657" s="1" t="s">
        <v>6298</v>
      </c>
      <c r="Z1657" s="1" t="s">
        <v>6299</v>
      </c>
    </row>
    <row r="1658" spans="1:26" hidden="1" x14ac:dyDescent="0.25">
      <c r="A1658" s="1">
        <v>1657</v>
      </c>
      <c r="B1658" s="1">
        <v>1167</v>
      </c>
      <c r="C1658" s="1">
        <v>1167</v>
      </c>
      <c r="D1658" s="1" t="s">
        <v>3309</v>
      </c>
      <c r="E1658" s="2">
        <v>342126959.97899997</v>
      </c>
      <c r="F1658" s="1" t="s">
        <v>3467</v>
      </c>
      <c r="G1658" s="1" t="s">
        <v>6310</v>
      </c>
      <c r="H1658" s="1" t="s">
        <v>6310</v>
      </c>
      <c r="I1658" s="1">
        <v>36053</v>
      </c>
      <c r="J1658" s="1" t="s">
        <v>5302</v>
      </c>
      <c r="K1658" s="1" t="s">
        <v>6311</v>
      </c>
      <c r="L1658" s="2">
        <v>84.599590000000006</v>
      </c>
      <c r="M1658" s="2">
        <v>28.639099999999999</v>
      </c>
      <c r="N1658" s="1">
        <v>835</v>
      </c>
      <c r="O1658" s="2">
        <v>360052</v>
      </c>
      <c r="P1658" s="1">
        <v>36</v>
      </c>
      <c r="Q1658" s="1">
        <v>7</v>
      </c>
      <c r="R1658" s="2">
        <v>333.98732000000001</v>
      </c>
      <c r="S1658" s="2">
        <v>360052</v>
      </c>
      <c r="T1658" s="1" t="s">
        <v>3467</v>
      </c>
      <c r="U1658" s="1" t="str">
        <f>VLOOKUP(T1658,VOCAB!$A$2:$A$15,1,0)</f>
        <v>Gorkha</v>
      </c>
      <c r="V1658" s="1" t="s">
        <v>3309</v>
      </c>
      <c r="W1658" s="1" t="s">
        <v>1195</v>
      </c>
      <c r="X1658" s="1" t="s">
        <v>3471</v>
      </c>
      <c r="Y1658" s="1" t="s">
        <v>4890</v>
      </c>
      <c r="Z1658" s="1" t="s">
        <v>6310</v>
      </c>
    </row>
    <row r="1659" spans="1:26" x14ac:dyDescent="0.25">
      <c r="A1659" s="1">
        <v>1658</v>
      </c>
      <c r="B1659" s="1">
        <v>975</v>
      </c>
      <c r="C1659" s="1">
        <v>975</v>
      </c>
      <c r="D1659" s="1" t="s">
        <v>4586</v>
      </c>
      <c r="E1659" s="2">
        <v>338661775.29400003</v>
      </c>
      <c r="F1659" s="1" t="s">
        <v>6011</v>
      </c>
      <c r="G1659" s="1" t="s">
        <v>6312</v>
      </c>
      <c r="H1659" s="1" t="s">
        <v>6313</v>
      </c>
      <c r="I1659" s="1">
        <v>44016</v>
      </c>
      <c r="J1659" s="1" t="s">
        <v>6314</v>
      </c>
      <c r="K1659" s="1" t="s">
        <v>6315</v>
      </c>
      <c r="L1659" s="2">
        <v>83.216679999999997</v>
      </c>
      <c r="M1659" s="2">
        <v>28.645219999999998</v>
      </c>
      <c r="N1659" s="1">
        <v>1037</v>
      </c>
      <c r="O1659" s="2">
        <v>430015</v>
      </c>
      <c r="P1659" s="1">
        <v>43</v>
      </c>
      <c r="Q1659" s="1">
        <v>9</v>
      </c>
      <c r="R1659" s="2">
        <v>297.48340999999999</v>
      </c>
      <c r="S1659" s="2">
        <v>430015</v>
      </c>
      <c r="T1659" s="1" t="s">
        <v>6011</v>
      </c>
      <c r="U1659" s="1" t="e">
        <f>VLOOKUP(T1659,VOCAB!$A$2:$A$15,1,0)</f>
        <v>#N/A</v>
      </c>
      <c r="V1659" s="1" t="s">
        <v>4586</v>
      </c>
      <c r="W1659" s="1" t="s">
        <v>1195</v>
      </c>
      <c r="X1659" s="1" t="s">
        <v>6016</v>
      </c>
      <c r="Y1659" s="1" t="s">
        <v>6316</v>
      </c>
      <c r="Z1659" s="1" t="s">
        <v>6313</v>
      </c>
    </row>
    <row r="1660" spans="1:26" x14ac:dyDescent="0.25">
      <c r="A1660" s="1">
        <v>1659</v>
      </c>
      <c r="B1660" s="1">
        <v>984</v>
      </c>
      <c r="C1660" s="1">
        <v>984</v>
      </c>
      <c r="D1660" s="1" t="s">
        <v>4586</v>
      </c>
      <c r="E1660" s="2">
        <v>451214616.065</v>
      </c>
      <c r="F1660" s="1" t="s">
        <v>6011</v>
      </c>
      <c r="G1660" s="1" t="s">
        <v>6317</v>
      </c>
      <c r="H1660" s="1" t="s">
        <v>6317</v>
      </c>
      <c r="I1660" s="1">
        <v>44025</v>
      </c>
      <c r="J1660" s="1" t="s">
        <v>6318</v>
      </c>
      <c r="K1660" s="1" t="s">
        <v>6319</v>
      </c>
      <c r="L1660" s="2">
        <v>83.404820000000001</v>
      </c>
      <c r="M1660" s="2">
        <v>28.661770000000001</v>
      </c>
      <c r="N1660" s="1">
        <v>1045</v>
      </c>
      <c r="O1660" s="2">
        <v>430024</v>
      </c>
      <c r="P1660" s="1">
        <v>43</v>
      </c>
      <c r="Q1660" s="1">
        <v>9</v>
      </c>
      <c r="R1660" s="2">
        <v>501.84593999999998</v>
      </c>
      <c r="S1660" s="2">
        <v>430024</v>
      </c>
      <c r="T1660" s="1" t="s">
        <v>6011</v>
      </c>
      <c r="U1660" s="1" t="e">
        <f>VLOOKUP(T1660,VOCAB!$A$2:$A$15,1,0)</f>
        <v>#N/A</v>
      </c>
      <c r="V1660" s="1" t="s">
        <v>4586</v>
      </c>
      <c r="W1660" s="1" t="s">
        <v>1195</v>
      </c>
      <c r="X1660" s="1" t="s">
        <v>6016</v>
      </c>
      <c r="Y1660" s="1" t="s">
        <v>6320</v>
      </c>
      <c r="Z1660" s="1" t="s">
        <v>6317</v>
      </c>
    </row>
  </sheetData>
  <autoFilter ref="A1:Z1660">
    <filterColumn colId="20">
      <filters>
        <filter val="#N/A"/>
      </filters>
    </filterColumn>
  </autoFilter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14"/>
  <sheetViews>
    <sheetView zoomScale="90" zoomScaleNormal="90" workbookViewId="0">
      <selection sqref="A1:Z1660"/>
    </sheetView>
  </sheetViews>
  <sheetFormatPr defaultRowHeight="15" x14ac:dyDescent="0.25"/>
  <cols>
    <col min="1" max="2" width="15.28515625" bestFit="1" customWidth="1"/>
    <col min="3" max="3" width="26.42578125" bestFit="1" customWidth="1"/>
    <col min="4" max="4" width="27.42578125" bestFit="1" customWidth="1"/>
    <col min="5" max="5" width="14.5703125" customWidth="1"/>
    <col min="6" max="7" width="11.28515625" customWidth="1"/>
    <col min="8" max="8" width="20.85546875" customWidth="1"/>
    <col min="9" max="9" width="20.140625" customWidth="1"/>
    <col min="10" max="11" width="11.140625" customWidth="1"/>
    <col min="12" max="12" width="16" bestFit="1" customWidth="1"/>
    <col min="13" max="13" width="16.28515625" customWidth="1"/>
    <col min="14" max="14" width="15.28515625" customWidth="1"/>
    <col min="15" max="15" width="27.42578125" customWidth="1"/>
    <col min="16" max="16" width="19.85546875" bestFit="1" customWidth="1"/>
    <col min="17" max="17" width="15" customWidth="1"/>
    <col min="18" max="18" width="15.28515625" bestFit="1" customWidth="1"/>
    <col min="19" max="19" width="27.42578125" bestFit="1" customWidth="1"/>
  </cols>
  <sheetData>
    <row r="1" spans="1:14" x14ac:dyDescent="0.25">
      <c r="A1" t="s">
        <v>5</v>
      </c>
      <c r="B1" t="s">
        <v>9</v>
      </c>
      <c r="C1" t="s">
        <v>6</v>
      </c>
      <c r="D1" t="s">
        <v>7</v>
      </c>
      <c r="E1" s="6" t="s">
        <v>6324</v>
      </c>
      <c r="F1" s="7" t="s">
        <v>6331</v>
      </c>
      <c r="G1" t="s">
        <v>6325</v>
      </c>
      <c r="H1" t="s">
        <v>6327</v>
      </c>
      <c r="I1" t="s">
        <v>6328</v>
      </c>
      <c r="J1" t="s">
        <v>6329</v>
      </c>
      <c r="K1" t="s">
        <v>19</v>
      </c>
      <c r="L1" t="s">
        <v>6326</v>
      </c>
      <c r="M1" t="s">
        <v>23</v>
      </c>
      <c r="N1" t="s">
        <v>24</v>
      </c>
    </row>
    <row r="2" spans="1:14" x14ac:dyDescent="0.25">
      <c r="A2" t="s">
        <v>3343</v>
      </c>
      <c r="B2" t="s">
        <v>3346</v>
      </c>
      <c r="C2" t="s">
        <v>3344</v>
      </c>
      <c r="D2" t="s">
        <v>3345</v>
      </c>
      <c r="E2" t="b">
        <f>Table2[[#This Row],[HRRP_DNAME]]=Table2[[#This Row],[DIST_NAME]]</f>
        <v>1</v>
      </c>
      <c r="F2" t="b">
        <f>Table2[[#This Row],[OCHA_VNAME]]=Table2[[#This Row],[HRRP_VNAME]]</f>
        <v>1</v>
      </c>
      <c r="G2" t="str">
        <f>Table2[[#This Row],[HRRP_DNAME]]</f>
        <v>Arghakhanchi</v>
      </c>
      <c r="K2" t="s">
        <v>3343</v>
      </c>
      <c r="L2" t="s">
        <v>3348</v>
      </c>
      <c r="M2" t="s">
        <v>3349</v>
      </c>
      <c r="N2" t="s">
        <v>3345</v>
      </c>
    </row>
    <row r="3" spans="1:14" x14ac:dyDescent="0.25">
      <c r="A3" t="s">
        <v>3343</v>
      </c>
      <c r="B3" t="s">
        <v>3489</v>
      </c>
      <c r="C3" t="s">
        <v>3488</v>
      </c>
      <c r="D3" t="s">
        <v>3488</v>
      </c>
      <c r="E3" t="b">
        <f>Table2[[#This Row],[HRRP_DNAME]]=Table2[[#This Row],[DIST_NAME]]</f>
        <v>1</v>
      </c>
      <c r="F3" t="b">
        <f>Table2[[#This Row],[OCHA_VNAME]]=Table2[[#This Row],[HRRP_VNAME]]</f>
        <v>1</v>
      </c>
      <c r="G3" t="str">
        <f>Table2[[#This Row],[HRRP_DNAME]]</f>
        <v>Arghakhanchi</v>
      </c>
      <c r="K3" t="s">
        <v>3343</v>
      </c>
      <c r="L3" t="s">
        <v>3348</v>
      </c>
      <c r="M3" t="s">
        <v>3491</v>
      </c>
      <c r="N3" t="s">
        <v>3488</v>
      </c>
    </row>
    <row r="4" spans="1:14" x14ac:dyDescent="0.25">
      <c r="A4" t="s">
        <v>3343</v>
      </c>
      <c r="B4" t="s">
        <v>3565</v>
      </c>
      <c r="C4" t="s">
        <v>3564</v>
      </c>
      <c r="D4" t="s">
        <v>3564</v>
      </c>
      <c r="E4" t="b">
        <f>Table2[[#This Row],[HRRP_DNAME]]=Table2[[#This Row],[DIST_NAME]]</f>
        <v>1</v>
      </c>
      <c r="F4" t="b">
        <f>Table2[[#This Row],[OCHA_VNAME]]=Table2[[#This Row],[HRRP_VNAME]]</f>
        <v>1</v>
      </c>
      <c r="G4" t="str">
        <f>Table2[[#This Row],[HRRP_DNAME]]</f>
        <v>Arghakhanchi</v>
      </c>
      <c r="K4" t="s">
        <v>3343</v>
      </c>
      <c r="L4" t="s">
        <v>3348</v>
      </c>
      <c r="M4" t="s">
        <v>3567</v>
      </c>
      <c r="N4" t="s">
        <v>3564</v>
      </c>
    </row>
    <row r="5" spans="1:14" x14ac:dyDescent="0.25">
      <c r="A5" t="s">
        <v>3343</v>
      </c>
      <c r="B5" t="s">
        <v>3664</v>
      </c>
      <c r="C5" t="s">
        <v>3576</v>
      </c>
      <c r="D5" t="s">
        <v>3576</v>
      </c>
      <c r="E5" t="b">
        <f>Table2[[#This Row],[HRRP_DNAME]]=Table2[[#This Row],[DIST_NAME]]</f>
        <v>1</v>
      </c>
      <c r="F5" t="b">
        <f>Table2[[#This Row],[OCHA_VNAME]]=Table2[[#This Row],[HRRP_VNAME]]</f>
        <v>1</v>
      </c>
      <c r="G5" t="str">
        <f>Table2[[#This Row],[HRRP_DNAME]]</f>
        <v>Arghakhanchi</v>
      </c>
      <c r="K5" t="s">
        <v>3343</v>
      </c>
      <c r="L5" t="s">
        <v>3348</v>
      </c>
      <c r="M5" t="s">
        <v>3666</v>
      </c>
      <c r="N5" t="s">
        <v>3576</v>
      </c>
    </row>
    <row r="6" spans="1:14" x14ac:dyDescent="0.25">
      <c r="A6" t="s">
        <v>3343</v>
      </c>
      <c r="B6" t="s">
        <v>3673</v>
      </c>
      <c r="C6" t="s">
        <v>3671</v>
      </c>
      <c r="D6" t="s">
        <v>3672</v>
      </c>
      <c r="E6" t="b">
        <f>Table2[[#This Row],[HRRP_DNAME]]=Table2[[#This Row],[DIST_NAME]]</f>
        <v>1</v>
      </c>
      <c r="F6" t="b">
        <f>Table2[[#This Row],[OCHA_VNAME]]=Table2[[#This Row],[HRRP_VNAME]]</f>
        <v>1</v>
      </c>
      <c r="G6" t="str">
        <f>Table2[[#This Row],[HRRP_DNAME]]</f>
        <v>Arghakhanchi</v>
      </c>
      <c r="K6" t="s">
        <v>3343</v>
      </c>
      <c r="L6" t="s">
        <v>3348</v>
      </c>
      <c r="M6" t="s">
        <v>3675</v>
      </c>
      <c r="N6" t="s">
        <v>3672</v>
      </c>
    </row>
    <row r="7" spans="1:14" x14ac:dyDescent="0.25">
      <c r="A7" t="s">
        <v>3343</v>
      </c>
      <c r="B7" t="s">
        <v>3710</v>
      </c>
      <c r="C7" t="s">
        <v>3709</v>
      </c>
      <c r="D7" t="s">
        <v>3709</v>
      </c>
      <c r="E7" t="b">
        <f>Table2[[#This Row],[HRRP_DNAME]]=Table2[[#This Row],[DIST_NAME]]</f>
        <v>1</v>
      </c>
      <c r="F7" t="b">
        <f>Table2[[#This Row],[OCHA_VNAME]]=Table2[[#This Row],[HRRP_VNAME]]</f>
        <v>1</v>
      </c>
      <c r="G7" t="str">
        <f>Table2[[#This Row],[HRRP_DNAME]]</f>
        <v>Arghakhanchi</v>
      </c>
      <c r="K7" t="s">
        <v>3343</v>
      </c>
      <c r="L7" t="s">
        <v>3348</v>
      </c>
      <c r="M7" t="s">
        <v>3712</v>
      </c>
      <c r="N7" t="s">
        <v>3709</v>
      </c>
    </row>
    <row r="8" spans="1:14" x14ac:dyDescent="0.25">
      <c r="A8" t="s">
        <v>3343</v>
      </c>
      <c r="B8" t="s">
        <v>3723</v>
      </c>
      <c r="C8" t="s">
        <v>3721</v>
      </c>
      <c r="D8" t="s">
        <v>3722</v>
      </c>
      <c r="E8" t="b">
        <f>Table2[[#This Row],[HRRP_DNAME]]=Table2[[#This Row],[DIST_NAME]]</f>
        <v>1</v>
      </c>
      <c r="F8" t="b">
        <f>Table2[[#This Row],[OCHA_VNAME]]=Table2[[#This Row],[HRRP_VNAME]]</f>
        <v>1</v>
      </c>
      <c r="G8" t="str">
        <f>Table2[[#This Row],[HRRP_DNAME]]</f>
        <v>Arghakhanchi</v>
      </c>
      <c r="K8" t="s">
        <v>3343</v>
      </c>
      <c r="L8" t="s">
        <v>3348</v>
      </c>
      <c r="M8" t="s">
        <v>3725</v>
      </c>
      <c r="N8" t="s">
        <v>3722</v>
      </c>
    </row>
    <row r="9" spans="1:14" x14ac:dyDescent="0.25">
      <c r="A9" t="s">
        <v>3343</v>
      </c>
      <c r="B9" t="s">
        <v>3769</v>
      </c>
      <c r="C9" t="s">
        <v>3768</v>
      </c>
      <c r="D9" t="s">
        <v>3768</v>
      </c>
      <c r="E9" t="b">
        <f>Table2[[#This Row],[HRRP_DNAME]]=Table2[[#This Row],[DIST_NAME]]</f>
        <v>1</v>
      </c>
      <c r="F9" t="b">
        <f>Table2[[#This Row],[OCHA_VNAME]]=Table2[[#This Row],[HRRP_VNAME]]</f>
        <v>1</v>
      </c>
      <c r="G9" t="str">
        <f>Table2[[#This Row],[HRRP_DNAME]]</f>
        <v>Arghakhanchi</v>
      </c>
      <c r="K9" t="s">
        <v>3343</v>
      </c>
      <c r="L9" t="s">
        <v>3348</v>
      </c>
      <c r="M9" t="s">
        <v>3771</v>
      </c>
      <c r="N9" t="s">
        <v>3768</v>
      </c>
    </row>
    <row r="10" spans="1:14" x14ac:dyDescent="0.25">
      <c r="A10" t="s">
        <v>3343</v>
      </c>
      <c r="B10" t="s">
        <v>3779</v>
      </c>
      <c r="C10" t="s">
        <v>3777</v>
      </c>
      <c r="D10" t="s">
        <v>3778</v>
      </c>
      <c r="E10" t="b">
        <f>Table2[[#This Row],[HRRP_DNAME]]=Table2[[#This Row],[DIST_NAME]]</f>
        <v>1</v>
      </c>
      <c r="F10" t="b">
        <f>Table2[[#This Row],[OCHA_VNAME]]=Table2[[#This Row],[HRRP_VNAME]]</f>
        <v>1</v>
      </c>
      <c r="G10" t="str">
        <f>Table2[[#This Row],[HRRP_DNAME]]</f>
        <v>Arghakhanchi</v>
      </c>
      <c r="K10" t="s">
        <v>3343</v>
      </c>
      <c r="L10" t="s">
        <v>3348</v>
      </c>
      <c r="M10" t="s">
        <v>3781</v>
      </c>
      <c r="N10" t="s">
        <v>3778</v>
      </c>
    </row>
    <row r="11" spans="1:14" x14ac:dyDescent="0.25">
      <c r="A11" t="s">
        <v>3343</v>
      </c>
      <c r="B11" t="s">
        <v>3810</v>
      </c>
      <c r="C11" t="s">
        <v>3808</v>
      </c>
      <c r="D11" t="s">
        <v>3809</v>
      </c>
      <c r="E11" t="b">
        <f>Table2[[#This Row],[HRRP_DNAME]]=Table2[[#This Row],[DIST_NAME]]</f>
        <v>1</v>
      </c>
      <c r="F11" t="b">
        <f>Table2[[#This Row],[OCHA_VNAME]]=Table2[[#This Row],[HRRP_VNAME]]</f>
        <v>1</v>
      </c>
      <c r="G11" t="str">
        <f>Table2[[#This Row],[HRRP_DNAME]]</f>
        <v>Arghakhanchi</v>
      </c>
      <c r="H11" t="s">
        <v>3348</v>
      </c>
      <c r="I11" t="s">
        <v>3567</v>
      </c>
      <c r="J11" t="s">
        <v>3809</v>
      </c>
      <c r="K11" t="s">
        <v>3343</v>
      </c>
      <c r="L11" t="s">
        <v>3348</v>
      </c>
      <c r="M11" t="s">
        <v>3567</v>
      </c>
      <c r="N11" t="s">
        <v>3809</v>
      </c>
    </row>
    <row r="12" spans="1:14" x14ac:dyDescent="0.25">
      <c r="A12" t="s">
        <v>3343</v>
      </c>
      <c r="B12" t="s">
        <v>3848</v>
      </c>
      <c r="C12" t="s">
        <v>3847</v>
      </c>
      <c r="D12" t="s">
        <v>3847</v>
      </c>
      <c r="E12" t="b">
        <f>Table2[[#This Row],[HRRP_DNAME]]=Table2[[#This Row],[DIST_NAME]]</f>
        <v>1</v>
      </c>
      <c r="F12" t="b">
        <f>Table2[[#This Row],[OCHA_VNAME]]=Table2[[#This Row],[HRRP_VNAME]]</f>
        <v>1</v>
      </c>
      <c r="G12" t="str">
        <f>Table2[[#This Row],[HRRP_DNAME]]</f>
        <v>Arghakhanchi</v>
      </c>
      <c r="K12" t="s">
        <v>3343</v>
      </c>
      <c r="L12" t="s">
        <v>3348</v>
      </c>
      <c r="M12" t="s">
        <v>3850</v>
      </c>
      <c r="N12" t="s">
        <v>3847</v>
      </c>
    </row>
    <row r="13" spans="1:14" x14ac:dyDescent="0.25">
      <c r="A13" t="s">
        <v>3343</v>
      </c>
      <c r="B13" t="s">
        <v>3857</v>
      </c>
      <c r="C13" t="s">
        <v>3855</v>
      </c>
      <c r="D13" t="s">
        <v>3856</v>
      </c>
      <c r="E13" t="b">
        <f>Table2[[#This Row],[HRRP_DNAME]]=Table2[[#This Row],[DIST_NAME]]</f>
        <v>1</v>
      </c>
      <c r="F13" t="b">
        <f>Table2[[#This Row],[OCHA_VNAME]]=Table2[[#This Row],[HRRP_VNAME]]</f>
        <v>1</v>
      </c>
      <c r="G13" t="str">
        <f>Table2[[#This Row],[HRRP_DNAME]]</f>
        <v>Arghakhanchi</v>
      </c>
      <c r="K13" t="s">
        <v>3343</v>
      </c>
      <c r="L13" t="s">
        <v>3348</v>
      </c>
      <c r="M13" t="s">
        <v>3859</v>
      </c>
      <c r="N13" t="s">
        <v>3856</v>
      </c>
    </row>
    <row r="14" spans="1:14" x14ac:dyDescent="0.25">
      <c r="A14" t="s">
        <v>3343</v>
      </c>
      <c r="B14" t="s">
        <v>3978</v>
      </c>
      <c r="C14" t="s">
        <v>3977</v>
      </c>
      <c r="D14" t="s">
        <v>3977</v>
      </c>
      <c r="E14" t="b">
        <f>Table2[[#This Row],[HRRP_DNAME]]=Table2[[#This Row],[DIST_NAME]]</f>
        <v>1</v>
      </c>
      <c r="F14" t="b">
        <f>Table2[[#This Row],[OCHA_VNAME]]=Table2[[#This Row],[HRRP_VNAME]]</f>
        <v>1</v>
      </c>
      <c r="G14" t="str">
        <f>Table2[[#This Row],[HRRP_DNAME]]</f>
        <v>Arghakhanchi</v>
      </c>
      <c r="K14" t="s">
        <v>3343</v>
      </c>
      <c r="L14" t="s">
        <v>3348</v>
      </c>
      <c r="M14" t="s">
        <v>3980</v>
      </c>
      <c r="N14" t="s">
        <v>3977</v>
      </c>
    </row>
    <row r="15" spans="1:14" x14ac:dyDescent="0.25">
      <c r="A15" t="s">
        <v>3343</v>
      </c>
      <c r="B15" t="s">
        <v>4068</v>
      </c>
      <c r="C15" t="s">
        <v>4067</v>
      </c>
      <c r="D15" t="s">
        <v>4067</v>
      </c>
      <c r="E15" t="b">
        <f>Table2[[#This Row],[HRRP_DNAME]]=Table2[[#This Row],[DIST_NAME]]</f>
        <v>1</v>
      </c>
      <c r="F15" t="b">
        <f>Table2[[#This Row],[OCHA_VNAME]]=Table2[[#This Row],[HRRP_VNAME]]</f>
        <v>0</v>
      </c>
      <c r="G15" t="s">
        <v>3343</v>
      </c>
      <c r="H15" t="s">
        <v>3348</v>
      </c>
      <c r="I15" t="s">
        <v>4070</v>
      </c>
      <c r="J15" t="s">
        <v>4071</v>
      </c>
      <c r="K15" t="s">
        <v>3343</v>
      </c>
      <c r="L15" t="s">
        <v>3348</v>
      </c>
      <c r="M15" t="s">
        <v>4070</v>
      </c>
      <c r="N15" t="s">
        <v>4071</v>
      </c>
    </row>
    <row r="16" spans="1:14" x14ac:dyDescent="0.25">
      <c r="A16" t="s">
        <v>3343</v>
      </c>
      <c r="B16" t="s">
        <v>4074</v>
      </c>
      <c r="C16" t="s">
        <v>4072</v>
      </c>
      <c r="D16" t="s">
        <v>4073</v>
      </c>
      <c r="E16" t="b">
        <f>Table2[[#This Row],[HRRP_DNAME]]=Table2[[#This Row],[DIST_NAME]]</f>
        <v>1</v>
      </c>
      <c r="F16" t="b">
        <f>Table2[[#This Row],[OCHA_VNAME]]=Table2[[#This Row],[HRRP_VNAME]]</f>
        <v>1</v>
      </c>
      <c r="G16" t="str">
        <f>Table2[[#This Row],[HRRP_DNAME]]</f>
        <v>Arghakhanchi</v>
      </c>
      <c r="K16" t="s">
        <v>3343</v>
      </c>
      <c r="L16" t="s">
        <v>3348</v>
      </c>
      <c r="M16" t="s">
        <v>4076</v>
      </c>
      <c r="N16" t="s">
        <v>4073</v>
      </c>
    </row>
    <row r="17" spans="1:14" x14ac:dyDescent="0.25">
      <c r="A17" t="s">
        <v>3343</v>
      </c>
      <c r="B17" t="s">
        <v>4078</v>
      </c>
      <c r="C17" t="s">
        <v>4077</v>
      </c>
      <c r="D17" t="s">
        <v>4077</v>
      </c>
      <c r="E17" t="b">
        <f>Table2[[#This Row],[HRRP_DNAME]]=Table2[[#This Row],[DIST_NAME]]</f>
        <v>1</v>
      </c>
      <c r="F17" t="b">
        <f>Table2[[#This Row],[OCHA_VNAME]]=Table2[[#This Row],[HRRP_VNAME]]</f>
        <v>0</v>
      </c>
      <c r="G17" t="s">
        <v>3343</v>
      </c>
      <c r="H17" t="s">
        <v>3348</v>
      </c>
      <c r="I17" t="s">
        <v>4070</v>
      </c>
      <c r="J17" t="s">
        <v>4071</v>
      </c>
      <c r="K17" t="s">
        <v>3343</v>
      </c>
      <c r="L17" t="s">
        <v>3348</v>
      </c>
      <c r="M17" t="s">
        <v>4070</v>
      </c>
      <c r="N17" t="s">
        <v>4071</v>
      </c>
    </row>
    <row r="18" spans="1:14" x14ac:dyDescent="0.25">
      <c r="A18" t="s">
        <v>3343</v>
      </c>
      <c r="B18" t="s">
        <v>4088</v>
      </c>
      <c r="C18" t="s">
        <v>4087</v>
      </c>
      <c r="D18" t="s">
        <v>4087</v>
      </c>
      <c r="E18" t="b">
        <f>Table2[[#This Row],[HRRP_DNAME]]=Table2[[#This Row],[DIST_NAME]]</f>
        <v>1</v>
      </c>
      <c r="F18" t="b">
        <f>Table2[[#This Row],[OCHA_VNAME]]=Table2[[#This Row],[HRRP_VNAME]]</f>
        <v>1</v>
      </c>
      <c r="G18" t="str">
        <f>Table2[[#This Row],[HRRP_DNAME]]</f>
        <v>Arghakhanchi</v>
      </c>
      <c r="K18" t="s">
        <v>3343</v>
      </c>
      <c r="L18" t="s">
        <v>3348</v>
      </c>
      <c r="M18" t="s">
        <v>4090</v>
      </c>
      <c r="N18" t="s">
        <v>4087</v>
      </c>
    </row>
    <row r="19" spans="1:14" x14ac:dyDescent="0.25">
      <c r="A19" t="s">
        <v>3343</v>
      </c>
      <c r="B19" t="s">
        <v>4134</v>
      </c>
      <c r="C19" t="s">
        <v>4133</v>
      </c>
      <c r="D19" t="s">
        <v>4133</v>
      </c>
      <c r="E19" t="b">
        <f>Table2[[#This Row],[HRRP_DNAME]]=Table2[[#This Row],[DIST_NAME]]</f>
        <v>1</v>
      </c>
      <c r="F19" t="b">
        <f>Table2[[#This Row],[OCHA_VNAME]]=Table2[[#This Row],[HRRP_VNAME]]</f>
        <v>1</v>
      </c>
      <c r="G19" t="str">
        <f>Table2[[#This Row],[HRRP_DNAME]]</f>
        <v>Arghakhanchi</v>
      </c>
      <c r="K19" t="s">
        <v>3343</v>
      </c>
      <c r="L19" t="s">
        <v>3348</v>
      </c>
      <c r="M19" t="s">
        <v>4136</v>
      </c>
      <c r="N19" t="s">
        <v>4133</v>
      </c>
    </row>
    <row r="20" spans="1:14" x14ac:dyDescent="0.25">
      <c r="A20" t="s">
        <v>3343</v>
      </c>
      <c r="B20" t="s">
        <v>4138</v>
      </c>
      <c r="C20" t="s">
        <v>4137</v>
      </c>
      <c r="D20" t="s">
        <v>4137</v>
      </c>
      <c r="E20" t="b">
        <f>Table2[[#This Row],[HRRP_DNAME]]=Table2[[#This Row],[DIST_NAME]]</f>
        <v>1</v>
      </c>
      <c r="F20" t="b">
        <f>Table2[[#This Row],[OCHA_VNAME]]=Table2[[#This Row],[HRRP_VNAME]]</f>
        <v>1</v>
      </c>
      <c r="G20" t="str">
        <f>Table2[[#This Row],[HRRP_DNAME]]</f>
        <v>Arghakhanchi</v>
      </c>
      <c r="K20" t="s">
        <v>3343</v>
      </c>
      <c r="L20" t="s">
        <v>3348</v>
      </c>
      <c r="M20" t="s">
        <v>4140</v>
      </c>
      <c r="N20" t="s">
        <v>4137</v>
      </c>
    </row>
    <row r="21" spans="1:14" x14ac:dyDescent="0.25">
      <c r="A21" t="s">
        <v>3343</v>
      </c>
      <c r="B21" t="s">
        <v>4234</v>
      </c>
      <c r="C21" t="s">
        <v>4232</v>
      </c>
      <c r="D21" t="s">
        <v>4233</v>
      </c>
      <c r="E21" t="b">
        <f>Table2[[#This Row],[HRRP_DNAME]]=Table2[[#This Row],[DIST_NAME]]</f>
        <v>1</v>
      </c>
      <c r="F21" t="b">
        <f>Table2[[#This Row],[OCHA_VNAME]]=Table2[[#This Row],[HRRP_VNAME]]</f>
        <v>1</v>
      </c>
      <c r="G21" t="str">
        <f>Table2[[#This Row],[HRRP_DNAME]]</f>
        <v>Arghakhanchi</v>
      </c>
      <c r="K21" t="s">
        <v>3343</v>
      </c>
      <c r="L21" t="s">
        <v>3348</v>
      </c>
      <c r="M21" t="s">
        <v>4236</v>
      </c>
      <c r="N21" t="s">
        <v>4233</v>
      </c>
    </row>
    <row r="22" spans="1:14" x14ac:dyDescent="0.25">
      <c r="A22" t="s">
        <v>3343</v>
      </c>
      <c r="B22" t="s">
        <v>4250</v>
      </c>
      <c r="C22" t="s">
        <v>2604</v>
      </c>
      <c r="D22" t="s">
        <v>2604</v>
      </c>
      <c r="E22" t="b">
        <f>Table2[[#This Row],[HRRP_DNAME]]=Table2[[#This Row],[DIST_NAME]]</f>
        <v>1</v>
      </c>
      <c r="F22" t="b">
        <f>Table2[[#This Row],[OCHA_VNAME]]=Table2[[#This Row],[HRRP_VNAME]]</f>
        <v>1</v>
      </c>
      <c r="G22" t="str">
        <f>Table2[[#This Row],[HRRP_DNAME]]</f>
        <v>Arghakhanchi</v>
      </c>
      <c r="K22" t="s">
        <v>3343</v>
      </c>
      <c r="L22" t="s">
        <v>3348</v>
      </c>
      <c r="M22" t="s">
        <v>4252</v>
      </c>
      <c r="N22" t="s">
        <v>2604</v>
      </c>
    </row>
    <row r="23" spans="1:14" x14ac:dyDescent="0.25">
      <c r="A23" t="s">
        <v>3343</v>
      </c>
      <c r="B23" t="s">
        <v>4265</v>
      </c>
      <c r="C23" t="s">
        <v>3291</v>
      </c>
      <c r="D23" t="s">
        <v>3291</v>
      </c>
      <c r="E23" t="b">
        <f>Table2[[#This Row],[HRRP_DNAME]]=Table2[[#This Row],[DIST_NAME]]</f>
        <v>1</v>
      </c>
      <c r="F23" t="b">
        <f>Table2[[#This Row],[OCHA_VNAME]]=Table2[[#This Row],[HRRP_VNAME]]</f>
        <v>1</v>
      </c>
      <c r="G23" t="str">
        <f>Table2[[#This Row],[HRRP_DNAME]]</f>
        <v>Arghakhanchi</v>
      </c>
      <c r="K23" t="s">
        <v>3343</v>
      </c>
      <c r="L23" t="s">
        <v>3348</v>
      </c>
      <c r="M23" t="s">
        <v>4267</v>
      </c>
      <c r="N23" t="s">
        <v>3291</v>
      </c>
    </row>
    <row r="24" spans="1:14" x14ac:dyDescent="0.25">
      <c r="A24" t="s">
        <v>3343</v>
      </c>
      <c r="B24" t="s">
        <v>4297</v>
      </c>
      <c r="C24" t="s">
        <v>4296</v>
      </c>
      <c r="D24" t="s">
        <v>4296</v>
      </c>
      <c r="E24" t="b">
        <f>Table2[[#This Row],[HRRP_DNAME]]=Table2[[#This Row],[DIST_NAME]]</f>
        <v>1</v>
      </c>
      <c r="F24" t="b">
        <f>Table2[[#This Row],[OCHA_VNAME]]=Table2[[#This Row],[HRRP_VNAME]]</f>
        <v>0</v>
      </c>
      <c r="G24" t="s">
        <v>3343</v>
      </c>
      <c r="H24" t="s">
        <v>3348</v>
      </c>
      <c r="I24" t="s">
        <v>4070</v>
      </c>
      <c r="J24" t="s">
        <v>4071</v>
      </c>
      <c r="K24" t="s">
        <v>3343</v>
      </c>
      <c r="L24" t="s">
        <v>3348</v>
      </c>
      <c r="M24" t="s">
        <v>4070</v>
      </c>
      <c r="N24" t="s">
        <v>4071</v>
      </c>
    </row>
    <row r="25" spans="1:14" x14ac:dyDescent="0.25">
      <c r="A25" t="s">
        <v>3343</v>
      </c>
      <c r="B25" t="s">
        <v>4313</v>
      </c>
      <c r="C25" t="s">
        <v>4312</v>
      </c>
      <c r="D25" t="s">
        <v>4312</v>
      </c>
      <c r="E25" t="b">
        <f>Table2[[#This Row],[HRRP_DNAME]]=Table2[[#This Row],[DIST_NAME]]</f>
        <v>1</v>
      </c>
      <c r="F25" t="b">
        <f>Table2[[#This Row],[OCHA_VNAME]]=Table2[[#This Row],[HRRP_VNAME]]</f>
        <v>0</v>
      </c>
      <c r="G25" t="s">
        <v>3343</v>
      </c>
      <c r="H25" t="s">
        <v>3348</v>
      </c>
      <c r="I25" t="s">
        <v>4070</v>
      </c>
      <c r="J25" t="s">
        <v>4071</v>
      </c>
      <c r="K25" t="s">
        <v>3343</v>
      </c>
      <c r="L25" t="s">
        <v>3348</v>
      </c>
      <c r="M25" t="s">
        <v>4070</v>
      </c>
      <c r="N25" t="s">
        <v>4071</v>
      </c>
    </row>
    <row r="26" spans="1:14" x14ac:dyDescent="0.25">
      <c r="A26" t="s">
        <v>3343</v>
      </c>
      <c r="B26" t="s">
        <v>4339</v>
      </c>
      <c r="C26" t="s">
        <v>4338</v>
      </c>
      <c r="D26" t="s">
        <v>4338</v>
      </c>
      <c r="E26" t="b">
        <f>Table2[[#This Row],[HRRP_DNAME]]=Table2[[#This Row],[DIST_NAME]]</f>
        <v>1</v>
      </c>
      <c r="F26" t="b">
        <f>Table2[[#This Row],[OCHA_VNAME]]=Table2[[#This Row],[HRRP_VNAME]]</f>
        <v>1</v>
      </c>
      <c r="G26" t="str">
        <f>Table2[[#This Row],[HRRP_DNAME]]</f>
        <v>Arghakhanchi</v>
      </c>
      <c r="K26" t="s">
        <v>3343</v>
      </c>
      <c r="L26" t="s">
        <v>3348</v>
      </c>
      <c r="M26" t="s">
        <v>4341</v>
      </c>
      <c r="N26" t="s">
        <v>4338</v>
      </c>
    </row>
    <row r="27" spans="1:14" x14ac:dyDescent="0.25">
      <c r="A27" t="s">
        <v>3343</v>
      </c>
      <c r="B27" t="s">
        <v>4372</v>
      </c>
      <c r="C27" t="s">
        <v>4371</v>
      </c>
      <c r="D27" t="s">
        <v>4371</v>
      </c>
      <c r="E27" t="b">
        <f>Table2[[#This Row],[HRRP_DNAME]]=Table2[[#This Row],[DIST_NAME]]</f>
        <v>1</v>
      </c>
      <c r="F27" t="b">
        <f>Table2[[#This Row],[OCHA_VNAME]]=Table2[[#This Row],[HRRP_VNAME]]</f>
        <v>1</v>
      </c>
      <c r="G27" t="str">
        <f>Table2[[#This Row],[HRRP_DNAME]]</f>
        <v>Arghakhanchi</v>
      </c>
      <c r="K27" t="s">
        <v>3343</v>
      </c>
      <c r="L27" t="s">
        <v>3348</v>
      </c>
      <c r="M27" t="s">
        <v>4374</v>
      </c>
      <c r="N27" t="s">
        <v>4371</v>
      </c>
    </row>
    <row r="28" spans="1:14" x14ac:dyDescent="0.25">
      <c r="A28" t="s">
        <v>3343</v>
      </c>
      <c r="B28" t="s">
        <v>4420</v>
      </c>
      <c r="C28" t="s">
        <v>4418</v>
      </c>
      <c r="D28" t="s">
        <v>4419</v>
      </c>
      <c r="E28" t="b">
        <f>Table2[[#This Row],[HRRP_DNAME]]=Table2[[#This Row],[DIST_NAME]]</f>
        <v>1</v>
      </c>
      <c r="F28" t="b">
        <f>Table2[[#This Row],[OCHA_VNAME]]=Table2[[#This Row],[HRRP_VNAME]]</f>
        <v>0</v>
      </c>
      <c r="G28" t="s">
        <v>3343</v>
      </c>
      <c r="H28" t="s">
        <v>3348</v>
      </c>
      <c r="I28" t="s">
        <v>4070</v>
      </c>
      <c r="J28" t="s">
        <v>4071</v>
      </c>
      <c r="K28" t="s">
        <v>3343</v>
      </c>
      <c r="L28" t="s">
        <v>3348</v>
      </c>
      <c r="M28" t="s">
        <v>4070</v>
      </c>
      <c r="N28" t="s">
        <v>4071</v>
      </c>
    </row>
    <row r="29" spans="1:14" x14ac:dyDescent="0.25">
      <c r="A29" t="s">
        <v>3343</v>
      </c>
      <c r="B29" t="s">
        <v>4442</v>
      </c>
      <c r="C29" t="s">
        <v>4441</v>
      </c>
      <c r="D29" t="s">
        <v>4441</v>
      </c>
      <c r="E29" t="b">
        <f>Table2[[#This Row],[HRRP_DNAME]]=Table2[[#This Row],[DIST_NAME]]</f>
        <v>1</v>
      </c>
      <c r="F29" t="b">
        <f>Table2[[#This Row],[OCHA_VNAME]]=Table2[[#This Row],[HRRP_VNAME]]</f>
        <v>1</v>
      </c>
      <c r="G29" t="str">
        <f>Table2[[#This Row],[HRRP_DNAME]]</f>
        <v>Arghakhanchi</v>
      </c>
      <c r="K29" t="s">
        <v>3343</v>
      </c>
      <c r="L29" t="s">
        <v>3348</v>
      </c>
      <c r="M29" t="s">
        <v>4444</v>
      </c>
      <c r="N29" t="s">
        <v>4441</v>
      </c>
    </row>
    <row r="30" spans="1:14" x14ac:dyDescent="0.25">
      <c r="A30" t="s">
        <v>3343</v>
      </c>
      <c r="B30" t="s">
        <v>4479</v>
      </c>
      <c r="C30" t="s">
        <v>4477</v>
      </c>
      <c r="D30" t="s">
        <v>4478</v>
      </c>
      <c r="E30" t="b">
        <f>Table2[[#This Row],[HRRP_DNAME]]=Table2[[#This Row],[DIST_NAME]]</f>
        <v>1</v>
      </c>
      <c r="F30" t="b">
        <f>Table2[[#This Row],[OCHA_VNAME]]=Table2[[#This Row],[HRRP_VNAME]]</f>
        <v>1</v>
      </c>
      <c r="G30" t="str">
        <f>Table2[[#This Row],[HRRP_DNAME]]</f>
        <v>Arghakhanchi</v>
      </c>
      <c r="K30" t="s">
        <v>3343</v>
      </c>
      <c r="L30" t="s">
        <v>3348</v>
      </c>
      <c r="M30" t="s">
        <v>4481</v>
      </c>
      <c r="N30" t="s">
        <v>4478</v>
      </c>
    </row>
    <row r="31" spans="1:14" x14ac:dyDescent="0.25">
      <c r="A31" t="s">
        <v>3343</v>
      </c>
      <c r="B31" t="s">
        <v>4527</v>
      </c>
      <c r="C31" t="s">
        <v>4526</v>
      </c>
      <c r="D31" t="s">
        <v>4526</v>
      </c>
      <c r="E31" t="b">
        <f>Table2[[#This Row],[HRRP_DNAME]]=Table2[[#This Row],[DIST_NAME]]</f>
        <v>1</v>
      </c>
      <c r="F31" t="b">
        <f>Table2[[#This Row],[OCHA_VNAME]]=Table2[[#This Row],[HRRP_VNAME]]</f>
        <v>0</v>
      </c>
      <c r="G31" t="s">
        <v>3343</v>
      </c>
      <c r="H31" t="s">
        <v>3348</v>
      </c>
      <c r="I31" t="s">
        <v>4070</v>
      </c>
      <c r="J31" t="s">
        <v>4071</v>
      </c>
      <c r="K31" t="s">
        <v>3343</v>
      </c>
      <c r="L31" t="s">
        <v>3348</v>
      </c>
      <c r="M31" t="s">
        <v>4070</v>
      </c>
      <c r="N31" t="s">
        <v>4071</v>
      </c>
    </row>
    <row r="32" spans="1:14" x14ac:dyDescent="0.25">
      <c r="A32" t="s">
        <v>3343</v>
      </c>
      <c r="B32" t="s">
        <v>4530</v>
      </c>
      <c r="C32" t="s">
        <v>4529</v>
      </c>
      <c r="D32" t="s">
        <v>4529</v>
      </c>
      <c r="E32" t="b">
        <f>Table2[[#This Row],[HRRP_DNAME]]=Table2[[#This Row],[DIST_NAME]]</f>
        <v>1</v>
      </c>
      <c r="F32" t="b">
        <f>Table2[[#This Row],[OCHA_VNAME]]=Table2[[#This Row],[HRRP_VNAME]]</f>
        <v>1</v>
      </c>
      <c r="G32" t="str">
        <f>Table2[[#This Row],[HRRP_DNAME]]</f>
        <v>Arghakhanchi</v>
      </c>
      <c r="K32" t="s">
        <v>3343</v>
      </c>
      <c r="L32" t="s">
        <v>3348</v>
      </c>
      <c r="M32" t="s">
        <v>4532</v>
      </c>
      <c r="N32" t="s">
        <v>4529</v>
      </c>
    </row>
    <row r="33" spans="1:14" x14ac:dyDescent="0.25">
      <c r="A33" t="s">
        <v>3343</v>
      </c>
      <c r="B33" t="s">
        <v>4547</v>
      </c>
      <c r="C33" t="s">
        <v>4546</v>
      </c>
      <c r="D33" t="s">
        <v>4546</v>
      </c>
      <c r="E33" t="b">
        <f>Table2[[#This Row],[HRRP_DNAME]]=Table2[[#This Row],[DIST_NAME]]</f>
        <v>1</v>
      </c>
      <c r="F33" t="b">
        <f>Table2[[#This Row],[OCHA_VNAME]]=Table2[[#This Row],[HRRP_VNAME]]</f>
        <v>0</v>
      </c>
      <c r="G33" t="s">
        <v>3343</v>
      </c>
      <c r="H33" t="s">
        <v>3348</v>
      </c>
      <c r="I33" t="s">
        <v>4070</v>
      </c>
      <c r="J33" t="s">
        <v>4071</v>
      </c>
      <c r="K33" t="s">
        <v>3343</v>
      </c>
      <c r="L33" t="s">
        <v>3348</v>
      </c>
      <c r="M33" t="s">
        <v>4070</v>
      </c>
      <c r="N33" t="s">
        <v>4071</v>
      </c>
    </row>
    <row r="34" spans="1:14" x14ac:dyDescent="0.25">
      <c r="A34" t="s">
        <v>3343</v>
      </c>
      <c r="B34" t="s">
        <v>4578</v>
      </c>
      <c r="C34" t="s">
        <v>905</v>
      </c>
      <c r="D34" t="s">
        <v>905</v>
      </c>
      <c r="E34" t="b">
        <f>Table2[[#This Row],[HRRP_DNAME]]=Table2[[#This Row],[DIST_NAME]]</f>
        <v>1</v>
      </c>
      <c r="F34" t="b">
        <f>Table2[[#This Row],[OCHA_VNAME]]=Table2[[#This Row],[HRRP_VNAME]]</f>
        <v>1</v>
      </c>
      <c r="G34" t="str">
        <f>Table2[[#This Row],[HRRP_DNAME]]</f>
        <v>Arghakhanchi</v>
      </c>
      <c r="K34" t="s">
        <v>3343</v>
      </c>
      <c r="L34" t="s">
        <v>3348</v>
      </c>
      <c r="M34" t="s">
        <v>4580</v>
      </c>
      <c r="N34" t="s">
        <v>905</v>
      </c>
    </row>
    <row r="35" spans="1:14" x14ac:dyDescent="0.25">
      <c r="A35" t="s">
        <v>3343</v>
      </c>
      <c r="B35" t="s">
        <v>4654</v>
      </c>
      <c r="C35" t="s">
        <v>4653</v>
      </c>
      <c r="D35" t="s">
        <v>4653</v>
      </c>
      <c r="E35" t="b">
        <f>Table2[[#This Row],[HRRP_DNAME]]=Table2[[#This Row],[DIST_NAME]]</f>
        <v>1</v>
      </c>
      <c r="F35" t="b">
        <f>Table2[[#This Row],[OCHA_VNAME]]=Table2[[#This Row],[HRRP_VNAME]]</f>
        <v>1</v>
      </c>
      <c r="G35" t="str">
        <f>Table2[[#This Row],[HRRP_DNAME]]</f>
        <v>Arghakhanchi</v>
      </c>
      <c r="K35" t="s">
        <v>3343</v>
      </c>
      <c r="L35" t="s">
        <v>3348</v>
      </c>
      <c r="M35" t="s">
        <v>4656</v>
      </c>
      <c r="N35" t="s">
        <v>4653</v>
      </c>
    </row>
    <row r="36" spans="1:14" x14ac:dyDescent="0.25">
      <c r="A36" t="s">
        <v>3343</v>
      </c>
      <c r="B36" t="s">
        <v>4684</v>
      </c>
      <c r="C36" t="s">
        <v>4683</v>
      </c>
      <c r="D36" t="s">
        <v>4683</v>
      </c>
      <c r="E36" t="b">
        <f>Table2[[#This Row],[HRRP_DNAME]]=Table2[[#This Row],[DIST_NAME]]</f>
        <v>1</v>
      </c>
      <c r="F36" t="b">
        <f>Table2[[#This Row],[OCHA_VNAME]]=Table2[[#This Row],[HRRP_VNAME]]</f>
        <v>1</v>
      </c>
      <c r="G36" t="str">
        <f>Table2[[#This Row],[HRRP_DNAME]]</f>
        <v>Arghakhanchi</v>
      </c>
      <c r="K36" t="s">
        <v>3343</v>
      </c>
      <c r="L36" t="s">
        <v>3348</v>
      </c>
      <c r="M36" t="s">
        <v>4686</v>
      </c>
      <c r="N36" t="s">
        <v>4683</v>
      </c>
    </row>
    <row r="37" spans="1:14" x14ac:dyDescent="0.25">
      <c r="A37" t="s">
        <v>3343</v>
      </c>
      <c r="B37" t="s">
        <v>4688</v>
      </c>
      <c r="C37" t="s">
        <v>4687</v>
      </c>
      <c r="D37" t="s">
        <v>4687</v>
      </c>
      <c r="E37" t="b">
        <f>Table2[[#This Row],[HRRP_DNAME]]=Table2[[#This Row],[DIST_NAME]]</f>
        <v>1</v>
      </c>
      <c r="F37" t="b">
        <f>Table2[[#This Row],[OCHA_VNAME]]=Table2[[#This Row],[HRRP_VNAME]]</f>
        <v>1</v>
      </c>
      <c r="G37" t="str">
        <f>Table2[[#This Row],[HRRP_DNAME]]</f>
        <v>Arghakhanchi</v>
      </c>
      <c r="K37" t="s">
        <v>3343</v>
      </c>
      <c r="L37" t="s">
        <v>3348</v>
      </c>
      <c r="M37" t="s">
        <v>4690</v>
      </c>
      <c r="N37" t="s">
        <v>4687</v>
      </c>
    </row>
    <row r="38" spans="1:14" x14ac:dyDescent="0.25">
      <c r="A38" t="s">
        <v>3343</v>
      </c>
      <c r="B38" t="s">
        <v>4719</v>
      </c>
      <c r="C38" t="s">
        <v>4717</v>
      </c>
      <c r="D38" t="s">
        <v>4718</v>
      </c>
      <c r="E38" t="b">
        <f>Table2[[#This Row],[HRRP_DNAME]]=Table2[[#This Row],[DIST_NAME]]</f>
        <v>1</v>
      </c>
      <c r="F38" t="b">
        <f>Table2[[#This Row],[OCHA_VNAME]]=Table2[[#This Row],[HRRP_VNAME]]</f>
        <v>1</v>
      </c>
      <c r="G38" t="str">
        <f>Table2[[#This Row],[HRRP_DNAME]]</f>
        <v>Arghakhanchi</v>
      </c>
      <c r="K38" t="s">
        <v>3343</v>
      </c>
      <c r="L38" t="s">
        <v>3348</v>
      </c>
      <c r="M38" t="s">
        <v>4721</v>
      </c>
      <c r="N38" t="s">
        <v>4718</v>
      </c>
    </row>
    <row r="39" spans="1:14" x14ac:dyDescent="0.25">
      <c r="A39" t="s">
        <v>3343</v>
      </c>
      <c r="B39" t="s">
        <v>4734</v>
      </c>
      <c r="C39" t="s">
        <v>4732</v>
      </c>
      <c r="D39" t="s">
        <v>4733</v>
      </c>
      <c r="E39" t="b">
        <f>Table2[[#This Row],[HRRP_DNAME]]=Table2[[#This Row],[DIST_NAME]]</f>
        <v>1</v>
      </c>
      <c r="F39" t="b">
        <f>Table2[[#This Row],[OCHA_VNAME]]=Table2[[#This Row],[HRRP_VNAME]]</f>
        <v>1</v>
      </c>
      <c r="G39" t="str">
        <f>Table2[[#This Row],[HRRP_DNAME]]</f>
        <v>Arghakhanchi</v>
      </c>
      <c r="K39" t="s">
        <v>3343</v>
      </c>
      <c r="L39" t="s">
        <v>3348</v>
      </c>
      <c r="M39" t="s">
        <v>4736</v>
      </c>
      <c r="N39" t="s">
        <v>4733</v>
      </c>
    </row>
    <row r="40" spans="1:14" x14ac:dyDescent="0.25">
      <c r="A40" t="s">
        <v>3343</v>
      </c>
      <c r="B40" t="s">
        <v>4848</v>
      </c>
      <c r="C40" t="s">
        <v>4847</v>
      </c>
      <c r="D40" t="s">
        <v>4847</v>
      </c>
      <c r="E40" t="b">
        <f>Table2[[#This Row],[HRRP_DNAME]]=Table2[[#This Row],[DIST_NAME]]</f>
        <v>1</v>
      </c>
      <c r="F40" t="b">
        <f>Table2[[#This Row],[OCHA_VNAME]]=Table2[[#This Row],[HRRP_VNAME]]</f>
        <v>1</v>
      </c>
      <c r="G40" t="str">
        <f>Table2[[#This Row],[HRRP_DNAME]]</f>
        <v>Arghakhanchi</v>
      </c>
      <c r="K40" t="s">
        <v>3343</v>
      </c>
      <c r="L40" t="s">
        <v>3348</v>
      </c>
      <c r="M40" t="s">
        <v>4850</v>
      </c>
      <c r="N40" t="s">
        <v>4847</v>
      </c>
    </row>
    <row r="41" spans="1:14" x14ac:dyDescent="0.25">
      <c r="A41" t="s">
        <v>3343</v>
      </c>
      <c r="B41" t="s">
        <v>4852</v>
      </c>
      <c r="C41" t="s">
        <v>4851</v>
      </c>
      <c r="D41" t="s">
        <v>4851</v>
      </c>
      <c r="E41" t="b">
        <f>Table2[[#This Row],[HRRP_DNAME]]=Table2[[#This Row],[DIST_NAME]]</f>
        <v>1</v>
      </c>
      <c r="F41" t="b">
        <f>Table2[[#This Row],[OCHA_VNAME]]=Table2[[#This Row],[HRRP_VNAME]]</f>
        <v>1</v>
      </c>
      <c r="G41" t="str">
        <f>Table2[[#This Row],[HRRP_DNAME]]</f>
        <v>Arghakhanchi</v>
      </c>
      <c r="K41" t="s">
        <v>3343</v>
      </c>
      <c r="L41" t="s">
        <v>3348</v>
      </c>
      <c r="M41" t="s">
        <v>4854</v>
      </c>
      <c r="N41" t="s">
        <v>4851</v>
      </c>
    </row>
    <row r="42" spans="1:14" x14ac:dyDescent="0.25">
      <c r="A42" t="s">
        <v>3343</v>
      </c>
      <c r="B42" t="s">
        <v>4919</v>
      </c>
      <c r="C42" t="s">
        <v>4918</v>
      </c>
      <c r="D42" t="s">
        <v>4918</v>
      </c>
      <c r="E42" t="b">
        <f>Table2[[#This Row],[HRRP_DNAME]]=Table2[[#This Row],[DIST_NAME]]</f>
        <v>1</v>
      </c>
      <c r="F42" t="b">
        <f>Table2[[#This Row],[OCHA_VNAME]]=Table2[[#This Row],[HRRP_VNAME]]</f>
        <v>1</v>
      </c>
      <c r="G42" t="str">
        <f>Table2[[#This Row],[HRRP_DNAME]]</f>
        <v>Arghakhanchi</v>
      </c>
      <c r="K42" t="s">
        <v>3343</v>
      </c>
      <c r="L42" t="s">
        <v>3348</v>
      </c>
      <c r="M42" t="s">
        <v>4921</v>
      </c>
      <c r="N42" t="s">
        <v>4918</v>
      </c>
    </row>
    <row r="43" spans="1:14" x14ac:dyDescent="0.25">
      <c r="A43" t="s">
        <v>3343</v>
      </c>
      <c r="B43" t="s">
        <v>4948</v>
      </c>
      <c r="C43" t="s">
        <v>4946</v>
      </c>
      <c r="D43" t="s">
        <v>4947</v>
      </c>
      <c r="E43" t="b">
        <f>Table2[[#This Row],[HRRP_DNAME]]=Table2[[#This Row],[DIST_NAME]]</f>
        <v>1</v>
      </c>
      <c r="F43" t="b">
        <f>Table2[[#This Row],[OCHA_VNAME]]=Table2[[#This Row],[HRRP_VNAME]]</f>
        <v>1</v>
      </c>
      <c r="G43" t="str">
        <f>Table2[[#This Row],[HRRP_DNAME]]</f>
        <v>Arghakhanchi</v>
      </c>
      <c r="K43" t="s">
        <v>3343</v>
      </c>
      <c r="L43" t="s">
        <v>3348</v>
      </c>
      <c r="M43" t="s">
        <v>4950</v>
      </c>
      <c r="N43" t="s">
        <v>4947</v>
      </c>
    </row>
    <row r="44" spans="1:14" x14ac:dyDescent="0.25">
      <c r="A44" t="s">
        <v>5086</v>
      </c>
      <c r="B44" t="s">
        <v>5088</v>
      </c>
      <c r="C44" t="s">
        <v>5087</v>
      </c>
      <c r="D44" t="s">
        <v>5087</v>
      </c>
      <c r="E44" t="b">
        <f>Table2[[#This Row],[HRRP_DNAME]]=Table2[[#This Row],[DIST_NAME]]</f>
        <v>1</v>
      </c>
      <c r="F44" t="b">
        <f>Table2[[#This Row],[OCHA_VNAME]]=Table2[[#This Row],[HRRP_VNAME]]</f>
        <v>1</v>
      </c>
      <c r="G44" t="str">
        <f>Table2[[#This Row],[HRRP_DNAME]]</f>
        <v>Baglung</v>
      </c>
      <c r="K44" t="s">
        <v>5086</v>
      </c>
      <c r="L44" t="s">
        <v>5090</v>
      </c>
      <c r="M44" t="s">
        <v>5091</v>
      </c>
      <c r="N44" t="s">
        <v>5087</v>
      </c>
    </row>
    <row r="45" spans="1:14" x14ac:dyDescent="0.25">
      <c r="A45" t="s">
        <v>5086</v>
      </c>
      <c r="B45" t="s">
        <v>5232</v>
      </c>
      <c r="C45" t="s">
        <v>5230</v>
      </c>
      <c r="D45" t="s">
        <v>5231</v>
      </c>
      <c r="E45" t="b">
        <f>Table2[[#This Row],[HRRP_DNAME]]=Table2[[#This Row],[DIST_NAME]]</f>
        <v>1</v>
      </c>
      <c r="F45" t="b">
        <f>Table2[[#This Row],[OCHA_VNAME]]=Table2[[#This Row],[HRRP_VNAME]]</f>
        <v>0</v>
      </c>
      <c r="G45" t="s">
        <v>5086</v>
      </c>
      <c r="H45" t="s">
        <v>5090</v>
      </c>
      <c r="I45" t="s">
        <v>5234</v>
      </c>
      <c r="J45" t="s">
        <v>5230</v>
      </c>
      <c r="K45" t="s">
        <v>5086</v>
      </c>
      <c r="L45" t="s">
        <v>5090</v>
      </c>
      <c r="M45" t="s">
        <v>5234</v>
      </c>
      <c r="N45" t="s">
        <v>5230</v>
      </c>
    </row>
    <row r="46" spans="1:14" x14ac:dyDescent="0.25">
      <c r="A46" t="s">
        <v>5086</v>
      </c>
      <c r="B46" t="s">
        <v>5262</v>
      </c>
      <c r="C46" t="s">
        <v>5260</v>
      </c>
      <c r="D46" t="s">
        <v>5261</v>
      </c>
      <c r="E46" t="b">
        <f>Table2[[#This Row],[HRRP_DNAME]]=Table2[[#This Row],[DIST_NAME]]</f>
        <v>1</v>
      </c>
      <c r="F46" t="b">
        <f>Table2[[#This Row],[OCHA_VNAME]]=Table2[[#This Row],[HRRP_VNAME]]</f>
        <v>0</v>
      </c>
      <c r="G46" t="s">
        <v>5086</v>
      </c>
      <c r="H46" t="s">
        <v>5090</v>
      </c>
      <c r="I46" t="s">
        <v>5264</v>
      </c>
      <c r="J46" t="s">
        <v>5260</v>
      </c>
      <c r="K46" t="s">
        <v>5086</v>
      </c>
      <c r="L46" t="s">
        <v>5090</v>
      </c>
      <c r="M46" t="s">
        <v>5264</v>
      </c>
      <c r="N46" t="s">
        <v>5260</v>
      </c>
    </row>
    <row r="47" spans="1:14" x14ac:dyDescent="0.25">
      <c r="A47" t="s">
        <v>5086</v>
      </c>
      <c r="B47" t="s">
        <v>5284</v>
      </c>
      <c r="C47" t="s">
        <v>5283</v>
      </c>
      <c r="D47" t="s">
        <v>5283</v>
      </c>
      <c r="E47" t="b">
        <f>Table2[[#This Row],[HRRP_DNAME]]=Table2[[#This Row],[DIST_NAME]]</f>
        <v>1</v>
      </c>
      <c r="F47" t="b">
        <f>Table2[[#This Row],[OCHA_VNAME]]=Table2[[#This Row],[HRRP_VNAME]]</f>
        <v>1</v>
      </c>
      <c r="G47" t="str">
        <f>Table2[[#This Row],[HRRP_DNAME]]</f>
        <v>Baglung</v>
      </c>
      <c r="K47" t="s">
        <v>5086</v>
      </c>
      <c r="L47" t="s">
        <v>5090</v>
      </c>
      <c r="M47" t="s">
        <v>5286</v>
      </c>
      <c r="N47" t="s">
        <v>5283</v>
      </c>
    </row>
    <row r="48" spans="1:14" x14ac:dyDescent="0.25">
      <c r="A48" t="s">
        <v>5086</v>
      </c>
      <c r="B48" t="s">
        <v>5293</v>
      </c>
      <c r="C48" t="s">
        <v>1179</v>
      </c>
      <c r="D48" t="s">
        <v>1179</v>
      </c>
      <c r="E48" t="b">
        <f>Table2[[#This Row],[HRRP_DNAME]]=Table2[[#This Row],[DIST_NAME]]</f>
        <v>1</v>
      </c>
      <c r="F48" t="b">
        <f>Table2[[#This Row],[OCHA_VNAME]]=Table2[[#This Row],[HRRP_VNAME]]</f>
        <v>1</v>
      </c>
      <c r="G48" t="str">
        <f>Table2[[#This Row],[HRRP_DNAME]]</f>
        <v>Baglung</v>
      </c>
      <c r="K48" t="s">
        <v>5086</v>
      </c>
      <c r="L48" t="s">
        <v>5090</v>
      </c>
      <c r="M48" t="s">
        <v>5295</v>
      </c>
      <c r="N48" t="s">
        <v>1179</v>
      </c>
    </row>
    <row r="49" spans="1:14" x14ac:dyDescent="0.25">
      <c r="A49" t="s">
        <v>5086</v>
      </c>
      <c r="B49" t="s">
        <v>5297</v>
      </c>
      <c r="C49" t="s">
        <v>5296</v>
      </c>
      <c r="D49" t="s">
        <v>5296</v>
      </c>
      <c r="E49" t="b">
        <f>Table2[[#This Row],[HRRP_DNAME]]=Table2[[#This Row],[DIST_NAME]]</f>
        <v>1</v>
      </c>
      <c r="F49" t="b">
        <f>Table2[[#This Row],[OCHA_VNAME]]=Table2[[#This Row],[HRRP_VNAME]]</f>
        <v>1</v>
      </c>
      <c r="G49" t="str">
        <f>Table2[[#This Row],[HRRP_DNAME]]</f>
        <v>Baglung</v>
      </c>
      <c r="K49" t="s">
        <v>5086</v>
      </c>
      <c r="L49" t="s">
        <v>5090</v>
      </c>
      <c r="M49" t="s">
        <v>5299</v>
      </c>
      <c r="N49" t="s">
        <v>5296</v>
      </c>
    </row>
    <row r="50" spans="1:14" x14ac:dyDescent="0.25">
      <c r="A50" t="s">
        <v>5086</v>
      </c>
      <c r="B50" t="s">
        <v>5318</v>
      </c>
      <c r="C50" t="s">
        <v>5316</v>
      </c>
      <c r="D50" t="s">
        <v>5317</v>
      </c>
      <c r="E50" t="b">
        <f>Table2[[#This Row],[HRRP_DNAME]]=Table2[[#This Row],[DIST_NAME]]</f>
        <v>1</v>
      </c>
      <c r="F50" t="b">
        <f>Table2[[#This Row],[OCHA_VNAME]]=Table2[[#This Row],[HRRP_VNAME]]</f>
        <v>0</v>
      </c>
      <c r="G50" t="s">
        <v>5086</v>
      </c>
      <c r="H50" t="s">
        <v>5090</v>
      </c>
      <c r="I50" t="s">
        <v>5320</v>
      </c>
      <c r="J50" t="s">
        <v>5316</v>
      </c>
      <c r="K50" t="s">
        <v>5086</v>
      </c>
      <c r="L50" t="s">
        <v>5090</v>
      </c>
      <c r="M50" t="s">
        <v>5320</v>
      </c>
      <c r="N50" t="s">
        <v>5316</v>
      </c>
    </row>
    <row r="51" spans="1:14" x14ac:dyDescent="0.25">
      <c r="A51" t="s">
        <v>5086</v>
      </c>
      <c r="B51" t="s">
        <v>5330</v>
      </c>
      <c r="C51" t="s">
        <v>5329</v>
      </c>
      <c r="D51" t="s">
        <v>5329</v>
      </c>
      <c r="E51" t="b">
        <f>Table2[[#This Row],[HRRP_DNAME]]=Table2[[#This Row],[DIST_NAME]]</f>
        <v>1</v>
      </c>
      <c r="F51" t="b">
        <f>Table2[[#This Row],[OCHA_VNAME]]=Table2[[#This Row],[HRRP_VNAME]]</f>
        <v>1</v>
      </c>
      <c r="G51" t="str">
        <f>Table2[[#This Row],[HRRP_DNAME]]</f>
        <v>Baglung</v>
      </c>
      <c r="K51" t="s">
        <v>5086</v>
      </c>
      <c r="L51" t="s">
        <v>5090</v>
      </c>
      <c r="M51" t="s">
        <v>5332</v>
      </c>
      <c r="N51" t="s">
        <v>5329</v>
      </c>
    </row>
    <row r="52" spans="1:14" x14ac:dyDescent="0.25">
      <c r="A52" t="s">
        <v>5086</v>
      </c>
      <c r="B52" t="s">
        <v>5389</v>
      </c>
      <c r="C52" t="s">
        <v>5388</v>
      </c>
      <c r="D52" t="s">
        <v>5388</v>
      </c>
      <c r="E52" t="b">
        <f>Table2[[#This Row],[HRRP_DNAME]]=Table2[[#This Row],[DIST_NAME]]</f>
        <v>1</v>
      </c>
      <c r="F52" t="b">
        <f>Table2[[#This Row],[OCHA_VNAME]]=Table2[[#This Row],[HRRP_VNAME]]</f>
        <v>1</v>
      </c>
      <c r="G52" t="str">
        <f>Table2[[#This Row],[HRRP_DNAME]]</f>
        <v>Baglung</v>
      </c>
      <c r="K52" t="s">
        <v>5086</v>
      </c>
      <c r="L52" t="s">
        <v>5090</v>
      </c>
      <c r="M52" t="s">
        <v>5391</v>
      </c>
      <c r="N52" t="s">
        <v>5388</v>
      </c>
    </row>
    <row r="53" spans="1:14" x14ac:dyDescent="0.25">
      <c r="A53" t="s">
        <v>5086</v>
      </c>
      <c r="B53" t="s">
        <v>5421</v>
      </c>
      <c r="C53" t="s">
        <v>5420</v>
      </c>
      <c r="D53" t="s">
        <v>5420</v>
      </c>
      <c r="E53" t="b">
        <f>Table2[[#This Row],[HRRP_DNAME]]=Table2[[#This Row],[DIST_NAME]]</f>
        <v>1</v>
      </c>
      <c r="F53" t="b">
        <f>Table2[[#This Row],[OCHA_VNAME]]=Table2[[#This Row],[HRRP_VNAME]]</f>
        <v>1</v>
      </c>
      <c r="G53" t="str">
        <f>Table2[[#This Row],[HRRP_DNAME]]</f>
        <v>Baglung</v>
      </c>
      <c r="K53" t="s">
        <v>5086</v>
      </c>
      <c r="L53" t="s">
        <v>5090</v>
      </c>
      <c r="M53" t="s">
        <v>5423</v>
      </c>
      <c r="N53" t="s">
        <v>5420</v>
      </c>
    </row>
    <row r="54" spans="1:14" x14ac:dyDescent="0.25">
      <c r="A54" t="s">
        <v>5086</v>
      </c>
      <c r="B54" t="s">
        <v>5429</v>
      </c>
      <c r="C54" t="s">
        <v>5428</v>
      </c>
      <c r="D54" t="s">
        <v>5428</v>
      </c>
      <c r="E54" t="b">
        <f>Table2[[#This Row],[HRRP_DNAME]]=Table2[[#This Row],[DIST_NAME]]</f>
        <v>1</v>
      </c>
      <c r="F54" t="b">
        <f>Table2[[#This Row],[OCHA_VNAME]]=Table2[[#This Row],[HRRP_VNAME]]</f>
        <v>1</v>
      </c>
      <c r="G54" t="str">
        <f>Table2[[#This Row],[HRRP_DNAME]]</f>
        <v>Baglung</v>
      </c>
      <c r="K54" t="s">
        <v>5086</v>
      </c>
      <c r="L54" t="s">
        <v>5090</v>
      </c>
      <c r="M54" t="s">
        <v>5431</v>
      </c>
      <c r="N54" t="s">
        <v>5428</v>
      </c>
    </row>
    <row r="55" spans="1:14" x14ac:dyDescent="0.25">
      <c r="A55" t="s">
        <v>5086</v>
      </c>
      <c r="B55" t="s">
        <v>5437</v>
      </c>
      <c r="C55" t="s">
        <v>5436</v>
      </c>
      <c r="D55" t="s">
        <v>5436</v>
      </c>
      <c r="E55" t="b">
        <f>Table2[[#This Row],[HRRP_DNAME]]=Table2[[#This Row],[DIST_NAME]]</f>
        <v>1</v>
      </c>
      <c r="F55" t="b">
        <f>Table2[[#This Row],[OCHA_VNAME]]=Table2[[#This Row],[HRRP_VNAME]]</f>
        <v>1</v>
      </c>
      <c r="G55" t="str">
        <f>Table2[[#This Row],[HRRP_DNAME]]</f>
        <v>Baglung</v>
      </c>
      <c r="K55" t="s">
        <v>5086</v>
      </c>
      <c r="L55" t="s">
        <v>5090</v>
      </c>
      <c r="M55" t="s">
        <v>5439</v>
      </c>
      <c r="N55" t="s">
        <v>5436</v>
      </c>
    </row>
    <row r="56" spans="1:14" x14ac:dyDescent="0.25">
      <c r="A56" t="s">
        <v>5086</v>
      </c>
      <c r="B56" t="s">
        <v>5522</v>
      </c>
      <c r="C56" t="s">
        <v>5521</v>
      </c>
      <c r="D56" t="s">
        <v>5521</v>
      </c>
      <c r="E56" t="b">
        <f>Table2[[#This Row],[HRRP_DNAME]]=Table2[[#This Row],[DIST_NAME]]</f>
        <v>1</v>
      </c>
      <c r="F56" t="b">
        <f>Table2[[#This Row],[OCHA_VNAME]]=Table2[[#This Row],[HRRP_VNAME]]</f>
        <v>1</v>
      </c>
      <c r="G56" t="str">
        <f>Table2[[#This Row],[HRRP_DNAME]]</f>
        <v>Baglung</v>
      </c>
      <c r="K56" t="s">
        <v>5086</v>
      </c>
      <c r="L56" t="s">
        <v>5090</v>
      </c>
      <c r="M56" t="s">
        <v>5524</v>
      </c>
      <c r="N56" t="s">
        <v>5521</v>
      </c>
    </row>
    <row r="57" spans="1:14" x14ac:dyDescent="0.25">
      <c r="A57" t="s">
        <v>5086</v>
      </c>
      <c r="B57" t="s">
        <v>5539</v>
      </c>
      <c r="C57" t="s">
        <v>5538</v>
      </c>
      <c r="D57" t="s">
        <v>5538</v>
      </c>
      <c r="E57" t="b">
        <f>Table2[[#This Row],[HRRP_DNAME]]=Table2[[#This Row],[DIST_NAME]]</f>
        <v>1</v>
      </c>
      <c r="F57" t="b">
        <f>Table2[[#This Row],[OCHA_VNAME]]=Table2[[#This Row],[HRRP_VNAME]]</f>
        <v>1</v>
      </c>
      <c r="G57" t="str">
        <f>Table2[[#This Row],[HRRP_DNAME]]</f>
        <v>Baglung</v>
      </c>
      <c r="K57" t="s">
        <v>5086</v>
      </c>
      <c r="L57" t="s">
        <v>5090</v>
      </c>
      <c r="M57" t="s">
        <v>5541</v>
      </c>
      <c r="N57" t="s">
        <v>5538</v>
      </c>
    </row>
    <row r="58" spans="1:14" x14ac:dyDescent="0.25">
      <c r="A58" t="s">
        <v>5086</v>
      </c>
      <c r="B58" t="s">
        <v>5565</v>
      </c>
      <c r="C58" t="s">
        <v>5563</v>
      </c>
      <c r="D58" t="s">
        <v>5564</v>
      </c>
      <c r="E58" t="b">
        <f>Table2[[#This Row],[HRRP_DNAME]]=Table2[[#This Row],[DIST_NAME]]</f>
        <v>1</v>
      </c>
      <c r="F58" t="b">
        <f>Table2[[#This Row],[OCHA_VNAME]]=Table2[[#This Row],[HRRP_VNAME]]</f>
        <v>0</v>
      </c>
      <c r="G58" t="s">
        <v>5086</v>
      </c>
      <c r="H58" t="s">
        <v>5090</v>
      </c>
      <c r="I58" t="s">
        <v>5567</v>
      </c>
      <c r="J58" t="s">
        <v>5568</v>
      </c>
      <c r="K58" t="s">
        <v>5086</v>
      </c>
      <c r="L58" t="s">
        <v>5090</v>
      </c>
      <c r="M58" t="s">
        <v>5567</v>
      </c>
      <c r="N58" t="s">
        <v>5568</v>
      </c>
    </row>
    <row r="59" spans="1:14" x14ac:dyDescent="0.25">
      <c r="A59" t="s">
        <v>5086</v>
      </c>
      <c r="B59" t="s">
        <v>5574</v>
      </c>
      <c r="C59" t="s">
        <v>1140</v>
      </c>
      <c r="D59" t="s">
        <v>1140</v>
      </c>
      <c r="E59" t="b">
        <f>Table2[[#This Row],[HRRP_DNAME]]=Table2[[#This Row],[DIST_NAME]]</f>
        <v>1</v>
      </c>
      <c r="F59" t="b">
        <f>Table2[[#This Row],[OCHA_VNAME]]=Table2[[#This Row],[HRRP_VNAME]]</f>
        <v>1</v>
      </c>
      <c r="G59" t="str">
        <f>Table2[[#This Row],[HRRP_DNAME]]</f>
        <v>Baglung</v>
      </c>
      <c r="K59" t="s">
        <v>5086</v>
      </c>
      <c r="L59" t="s">
        <v>5090</v>
      </c>
      <c r="M59" t="s">
        <v>5576</v>
      </c>
      <c r="N59" t="s">
        <v>1140</v>
      </c>
    </row>
    <row r="60" spans="1:14" x14ac:dyDescent="0.25">
      <c r="A60" t="s">
        <v>5086</v>
      </c>
      <c r="B60" t="s">
        <v>5593</v>
      </c>
      <c r="C60" t="s">
        <v>5592</v>
      </c>
      <c r="D60" t="s">
        <v>5592</v>
      </c>
      <c r="E60" t="b">
        <f>Table2[[#This Row],[HRRP_DNAME]]=Table2[[#This Row],[DIST_NAME]]</f>
        <v>1</v>
      </c>
      <c r="F60" t="b">
        <f>Table2[[#This Row],[OCHA_VNAME]]=Table2[[#This Row],[HRRP_VNAME]]</f>
        <v>1</v>
      </c>
      <c r="G60" t="str">
        <f>Table2[[#This Row],[HRRP_DNAME]]</f>
        <v>Baglung</v>
      </c>
      <c r="K60" t="s">
        <v>5086</v>
      </c>
      <c r="L60" t="s">
        <v>5090</v>
      </c>
      <c r="M60" t="s">
        <v>5595</v>
      </c>
      <c r="N60" t="s">
        <v>5592</v>
      </c>
    </row>
    <row r="61" spans="1:14" x14ac:dyDescent="0.25">
      <c r="A61" t="s">
        <v>5086</v>
      </c>
      <c r="B61" t="s">
        <v>5598</v>
      </c>
      <c r="C61" t="s">
        <v>5596</v>
      </c>
      <c r="D61" t="s">
        <v>5597</v>
      </c>
      <c r="E61" t="b">
        <f>Table2[[#This Row],[HRRP_DNAME]]=Table2[[#This Row],[DIST_NAME]]</f>
        <v>1</v>
      </c>
      <c r="F61" t="b">
        <f>Table2[[#This Row],[OCHA_VNAME]]=Table2[[#This Row],[HRRP_VNAME]]</f>
        <v>0</v>
      </c>
      <c r="G61" t="s">
        <v>5086</v>
      </c>
      <c r="H61" t="s">
        <v>5090</v>
      </c>
      <c r="I61" t="s">
        <v>5600</v>
      </c>
      <c r="J61" t="s">
        <v>5596</v>
      </c>
      <c r="K61" t="s">
        <v>5086</v>
      </c>
      <c r="L61" t="s">
        <v>5090</v>
      </c>
      <c r="M61" t="s">
        <v>5600</v>
      </c>
      <c r="N61" t="s">
        <v>5596</v>
      </c>
    </row>
    <row r="62" spans="1:14" x14ac:dyDescent="0.25">
      <c r="A62" t="s">
        <v>5086</v>
      </c>
      <c r="B62" t="s">
        <v>5619</v>
      </c>
      <c r="C62" t="s">
        <v>5618</v>
      </c>
      <c r="D62" t="s">
        <v>5618</v>
      </c>
      <c r="E62" t="b">
        <f>Table2[[#This Row],[HRRP_DNAME]]=Table2[[#This Row],[DIST_NAME]]</f>
        <v>1</v>
      </c>
      <c r="F62" t="b">
        <f>Table2[[#This Row],[OCHA_VNAME]]=Table2[[#This Row],[HRRP_VNAME]]</f>
        <v>1</v>
      </c>
      <c r="G62" t="str">
        <f>Table2[[#This Row],[HRRP_DNAME]]</f>
        <v>Baglung</v>
      </c>
      <c r="K62" t="s">
        <v>5086</v>
      </c>
      <c r="L62" t="s">
        <v>5090</v>
      </c>
      <c r="M62" t="s">
        <v>5621</v>
      </c>
      <c r="N62" t="s">
        <v>5618</v>
      </c>
    </row>
    <row r="63" spans="1:14" x14ac:dyDescent="0.25">
      <c r="A63" t="s">
        <v>5086</v>
      </c>
      <c r="B63" t="s">
        <v>5658</v>
      </c>
      <c r="C63" t="s">
        <v>874</v>
      </c>
      <c r="D63" t="s">
        <v>5657</v>
      </c>
      <c r="E63" t="b">
        <f>Table2[[#This Row],[HRRP_DNAME]]=Table2[[#This Row],[DIST_NAME]]</f>
        <v>1</v>
      </c>
      <c r="F63" t="b">
        <f>Table2[[#This Row],[OCHA_VNAME]]=Table2[[#This Row],[HRRP_VNAME]]</f>
        <v>0</v>
      </c>
      <c r="G63" t="s">
        <v>5086</v>
      </c>
      <c r="H63" t="s">
        <v>5090</v>
      </c>
      <c r="I63" t="s">
        <v>5660</v>
      </c>
      <c r="J63" t="s">
        <v>874</v>
      </c>
      <c r="K63" t="s">
        <v>5086</v>
      </c>
      <c r="L63" t="s">
        <v>5090</v>
      </c>
      <c r="M63" t="s">
        <v>5660</v>
      </c>
      <c r="N63" t="s">
        <v>874</v>
      </c>
    </row>
    <row r="64" spans="1:14" x14ac:dyDescent="0.25">
      <c r="A64" t="s">
        <v>5086</v>
      </c>
      <c r="B64" t="s">
        <v>5662</v>
      </c>
      <c r="C64" t="s">
        <v>5661</v>
      </c>
      <c r="D64" t="s">
        <v>5661</v>
      </c>
      <c r="E64" t="b">
        <f>Table2[[#This Row],[HRRP_DNAME]]=Table2[[#This Row],[DIST_NAME]]</f>
        <v>1</v>
      </c>
      <c r="F64" t="b">
        <f>Table2[[#This Row],[OCHA_VNAME]]=Table2[[#This Row],[HRRP_VNAME]]</f>
        <v>1</v>
      </c>
      <c r="G64" t="str">
        <f>Table2[[#This Row],[HRRP_DNAME]]</f>
        <v>Baglung</v>
      </c>
      <c r="K64" t="s">
        <v>5086</v>
      </c>
      <c r="L64" t="s">
        <v>5090</v>
      </c>
      <c r="M64" t="s">
        <v>5664</v>
      </c>
      <c r="N64" t="s">
        <v>5661</v>
      </c>
    </row>
    <row r="65" spans="1:14" x14ac:dyDescent="0.25">
      <c r="A65" t="s">
        <v>5086</v>
      </c>
      <c r="B65" t="s">
        <v>5667</v>
      </c>
      <c r="C65" t="s">
        <v>5665</v>
      </c>
      <c r="D65" t="s">
        <v>5666</v>
      </c>
      <c r="E65" t="b">
        <f>Table2[[#This Row],[HRRP_DNAME]]=Table2[[#This Row],[DIST_NAME]]</f>
        <v>1</v>
      </c>
      <c r="F65" t="b">
        <f>Table2[[#This Row],[OCHA_VNAME]]=Table2[[#This Row],[HRRP_VNAME]]</f>
        <v>0</v>
      </c>
      <c r="G65" t="s">
        <v>5086</v>
      </c>
      <c r="H65" t="s">
        <v>5090</v>
      </c>
      <c r="I65" t="s">
        <v>5669</v>
      </c>
      <c r="J65" t="s">
        <v>5665</v>
      </c>
      <c r="K65" t="s">
        <v>5086</v>
      </c>
      <c r="L65" t="s">
        <v>5090</v>
      </c>
      <c r="M65" t="s">
        <v>5669</v>
      </c>
      <c r="N65" t="s">
        <v>5665</v>
      </c>
    </row>
    <row r="66" spans="1:14" x14ac:dyDescent="0.25">
      <c r="A66" t="s">
        <v>5086</v>
      </c>
      <c r="B66" t="s">
        <v>5680</v>
      </c>
      <c r="C66" t="s">
        <v>5679</v>
      </c>
      <c r="D66" t="s">
        <v>5679</v>
      </c>
      <c r="E66" t="b">
        <f>Table2[[#This Row],[HRRP_DNAME]]=Table2[[#This Row],[DIST_NAME]]</f>
        <v>1</v>
      </c>
      <c r="F66" t="b">
        <f>Table2[[#This Row],[OCHA_VNAME]]=Table2[[#This Row],[HRRP_VNAME]]</f>
        <v>1</v>
      </c>
      <c r="G66" t="str">
        <f>Table2[[#This Row],[HRRP_DNAME]]</f>
        <v>Baglung</v>
      </c>
      <c r="K66" t="s">
        <v>5086</v>
      </c>
      <c r="L66" t="s">
        <v>5090</v>
      </c>
      <c r="M66" t="s">
        <v>5682</v>
      </c>
      <c r="N66" t="s">
        <v>5679</v>
      </c>
    </row>
    <row r="67" spans="1:14" x14ac:dyDescent="0.25">
      <c r="A67" t="s">
        <v>5086</v>
      </c>
      <c r="B67" t="s">
        <v>5706</v>
      </c>
      <c r="C67" t="s">
        <v>5705</v>
      </c>
      <c r="D67" t="s">
        <v>5705</v>
      </c>
      <c r="E67" t="b">
        <f>Table2[[#This Row],[HRRP_DNAME]]=Table2[[#This Row],[DIST_NAME]]</f>
        <v>1</v>
      </c>
      <c r="F67" t="b">
        <f>Table2[[#This Row],[OCHA_VNAME]]=Table2[[#This Row],[HRRP_VNAME]]</f>
        <v>1</v>
      </c>
      <c r="G67" t="str">
        <f>Table2[[#This Row],[HRRP_DNAME]]</f>
        <v>Baglung</v>
      </c>
      <c r="K67" t="s">
        <v>5086</v>
      </c>
      <c r="L67" t="s">
        <v>5090</v>
      </c>
      <c r="M67" t="s">
        <v>5708</v>
      </c>
      <c r="N67" t="s">
        <v>5705</v>
      </c>
    </row>
    <row r="68" spans="1:14" x14ac:dyDescent="0.25">
      <c r="A68" t="s">
        <v>5086</v>
      </c>
      <c r="B68" t="s">
        <v>5710</v>
      </c>
      <c r="C68" t="s">
        <v>5709</v>
      </c>
      <c r="D68" t="s">
        <v>5709</v>
      </c>
      <c r="E68" t="b">
        <f>Table2[[#This Row],[HRRP_DNAME]]=Table2[[#This Row],[DIST_NAME]]</f>
        <v>1</v>
      </c>
      <c r="F68" t="b">
        <f>Table2[[#This Row],[OCHA_VNAME]]=Table2[[#This Row],[HRRP_VNAME]]</f>
        <v>1</v>
      </c>
      <c r="G68" t="str">
        <f>Table2[[#This Row],[HRRP_DNAME]]</f>
        <v>Baglung</v>
      </c>
      <c r="K68" t="s">
        <v>5086</v>
      </c>
      <c r="L68" t="s">
        <v>5090</v>
      </c>
      <c r="M68" t="s">
        <v>5712</v>
      </c>
      <c r="N68" t="s">
        <v>5709</v>
      </c>
    </row>
    <row r="69" spans="1:14" x14ac:dyDescent="0.25">
      <c r="A69" t="s">
        <v>5086</v>
      </c>
      <c r="B69" t="s">
        <v>5728</v>
      </c>
      <c r="C69" t="s">
        <v>5726</v>
      </c>
      <c r="D69" t="s">
        <v>5727</v>
      </c>
      <c r="E69" t="b">
        <f>Table2[[#This Row],[HRRP_DNAME]]=Table2[[#This Row],[DIST_NAME]]</f>
        <v>1</v>
      </c>
      <c r="F69" t="b">
        <f>Table2[[#This Row],[OCHA_VNAME]]=Table2[[#This Row],[HRRP_VNAME]]</f>
        <v>0</v>
      </c>
      <c r="G69" t="s">
        <v>5086</v>
      </c>
      <c r="H69" t="s">
        <v>5090</v>
      </c>
      <c r="I69" t="s">
        <v>5730</v>
      </c>
      <c r="J69" t="s">
        <v>5726</v>
      </c>
      <c r="K69" t="s">
        <v>5086</v>
      </c>
      <c r="L69" t="s">
        <v>5090</v>
      </c>
      <c r="M69" t="s">
        <v>5730</v>
      </c>
      <c r="N69" t="s">
        <v>5726</v>
      </c>
    </row>
    <row r="70" spans="1:14" x14ac:dyDescent="0.25">
      <c r="A70" t="s">
        <v>5086</v>
      </c>
      <c r="B70" t="s">
        <v>5744</v>
      </c>
      <c r="C70" t="s">
        <v>5743</v>
      </c>
      <c r="D70" t="s">
        <v>5743</v>
      </c>
      <c r="E70" t="b">
        <f>Table2[[#This Row],[HRRP_DNAME]]=Table2[[#This Row],[DIST_NAME]]</f>
        <v>1</v>
      </c>
      <c r="F70" t="b">
        <f>Table2[[#This Row],[OCHA_VNAME]]=Table2[[#This Row],[HRRP_VNAME]]</f>
        <v>1</v>
      </c>
      <c r="G70" t="str">
        <f>Table2[[#This Row],[HRRP_DNAME]]</f>
        <v>Baglung</v>
      </c>
      <c r="K70" t="s">
        <v>5086</v>
      </c>
      <c r="L70" t="s">
        <v>5090</v>
      </c>
      <c r="M70" t="s">
        <v>5746</v>
      </c>
      <c r="N70" t="s">
        <v>5743</v>
      </c>
    </row>
    <row r="71" spans="1:14" x14ac:dyDescent="0.25">
      <c r="A71" t="s">
        <v>5086</v>
      </c>
      <c r="B71" t="s">
        <v>5759</v>
      </c>
      <c r="C71" t="s">
        <v>5758</v>
      </c>
      <c r="D71" t="s">
        <v>1641</v>
      </c>
      <c r="E71" t="b">
        <f>Table2[[#This Row],[HRRP_DNAME]]=Table2[[#This Row],[DIST_NAME]]</f>
        <v>1</v>
      </c>
      <c r="F71" t="b">
        <f>Table2[[#This Row],[OCHA_VNAME]]=Table2[[#This Row],[HRRP_VNAME]]</f>
        <v>0</v>
      </c>
      <c r="G71" t="s">
        <v>5086</v>
      </c>
      <c r="H71" t="s">
        <v>5090</v>
      </c>
      <c r="I71" t="s">
        <v>5761</v>
      </c>
      <c r="J71" t="s">
        <v>5758</v>
      </c>
      <c r="K71" t="s">
        <v>5086</v>
      </c>
      <c r="L71" t="s">
        <v>5090</v>
      </c>
      <c r="M71" t="s">
        <v>5761</v>
      </c>
      <c r="N71" t="s">
        <v>5758</v>
      </c>
    </row>
    <row r="72" spans="1:14" x14ac:dyDescent="0.25">
      <c r="A72" t="s">
        <v>5086</v>
      </c>
      <c r="B72" t="s">
        <v>5771</v>
      </c>
      <c r="C72" t="s">
        <v>5769</v>
      </c>
      <c r="D72" t="s">
        <v>5770</v>
      </c>
      <c r="E72" t="b">
        <f>Table2[[#This Row],[HRRP_DNAME]]=Table2[[#This Row],[DIST_NAME]]</f>
        <v>1</v>
      </c>
      <c r="F72" t="b">
        <f>Table2[[#This Row],[OCHA_VNAME]]=Table2[[#This Row],[HRRP_VNAME]]</f>
        <v>1</v>
      </c>
      <c r="G72" t="str">
        <f>Table2[[#This Row],[HRRP_DNAME]]</f>
        <v>Baglung</v>
      </c>
      <c r="K72" t="s">
        <v>5086</v>
      </c>
      <c r="L72" t="s">
        <v>5090</v>
      </c>
      <c r="M72" t="s">
        <v>5773</v>
      </c>
      <c r="N72" t="s">
        <v>5770</v>
      </c>
    </row>
    <row r="73" spans="1:14" x14ac:dyDescent="0.25">
      <c r="A73" t="s">
        <v>5086</v>
      </c>
      <c r="B73" t="s">
        <v>5783</v>
      </c>
      <c r="C73" t="s">
        <v>5782</v>
      </c>
      <c r="D73" t="s">
        <v>5782</v>
      </c>
      <c r="E73" t="b">
        <f>Table2[[#This Row],[HRRP_DNAME]]=Table2[[#This Row],[DIST_NAME]]</f>
        <v>1</v>
      </c>
      <c r="F73" t="b">
        <f>Table2[[#This Row],[OCHA_VNAME]]=Table2[[#This Row],[HRRP_VNAME]]</f>
        <v>1</v>
      </c>
      <c r="G73" t="str">
        <f>Table2[[#This Row],[HRRP_DNAME]]</f>
        <v>Baglung</v>
      </c>
      <c r="K73" t="s">
        <v>5086</v>
      </c>
      <c r="L73" t="s">
        <v>5090</v>
      </c>
      <c r="M73" t="s">
        <v>5785</v>
      </c>
      <c r="N73" t="s">
        <v>5782</v>
      </c>
    </row>
    <row r="74" spans="1:14" x14ac:dyDescent="0.25">
      <c r="A74" t="s">
        <v>5086</v>
      </c>
      <c r="B74" t="s">
        <v>5789</v>
      </c>
      <c r="C74" t="s">
        <v>5788</v>
      </c>
      <c r="D74" t="s">
        <v>5788</v>
      </c>
      <c r="E74" t="b">
        <f>Table2[[#This Row],[HRRP_DNAME]]=Table2[[#This Row],[DIST_NAME]]</f>
        <v>1</v>
      </c>
      <c r="F74" t="b">
        <f>Table2[[#This Row],[OCHA_VNAME]]=Table2[[#This Row],[HRRP_VNAME]]</f>
        <v>1</v>
      </c>
      <c r="G74" t="str">
        <f>Table2[[#This Row],[HRRP_DNAME]]</f>
        <v>Baglung</v>
      </c>
      <c r="K74" t="s">
        <v>5086</v>
      </c>
      <c r="L74" t="s">
        <v>5090</v>
      </c>
      <c r="M74" t="s">
        <v>5791</v>
      </c>
      <c r="N74" t="s">
        <v>5788</v>
      </c>
    </row>
    <row r="75" spans="1:14" x14ac:dyDescent="0.25">
      <c r="A75" t="s">
        <v>5086</v>
      </c>
      <c r="B75" t="s">
        <v>5804</v>
      </c>
      <c r="C75" t="s">
        <v>5802</v>
      </c>
      <c r="D75" t="s">
        <v>5803</v>
      </c>
      <c r="E75" t="b">
        <f>Table2[[#This Row],[HRRP_DNAME]]=Table2[[#This Row],[DIST_NAME]]</f>
        <v>1</v>
      </c>
      <c r="F75" t="b">
        <f>Table2[[#This Row],[OCHA_VNAME]]=Table2[[#This Row],[HRRP_VNAME]]</f>
        <v>0</v>
      </c>
      <c r="G75" t="s">
        <v>5086</v>
      </c>
      <c r="H75" t="s">
        <v>5090</v>
      </c>
      <c r="I75" t="s">
        <v>5806</v>
      </c>
      <c r="J75" t="s">
        <v>5802</v>
      </c>
      <c r="K75" t="s">
        <v>5086</v>
      </c>
      <c r="L75" t="s">
        <v>5090</v>
      </c>
      <c r="M75" t="s">
        <v>5806</v>
      </c>
      <c r="N75" t="s">
        <v>5802</v>
      </c>
    </row>
    <row r="76" spans="1:14" x14ac:dyDescent="0.25">
      <c r="A76" t="s">
        <v>5086</v>
      </c>
      <c r="B76" t="s">
        <v>5831</v>
      </c>
      <c r="C76" t="s">
        <v>5829</v>
      </c>
      <c r="D76" t="s">
        <v>5830</v>
      </c>
      <c r="E76" t="b">
        <f>Table2[[#This Row],[HRRP_DNAME]]=Table2[[#This Row],[DIST_NAME]]</f>
        <v>1</v>
      </c>
      <c r="F76" t="b">
        <f>Table2[[#This Row],[OCHA_VNAME]]=Table2[[#This Row],[HRRP_VNAME]]</f>
        <v>0</v>
      </c>
      <c r="G76" t="s">
        <v>5086</v>
      </c>
      <c r="H76" t="s">
        <v>5090</v>
      </c>
      <c r="I76" t="s">
        <v>5833</v>
      </c>
      <c r="J76" t="s">
        <v>5829</v>
      </c>
      <c r="K76" t="s">
        <v>5086</v>
      </c>
      <c r="L76" t="s">
        <v>5090</v>
      </c>
      <c r="M76" t="s">
        <v>5833</v>
      </c>
      <c r="N76" t="s">
        <v>5829</v>
      </c>
    </row>
    <row r="77" spans="1:14" x14ac:dyDescent="0.25">
      <c r="A77" t="s">
        <v>5086</v>
      </c>
      <c r="B77" t="s">
        <v>5840</v>
      </c>
      <c r="C77" t="s">
        <v>1096</v>
      </c>
      <c r="D77" t="s">
        <v>1096</v>
      </c>
      <c r="E77" t="b">
        <f>Table2[[#This Row],[HRRP_DNAME]]=Table2[[#This Row],[DIST_NAME]]</f>
        <v>1</v>
      </c>
      <c r="F77" t="b">
        <f>Table2[[#This Row],[OCHA_VNAME]]=Table2[[#This Row],[HRRP_VNAME]]</f>
        <v>1</v>
      </c>
      <c r="G77" t="str">
        <f>Table2[[#This Row],[HRRP_DNAME]]</f>
        <v>Baglung</v>
      </c>
      <c r="K77" t="s">
        <v>5086</v>
      </c>
      <c r="L77" t="s">
        <v>5090</v>
      </c>
      <c r="M77" t="s">
        <v>5842</v>
      </c>
      <c r="N77" t="s">
        <v>1096</v>
      </c>
    </row>
    <row r="78" spans="1:14" x14ac:dyDescent="0.25">
      <c r="A78" t="s">
        <v>5086</v>
      </c>
      <c r="B78" t="s">
        <v>5849</v>
      </c>
      <c r="C78" t="s">
        <v>5848</v>
      </c>
      <c r="D78" t="s">
        <v>5848</v>
      </c>
      <c r="E78" t="b">
        <f>Table2[[#This Row],[HRRP_DNAME]]=Table2[[#This Row],[DIST_NAME]]</f>
        <v>1</v>
      </c>
      <c r="F78" t="b">
        <f>Table2[[#This Row],[OCHA_VNAME]]=Table2[[#This Row],[HRRP_VNAME]]</f>
        <v>1</v>
      </c>
      <c r="G78" t="str">
        <f>Table2[[#This Row],[HRRP_DNAME]]</f>
        <v>Baglung</v>
      </c>
      <c r="K78" t="s">
        <v>5086</v>
      </c>
      <c r="L78" t="s">
        <v>5090</v>
      </c>
      <c r="M78" t="s">
        <v>5851</v>
      </c>
      <c r="N78" t="s">
        <v>5848</v>
      </c>
    </row>
    <row r="79" spans="1:14" x14ac:dyDescent="0.25">
      <c r="A79" t="s">
        <v>5086</v>
      </c>
      <c r="B79" t="s">
        <v>5882</v>
      </c>
      <c r="C79" t="s">
        <v>5798</v>
      </c>
      <c r="D79" t="s">
        <v>5798</v>
      </c>
      <c r="E79" t="b">
        <f>Table2[[#This Row],[HRRP_DNAME]]=Table2[[#This Row],[DIST_NAME]]</f>
        <v>1</v>
      </c>
      <c r="F79" t="b">
        <f>Table2[[#This Row],[OCHA_VNAME]]=Table2[[#This Row],[HRRP_VNAME]]</f>
        <v>1</v>
      </c>
      <c r="G79" t="str">
        <f>Table2[[#This Row],[HRRP_DNAME]]</f>
        <v>Baglung</v>
      </c>
      <c r="K79" t="s">
        <v>5086</v>
      </c>
      <c r="L79" t="s">
        <v>5090</v>
      </c>
      <c r="M79" t="s">
        <v>5884</v>
      </c>
      <c r="N79" t="s">
        <v>5798</v>
      </c>
    </row>
    <row r="80" spans="1:14" x14ac:dyDescent="0.25">
      <c r="A80" t="s">
        <v>5086</v>
      </c>
      <c r="B80" t="s">
        <v>5896</v>
      </c>
      <c r="C80" t="s">
        <v>5895</v>
      </c>
      <c r="D80" t="s">
        <v>5895</v>
      </c>
      <c r="E80" t="b">
        <f>Table2[[#This Row],[HRRP_DNAME]]=Table2[[#This Row],[DIST_NAME]]</f>
        <v>1</v>
      </c>
      <c r="F80" t="b">
        <f>Table2[[#This Row],[OCHA_VNAME]]=Table2[[#This Row],[HRRP_VNAME]]</f>
        <v>1</v>
      </c>
      <c r="G80" t="str">
        <f>Table2[[#This Row],[HRRP_DNAME]]</f>
        <v>Baglung</v>
      </c>
      <c r="K80" t="s">
        <v>5086</v>
      </c>
      <c r="L80" t="s">
        <v>5090</v>
      </c>
      <c r="M80" t="s">
        <v>5898</v>
      </c>
      <c r="N80" t="s">
        <v>5895</v>
      </c>
    </row>
    <row r="81" spans="1:14" x14ac:dyDescent="0.25">
      <c r="A81" t="s">
        <v>5086</v>
      </c>
      <c r="B81" t="s">
        <v>5905</v>
      </c>
      <c r="C81" t="s">
        <v>5903</v>
      </c>
      <c r="D81" t="s">
        <v>5904</v>
      </c>
      <c r="E81" t="b">
        <f>Table2[[#This Row],[HRRP_DNAME]]=Table2[[#This Row],[DIST_NAME]]</f>
        <v>1</v>
      </c>
      <c r="F81" t="b">
        <f>Table2[[#This Row],[OCHA_VNAME]]=Table2[[#This Row],[HRRP_VNAME]]</f>
        <v>0</v>
      </c>
      <c r="G81" t="s">
        <v>5086</v>
      </c>
      <c r="H81" t="s">
        <v>5090</v>
      </c>
      <c r="I81" t="s">
        <v>5907</v>
      </c>
      <c r="J81" t="s">
        <v>5903</v>
      </c>
      <c r="K81" t="s">
        <v>5086</v>
      </c>
      <c r="L81" t="s">
        <v>5090</v>
      </c>
      <c r="M81" t="s">
        <v>5907</v>
      </c>
      <c r="N81" t="s">
        <v>5903</v>
      </c>
    </row>
    <row r="82" spans="1:14" x14ac:dyDescent="0.25">
      <c r="A82" t="s">
        <v>5086</v>
      </c>
      <c r="B82" t="s">
        <v>5910</v>
      </c>
      <c r="C82" t="s">
        <v>5908</v>
      </c>
      <c r="D82" t="s">
        <v>5909</v>
      </c>
      <c r="E82" t="b">
        <f>Table2[[#This Row],[HRRP_DNAME]]=Table2[[#This Row],[DIST_NAME]]</f>
        <v>1</v>
      </c>
      <c r="F82" t="b">
        <f>Table2[[#This Row],[OCHA_VNAME]]=Table2[[#This Row],[HRRP_VNAME]]</f>
        <v>0</v>
      </c>
      <c r="G82" t="s">
        <v>5086</v>
      </c>
      <c r="H82" t="s">
        <v>5090</v>
      </c>
      <c r="I82" t="s">
        <v>5912</v>
      </c>
      <c r="J82" t="s">
        <v>5908</v>
      </c>
      <c r="K82" t="s">
        <v>5086</v>
      </c>
      <c r="L82" t="s">
        <v>5090</v>
      </c>
      <c r="M82" t="s">
        <v>5912</v>
      </c>
      <c r="N82" t="s">
        <v>5908</v>
      </c>
    </row>
    <row r="83" spans="1:14" x14ac:dyDescent="0.25">
      <c r="A83" t="s">
        <v>5086</v>
      </c>
      <c r="B83" t="s">
        <v>5914</v>
      </c>
      <c r="C83" t="s">
        <v>5913</v>
      </c>
      <c r="D83" t="s">
        <v>2749</v>
      </c>
      <c r="E83" t="b">
        <f>Table2[[#This Row],[HRRP_DNAME]]=Table2[[#This Row],[DIST_NAME]]</f>
        <v>1</v>
      </c>
      <c r="F83" t="b">
        <f>Table2[[#This Row],[OCHA_VNAME]]=Table2[[#This Row],[HRRP_VNAME]]</f>
        <v>0</v>
      </c>
      <c r="G83" t="s">
        <v>5086</v>
      </c>
      <c r="H83" t="s">
        <v>5090</v>
      </c>
      <c r="I83" t="s">
        <v>5916</v>
      </c>
      <c r="J83" t="s">
        <v>5917</v>
      </c>
      <c r="K83" t="s">
        <v>5086</v>
      </c>
      <c r="L83" t="s">
        <v>5090</v>
      </c>
      <c r="M83" t="s">
        <v>5916</v>
      </c>
      <c r="N83" t="s">
        <v>5917</v>
      </c>
    </row>
    <row r="84" spans="1:14" x14ac:dyDescent="0.25">
      <c r="A84" t="s">
        <v>5086</v>
      </c>
      <c r="B84" t="s">
        <v>5923</v>
      </c>
      <c r="C84" t="s">
        <v>5922</v>
      </c>
      <c r="D84" t="s">
        <v>5922</v>
      </c>
      <c r="E84" t="b">
        <f>Table2[[#This Row],[HRRP_DNAME]]=Table2[[#This Row],[DIST_NAME]]</f>
        <v>1</v>
      </c>
      <c r="F84" t="b">
        <f>Table2[[#This Row],[OCHA_VNAME]]=Table2[[#This Row],[HRRP_VNAME]]</f>
        <v>1</v>
      </c>
      <c r="G84" t="str">
        <f>Table2[[#This Row],[HRRP_DNAME]]</f>
        <v>Baglung</v>
      </c>
      <c r="K84" t="s">
        <v>5086</v>
      </c>
      <c r="L84" t="s">
        <v>5090</v>
      </c>
      <c r="M84" t="s">
        <v>5925</v>
      </c>
      <c r="N84" t="s">
        <v>5922</v>
      </c>
    </row>
    <row r="85" spans="1:14" x14ac:dyDescent="0.25">
      <c r="A85" t="s">
        <v>5086</v>
      </c>
      <c r="B85" t="s">
        <v>5929</v>
      </c>
      <c r="C85" t="s">
        <v>5927</v>
      </c>
      <c r="D85" t="s">
        <v>5928</v>
      </c>
      <c r="E85" t="b">
        <f>Table2[[#This Row],[HRRP_DNAME]]=Table2[[#This Row],[DIST_NAME]]</f>
        <v>1</v>
      </c>
      <c r="F85" t="b">
        <f>Table2[[#This Row],[OCHA_VNAME]]=Table2[[#This Row],[HRRP_VNAME]]</f>
        <v>0</v>
      </c>
      <c r="G85" t="s">
        <v>5086</v>
      </c>
      <c r="H85" t="s">
        <v>5090</v>
      </c>
      <c r="I85" t="s">
        <v>5931</v>
      </c>
      <c r="J85" t="s">
        <v>5927</v>
      </c>
      <c r="K85" t="s">
        <v>5086</v>
      </c>
      <c r="L85" t="s">
        <v>5090</v>
      </c>
      <c r="M85" t="s">
        <v>5931</v>
      </c>
      <c r="N85" t="s">
        <v>5927</v>
      </c>
    </row>
    <row r="86" spans="1:14" x14ac:dyDescent="0.25">
      <c r="A86" t="s">
        <v>5086</v>
      </c>
      <c r="B86" t="s">
        <v>5943</v>
      </c>
      <c r="C86" t="s">
        <v>5942</v>
      </c>
      <c r="D86" t="s">
        <v>5942</v>
      </c>
      <c r="E86" t="b">
        <f>Table2[[#This Row],[HRRP_DNAME]]=Table2[[#This Row],[DIST_NAME]]</f>
        <v>1</v>
      </c>
      <c r="F86" t="b">
        <f>Table2[[#This Row],[OCHA_VNAME]]=Table2[[#This Row],[HRRP_VNAME]]</f>
        <v>1</v>
      </c>
      <c r="G86" t="str">
        <f>Table2[[#This Row],[HRRP_DNAME]]</f>
        <v>Baglung</v>
      </c>
      <c r="K86" t="s">
        <v>5086</v>
      </c>
      <c r="L86" t="s">
        <v>5090</v>
      </c>
      <c r="M86" t="s">
        <v>5945</v>
      </c>
      <c r="N86" t="s">
        <v>5942</v>
      </c>
    </row>
    <row r="87" spans="1:14" x14ac:dyDescent="0.25">
      <c r="A87" t="s">
        <v>5086</v>
      </c>
      <c r="B87" t="s">
        <v>5951</v>
      </c>
      <c r="C87" t="s">
        <v>5949</v>
      </c>
      <c r="D87" t="s">
        <v>5950</v>
      </c>
      <c r="E87" t="b">
        <f>Table2[[#This Row],[HRRP_DNAME]]=Table2[[#This Row],[DIST_NAME]]</f>
        <v>1</v>
      </c>
      <c r="F87" t="b">
        <f>Table2[[#This Row],[OCHA_VNAME]]=Table2[[#This Row],[HRRP_VNAME]]</f>
        <v>0</v>
      </c>
      <c r="G87" t="s">
        <v>5086</v>
      </c>
      <c r="H87" t="s">
        <v>5090</v>
      </c>
      <c r="I87" t="s">
        <v>5953</v>
      </c>
      <c r="J87" t="s">
        <v>5949</v>
      </c>
      <c r="K87" t="s">
        <v>5086</v>
      </c>
      <c r="L87" t="s">
        <v>5090</v>
      </c>
      <c r="M87" t="s">
        <v>5953</v>
      </c>
      <c r="N87" t="s">
        <v>5949</v>
      </c>
    </row>
    <row r="88" spans="1:14" x14ac:dyDescent="0.25">
      <c r="A88" t="s">
        <v>5086</v>
      </c>
      <c r="B88" t="s">
        <v>5968</v>
      </c>
      <c r="C88" t="s">
        <v>5967</v>
      </c>
      <c r="D88" t="s">
        <v>5967</v>
      </c>
      <c r="E88" t="b">
        <f>Table2[[#This Row],[HRRP_DNAME]]=Table2[[#This Row],[DIST_NAME]]</f>
        <v>1</v>
      </c>
      <c r="F88" t="b">
        <f>Table2[[#This Row],[OCHA_VNAME]]=Table2[[#This Row],[HRRP_VNAME]]</f>
        <v>1</v>
      </c>
      <c r="G88" t="str">
        <f>Table2[[#This Row],[HRRP_DNAME]]</f>
        <v>Baglung</v>
      </c>
      <c r="K88" t="s">
        <v>5086</v>
      </c>
      <c r="L88" t="s">
        <v>5090</v>
      </c>
      <c r="M88" t="s">
        <v>5970</v>
      </c>
      <c r="N88" t="s">
        <v>5967</v>
      </c>
    </row>
    <row r="89" spans="1:14" x14ac:dyDescent="0.25">
      <c r="A89" t="s">
        <v>5086</v>
      </c>
      <c r="B89" t="s">
        <v>5972</v>
      </c>
      <c r="C89" t="s">
        <v>5971</v>
      </c>
      <c r="D89" t="s">
        <v>5971</v>
      </c>
      <c r="E89" t="b">
        <f>Table2[[#This Row],[HRRP_DNAME]]=Table2[[#This Row],[DIST_NAME]]</f>
        <v>1</v>
      </c>
      <c r="F89" t="b">
        <f>Table2[[#This Row],[OCHA_VNAME]]=Table2[[#This Row],[HRRP_VNAME]]</f>
        <v>1</v>
      </c>
      <c r="G89" t="str">
        <f>Table2[[#This Row],[HRRP_DNAME]]</f>
        <v>Baglung</v>
      </c>
      <c r="K89" t="s">
        <v>5086</v>
      </c>
      <c r="L89" t="s">
        <v>5090</v>
      </c>
      <c r="M89" t="s">
        <v>5974</v>
      </c>
      <c r="N89" t="s">
        <v>5971</v>
      </c>
    </row>
    <row r="90" spans="1:14" x14ac:dyDescent="0.25">
      <c r="A90" t="s">
        <v>5086</v>
      </c>
      <c r="B90" t="s">
        <v>5976</v>
      </c>
      <c r="C90" t="s">
        <v>5975</v>
      </c>
      <c r="D90" t="s">
        <v>5975</v>
      </c>
      <c r="E90" t="b">
        <f>Table2[[#This Row],[HRRP_DNAME]]=Table2[[#This Row],[DIST_NAME]]</f>
        <v>1</v>
      </c>
      <c r="F90" t="b">
        <f>Table2[[#This Row],[OCHA_VNAME]]=Table2[[#This Row],[HRRP_VNAME]]</f>
        <v>1</v>
      </c>
      <c r="G90" t="str">
        <f>Table2[[#This Row],[HRRP_DNAME]]</f>
        <v>Baglung</v>
      </c>
      <c r="K90" t="s">
        <v>5086</v>
      </c>
      <c r="L90" t="s">
        <v>5090</v>
      </c>
      <c r="M90" t="s">
        <v>5978</v>
      </c>
      <c r="N90" t="s">
        <v>5975</v>
      </c>
    </row>
    <row r="91" spans="1:14" x14ac:dyDescent="0.25">
      <c r="A91" t="s">
        <v>5086</v>
      </c>
      <c r="B91" t="s">
        <v>5980</v>
      </c>
      <c r="C91" t="s">
        <v>5979</v>
      </c>
      <c r="D91" t="s">
        <v>5979</v>
      </c>
      <c r="E91" t="b">
        <f>Table2[[#This Row],[HRRP_DNAME]]=Table2[[#This Row],[DIST_NAME]]</f>
        <v>1</v>
      </c>
      <c r="F91" t="b">
        <f>Table2[[#This Row],[OCHA_VNAME]]=Table2[[#This Row],[HRRP_VNAME]]</f>
        <v>1</v>
      </c>
      <c r="G91" t="str">
        <f>Table2[[#This Row],[HRRP_DNAME]]</f>
        <v>Baglung</v>
      </c>
      <c r="K91" t="s">
        <v>5086</v>
      </c>
      <c r="L91" t="s">
        <v>5090</v>
      </c>
      <c r="M91" t="s">
        <v>5982</v>
      </c>
      <c r="N91" t="s">
        <v>5979</v>
      </c>
    </row>
    <row r="92" spans="1:14" x14ac:dyDescent="0.25">
      <c r="A92" t="s">
        <v>5086</v>
      </c>
      <c r="B92" t="s">
        <v>6001</v>
      </c>
      <c r="C92" t="s">
        <v>5999</v>
      </c>
      <c r="D92" t="s">
        <v>6000</v>
      </c>
      <c r="E92" t="b">
        <f>Table2[[#This Row],[HRRP_DNAME]]=Table2[[#This Row],[DIST_NAME]]</f>
        <v>1</v>
      </c>
      <c r="F92" t="b">
        <f>Table2[[#This Row],[OCHA_VNAME]]=Table2[[#This Row],[HRRP_VNAME]]</f>
        <v>0</v>
      </c>
      <c r="G92" t="s">
        <v>5086</v>
      </c>
      <c r="H92" t="s">
        <v>5090</v>
      </c>
      <c r="I92" t="s">
        <v>6003</v>
      </c>
      <c r="J92" t="s">
        <v>5999</v>
      </c>
      <c r="K92" t="s">
        <v>5086</v>
      </c>
      <c r="L92" t="s">
        <v>5090</v>
      </c>
      <c r="M92" t="s">
        <v>6003</v>
      </c>
      <c r="N92" t="s">
        <v>5999</v>
      </c>
    </row>
    <row r="93" spans="1:14" x14ac:dyDescent="0.25">
      <c r="A93" t="s">
        <v>5086</v>
      </c>
      <c r="B93" t="s">
        <v>6029</v>
      </c>
      <c r="C93" t="s">
        <v>108</v>
      </c>
      <c r="D93" t="s">
        <v>108</v>
      </c>
      <c r="E93" t="b">
        <f>Table2[[#This Row],[HRRP_DNAME]]=Table2[[#This Row],[DIST_NAME]]</f>
        <v>1</v>
      </c>
      <c r="F93" t="b">
        <f>Table2[[#This Row],[OCHA_VNAME]]=Table2[[#This Row],[HRRP_VNAME]]</f>
        <v>1</v>
      </c>
      <c r="G93" t="str">
        <f>Table2[[#This Row],[HRRP_DNAME]]</f>
        <v>Baglung</v>
      </c>
      <c r="K93" t="s">
        <v>5086</v>
      </c>
      <c r="L93" t="s">
        <v>5090</v>
      </c>
      <c r="M93" t="s">
        <v>6031</v>
      </c>
      <c r="N93" t="s">
        <v>108</v>
      </c>
    </row>
    <row r="94" spans="1:14" x14ac:dyDescent="0.25">
      <c r="A94" t="s">
        <v>5086</v>
      </c>
      <c r="B94" t="s">
        <v>6042</v>
      </c>
      <c r="C94" t="s">
        <v>6041</v>
      </c>
      <c r="D94" t="s">
        <v>6041</v>
      </c>
      <c r="E94" t="b">
        <f>Table2[[#This Row],[HRRP_DNAME]]=Table2[[#This Row],[DIST_NAME]]</f>
        <v>1</v>
      </c>
      <c r="F94" t="b">
        <f>Table2[[#This Row],[OCHA_VNAME]]=Table2[[#This Row],[HRRP_VNAME]]</f>
        <v>1</v>
      </c>
      <c r="G94" t="str">
        <f>Table2[[#This Row],[HRRP_DNAME]]</f>
        <v>Baglung</v>
      </c>
      <c r="K94" t="s">
        <v>5086</v>
      </c>
      <c r="L94" t="s">
        <v>5090</v>
      </c>
      <c r="M94" t="s">
        <v>6044</v>
      </c>
      <c r="N94" t="s">
        <v>6041</v>
      </c>
    </row>
    <row r="95" spans="1:14" x14ac:dyDescent="0.25">
      <c r="A95" t="s">
        <v>5086</v>
      </c>
      <c r="B95" t="s">
        <v>6047</v>
      </c>
      <c r="C95" t="s">
        <v>6045</v>
      </c>
      <c r="D95" t="s">
        <v>6046</v>
      </c>
      <c r="E95" t="b">
        <f>Table2[[#This Row],[HRRP_DNAME]]=Table2[[#This Row],[DIST_NAME]]</f>
        <v>1</v>
      </c>
      <c r="F95" t="b">
        <f>Table2[[#This Row],[OCHA_VNAME]]=Table2[[#This Row],[HRRP_VNAME]]</f>
        <v>0</v>
      </c>
      <c r="G95" t="s">
        <v>5086</v>
      </c>
      <c r="H95" t="s">
        <v>5090</v>
      </c>
      <c r="I95" t="s">
        <v>6049</v>
      </c>
      <c r="J95" t="s">
        <v>6045</v>
      </c>
      <c r="K95" t="s">
        <v>5086</v>
      </c>
      <c r="L95" t="s">
        <v>5090</v>
      </c>
      <c r="M95" t="s">
        <v>6049</v>
      </c>
      <c r="N95" t="s">
        <v>6045</v>
      </c>
    </row>
    <row r="96" spans="1:14" x14ac:dyDescent="0.25">
      <c r="A96" t="s">
        <v>5086</v>
      </c>
      <c r="B96" t="s">
        <v>6076</v>
      </c>
      <c r="C96" t="s">
        <v>6075</v>
      </c>
      <c r="D96" t="s">
        <v>6075</v>
      </c>
      <c r="E96" t="b">
        <f>Table2[[#This Row],[HRRP_DNAME]]=Table2[[#This Row],[DIST_NAME]]</f>
        <v>1</v>
      </c>
      <c r="F96" t="b">
        <f>Table2[[#This Row],[OCHA_VNAME]]=Table2[[#This Row],[HRRP_VNAME]]</f>
        <v>1</v>
      </c>
      <c r="G96" t="str">
        <f>Table2[[#This Row],[HRRP_DNAME]]</f>
        <v>Baglung</v>
      </c>
      <c r="K96" t="s">
        <v>5086</v>
      </c>
      <c r="L96" t="s">
        <v>5090</v>
      </c>
      <c r="M96" t="s">
        <v>6078</v>
      </c>
      <c r="N96" t="s">
        <v>6075</v>
      </c>
    </row>
    <row r="97" spans="1:14" x14ac:dyDescent="0.25">
      <c r="A97" t="s">
        <v>5086</v>
      </c>
      <c r="B97" t="s">
        <v>6096</v>
      </c>
      <c r="C97" t="s">
        <v>6095</v>
      </c>
      <c r="D97" t="s">
        <v>6095</v>
      </c>
      <c r="E97" t="b">
        <f>Table2[[#This Row],[HRRP_DNAME]]=Table2[[#This Row],[DIST_NAME]]</f>
        <v>1</v>
      </c>
      <c r="F97" t="b">
        <f>Table2[[#This Row],[OCHA_VNAME]]=Table2[[#This Row],[HRRP_VNAME]]</f>
        <v>1</v>
      </c>
      <c r="G97" t="str">
        <f>Table2[[#This Row],[HRRP_DNAME]]</f>
        <v>Baglung</v>
      </c>
      <c r="K97" t="s">
        <v>5086</v>
      </c>
      <c r="L97" t="s">
        <v>5090</v>
      </c>
      <c r="M97" t="s">
        <v>6098</v>
      </c>
      <c r="N97" t="s">
        <v>6095</v>
      </c>
    </row>
    <row r="98" spans="1:14" x14ac:dyDescent="0.25">
      <c r="A98" t="s">
        <v>5086</v>
      </c>
      <c r="B98" t="s">
        <v>6137</v>
      </c>
      <c r="C98" t="s">
        <v>6136</v>
      </c>
      <c r="D98" t="s">
        <v>6136</v>
      </c>
      <c r="E98" t="b">
        <f>Table2[[#This Row],[HRRP_DNAME]]=Table2[[#This Row],[DIST_NAME]]</f>
        <v>1</v>
      </c>
      <c r="F98" t="b">
        <f>Table2[[#This Row],[OCHA_VNAME]]=Table2[[#This Row],[HRRP_VNAME]]</f>
        <v>1</v>
      </c>
      <c r="G98" t="str">
        <f>Table2[[#This Row],[HRRP_DNAME]]</f>
        <v>Baglung</v>
      </c>
      <c r="K98" t="s">
        <v>5086</v>
      </c>
      <c r="L98" t="s">
        <v>5090</v>
      </c>
      <c r="M98" t="s">
        <v>6139</v>
      </c>
      <c r="N98" t="s">
        <v>6136</v>
      </c>
    </row>
    <row r="99" spans="1:14" x14ac:dyDescent="0.25">
      <c r="A99" t="s">
        <v>5086</v>
      </c>
      <c r="B99" t="s">
        <v>6189</v>
      </c>
      <c r="C99" t="s">
        <v>6188</v>
      </c>
      <c r="D99" t="s">
        <v>6188</v>
      </c>
      <c r="E99" t="b">
        <f>Table2[[#This Row],[HRRP_DNAME]]=Table2[[#This Row],[DIST_NAME]]</f>
        <v>1</v>
      </c>
      <c r="F99" t="b">
        <f>Table2[[#This Row],[OCHA_VNAME]]=Table2[[#This Row],[HRRP_VNAME]]</f>
        <v>1</v>
      </c>
      <c r="G99" t="str">
        <f>Table2[[#This Row],[HRRP_DNAME]]</f>
        <v>Baglung</v>
      </c>
      <c r="K99" t="s">
        <v>5086</v>
      </c>
      <c r="L99" t="s">
        <v>5090</v>
      </c>
      <c r="M99" t="s">
        <v>6191</v>
      </c>
      <c r="N99" t="s">
        <v>6188</v>
      </c>
    </row>
    <row r="100" spans="1:14" x14ac:dyDescent="0.25">
      <c r="A100" t="s">
        <v>5086</v>
      </c>
      <c r="B100" t="s">
        <v>6198</v>
      </c>
      <c r="C100" t="s">
        <v>6196</v>
      </c>
      <c r="D100" t="s">
        <v>6197</v>
      </c>
      <c r="E100" t="b">
        <f>Table2[[#This Row],[HRRP_DNAME]]=Table2[[#This Row],[DIST_NAME]]</f>
        <v>1</v>
      </c>
      <c r="F100" t="b">
        <f>Table2[[#This Row],[OCHA_VNAME]]=Table2[[#This Row],[HRRP_VNAME]]</f>
        <v>0</v>
      </c>
      <c r="G100" t="s">
        <v>5086</v>
      </c>
      <c r="H100" t="s">
        <v>5090</v>
      </c>
      <c r="I100" t="s">
        <v>6200</v>
      </c>
      <c r="J100" t="s">
        <v>6201</v>
      </c>
      <c r="K100" t="s">
        <v>5086</v>
      </c>
      <c r="L100" t="s">
        <v>5090</v>
      </c>
      <c r="M100" t="s">
        <v>6200</v>
      </c>
      <c r="N100" t="s">
        <v>6201</v>
      </c>
    </row>
    <row r="101" spans="1:14" x14ac:dyDescent="0.25">
      <c r="A101" t="s">
        <v>5086</v>
      </c>
      <c r="B101" t="s">
        <v>6230</v>
      </c>
      <c r="C101" t="s">
        <v>6229</v>
      </c>
      <c r="D101" t="s">
        <v>6229</v>
      </c>
      <c r="E101" t="b">
        <f>Table2[[#This Row],[HRRP_DNAME]]=Table2[[#This Row],[DIST_NAME]]</f>
        <v>1</v>
      </c>
      <c r="F101" t="b">
        <f>Table2[[#This Row],[OCHA_VNAME]]=Table2[[#This Row],[HRRP_VNAME]]</f>
        <v>1</v>
      </c>
      <c r="G101" t="str">
        <f>Table2[[#This Row],[HRRP_DNAME]]</f>
        <v>Baglung</v>
      </c>
      <c r="K101" t="s">
        <v>5086</v>
      </c>
      <c r="L101" t="s">
        <v>5090</v>
      </c>
      <c r="M101" t="s">
        <v>6232</v>
      </c>
      <c r="N101" t="s">
        <v>6229</v>
      </c>
    </row>
    <row r="102" spans="1:14" x14ac:dyDescent="0.25">
      <c r="A102" t="s">
        <v>5086</v>
      </c>
      <c r="B102" t="s">
        <v>6239</v>
      </c>
      <c r="C102" t="s">
        <v>6238</v>
      </c>
      <c r="D102" t="s">
        <v>2769</v>
      </c>
      <c r="E102" t="b">
        <f>Table2[[#This Row],[HRRP_DNAME]]=Table2[[#This Row],[DIST_NAME]]</f>
        <v>1</v>
      </c>
      <c r="F102" t="b">
        <f>Table2[[#This Row],[OCHA_VNAME]]=Table2[[#This Row],[HRRP_VNAME]]</f>
        <v>0</v>
      </c>
      <c r="G102" t="s">
        <v>5086</v>
      </c>
      <c r="H102" t="s">
        <v>5090</v>
      </c>
      <c r="I102" t="s">
        <v>6241</v>
      </c>
      <c r="J102" t="s">
        <v>6238</v>
      </c>
      <c r="K102" t="s">
        <v>5086</v>
      </c>
      <c r="L102" t="s">
        <v>5090</v>
      </c>
      <c r="M102" t="s">
        <v>6241</v>
      </c>
      <c r="N102" t="s">
        <v>6238</v>
      </c>
    </row>
    <row r="103" spans="1:14" x14ac:dyDescent="0.25">
      <c r="A103" t="s">
        <v>5086</v>
      </c>
      <c r="B103" t="s">
        <v>6282</v>
      </c>
      <c r="C103" t="s">
        <v>6280</v>
      </c>
      <c r="D103" t="s">
        <v>6281</v>
      </c>
      <c r="E103" t="b">
        <f>Table2[[#This Row],[HRRP_DNAME]]=Table2[[#This Row],[DIST_NAME]]</f>
        <v>1</v>
      </c>
      <c r="F103" t="b">
        <f>Table2[[#This Row],[OCHA_VNAME]]=Table2[[#This Row],[HRRP_VNAME]]</f>
        <v>0</v>
      </c>
      <c r="G103" t="s">
        <v>5086</v>
      </c>
      <c r="H103" t="s">
        <v>5090</v>
      </c>
      <c r="I103" t="s">
        <v>6284</v>
      </c>
      <c r="J103" t="s">
        <v>6280</v>
      </c>
      <c r="K103" t="s">
        <v>5086</v>
      </c>
      <c r="L103" t="s">
        <v>5090</v>
      </c>
      <c r="M103" t="s">
        <v>6284</v>
      </c>
      <c r="N103" t="s">
        <v>6280</v>
      </c>
    </row>
    <row r="104" spans="1:14" x14ac:dyDescent="0.25">
      <c r="A104" t="s">
        <v>98</v>
      </c>
      <c r="B104" t="s">
        <v>101</v>
      </c>
      <c r="C104" t="s">
        <v>99</v>
      </c>
      <c r="D104" t="s">
        <v>100</v>
      </c>
      <c r="E104" t="b">
        <f>Table2[[#This Row],[HRRP_DNAME]]=Table2[[#This Row],[DIST_NAME]]</f>
        <v>1</v>
      </c>
      <c r="F104" t="b">
        <f>Table2[[#This Row],[OCHA_VNAME]]=Table2[[#This Row],[HRRP_VNAME]]</f>
        <v>1</v>
      </c>
      <c r="G104" t="str">
        <f>Table2[[#This Row],[HRRP_DNAME]]</f>
        <v>Bhojpur</v>
      </c>
      <c r="K104" t="s">
        <v>98</v>
      </c>
      <c r="L104" t="s">
        <v>103</v>
      </c>
      <c r="M104" t="s">
        <v>104</v>
      </c>
      <c r="N104" t="s">
        <v>100</v>
      </c>
    </row>
    <row r="105" spans="1:14" x14ac:dyDescent="0.25">
      <c r="A105" t="s">
        <v>98</v>
      </c>
      <c r="B105" t="s">
        <v>114</v>
      </c>
      <c r="C105" t="s">
        <v>113</v>
      </c>
      <c r="D105" t="s">
        <v>113</v>
      </c>
      <c r="E105" t="b">
        <f>Table2[[#This Row],[HRRP_DNAME]]=Table2[[#This Row],[DIST_NAME]]</f>
        <v>1</v>
      </c>
      <c r="F105" t="b">
        <f>Table2[[#This Row],[OCHA_VNAME]]=Table2[[#This Row],[HRRP_VNAME]]</f>
        <v>1</v>
      </c>
      <c r="G105" t="str">
        <f>Table2[[#This Row],[HRRP_DNAME]]</f>
        <v>Bhojpur</v>
      </c>
      <c r="K105" t="s">
        <v>98</v>
      </c>
      <c r="L105" t="s">
        <v>103</v>
      </c>
      <c r="M105" t="s">
        <v>114</v>
      </c>
      <c r="N105" t="s">
        <v>113</v>
      </c>
    </row>
    <row r="106" spans="1:14" x14ac:dyDescent="0.25">
      <c r="A106" t="s">
        <v>98</v>
      </c>
      <c r="B106" t="s">
        <v>125</v>
      </c>
      <c r="C106" t="s">
        <v>123</v>
      </c>
      <c r="D106" t="s">
        <v>124</v>
      </c>
      <c r="E106" t="b">
        <f>Table2[[#This Row],[HRRP_DNAME]]=Table2[[#This Row],[DIST_NAME]]</f>
        <v>1</v>
      </c>
      <c r="F106" t="b">
        <f>Table2[[#This Row],[OCHA_VNAME]]=Table2[[#This Row],[HRRP_VNAME]]</f>
        <v>1</v>
      </c>
      <c r="G106" t="str">
        <f>Table2[[#This Row],[HRRP_DNAME]]</f>
        <v>Bhojpur</v>
      </c>
      <c r="K106" t="s">
        <v>98</v>
      </c>
      <c r="L106" t="s">
        <v>103</v>
      </c>
      <c r="M106" t="s">
        <v>127</v>
      </c>
      <c r="N106" t="s">
        <v>124</v>
      </c>
    </row>
    <row r="107" spans="1:14" x14ac:dyDescent="0.25">
      <c r="A107" t="s">
        <v>98</v>
      </c>
      <c r="B107" t="s">
        <v>152</v>
      </c>
      <c r="C107" t="s">
        <v>151</v>
      </c>
      <c r="D107" t="s">
        <v>151</v>
      </c>
      <c r="E107" t="b">
        <f>Table2[[#This Row],[HRRP_DNAME]]=Table2[[#This Row],[DIST_NAME]]</f>
        <v>1</v>
      </c>
      <c r="F107" t="b">
        <f>Table2[[#This Row],[OCHA_VNAME]]=Table2[[#This Row],[HRRP_VNAME]]</f>
        <v>1</v>
      </c>
      <c r="G107" t="str">
        <f>Table2[[#This Row],[HRRP_DNAME]]</f>
        <v>Bhojpur</v>
      </c>
      <c r="K107" t="s">
        <v>98</v>
      </c>
      <c r="L107" t="s">
        <v>103</v>
      </c>
      <c r="M107" t="s">
        <v>154</v>
      </c>
      <c r="N107" t="s">
        <v>151</v>
      </c>
    </row>
    <row r="108" spans="1:14" x14ac:dyDescent="0.25">
      <c r="A108" t="s">
        <v>98</v>
      </c>
      <c r="B108" t="s">
        <v>166</v>
      </c>
      <c r="C108" t="s">
        <v>164</v>
      </c>
      <c r="D108" t="s">
        <v>165</v>
      </c>
      <c r="E108" t="b">
        <f>Table2[[#This Row],[HRRP_DNAME]]=Table2[[#This Row],[DIST_NAME]]</f>
        <v>1</v>
      </c>
      <c r="F108" t="b">
        <f>Table2[[#This Row],[OCHA_VNAME]]=Table2[[#This Row],[HRRP_VNAME]]</f>
        <v>1</v>
      </c>
      <c r="G108" t="str">
        <f>Table2[[#This Row],[HRRP_DNAME]]</f>
        <v>Bhojpur</v>
      </c>
      <c r="K108" t="s">
        <v>98</v>
      </c>
      <c r="L108" t="s">
        <v>103</v>
      </c>
      <c r="M108" t="s">
        <v>168</v>
      </c>
      <c r="N108" t="s">
        <v>169</v>
      </c>
    </row>
    <row r="109" spans="1:14" x14ac:dyDescent="0.25">
      <c r="A109" t="s">
        <v>98</v>
      </c>
      <c r="B109" t="s">
        <v>176</v>
      </c>
      <c r="C109" t="s">
        <v>174</v>
      </c>
      <c r="D109" t="s">
        <v>175</v>
      </c>
      <c r="E109" t="b">
        <f>Table2[[#This Row],[HRRP_DNAME]]=Table2[[#This Row],[DIST_NAME]]</f>
        <v>1</v>
      </c>
      <c r="F109" t="b">
        <f>Table2[[#This Row],[OCHA_VNAME]]=Table2[[#This Row],[HRRP_VNAME]]</f>
        <v>1</v>
      </c>
      <c r="G109" t="str">
        <f>Table2[[#This Row],[HRRP_DNAME]]</f>
        <v>Bhojpur</v>
      </c>
      <c r="K109" t="s">
        <v>98</v>
      </c>
      <c r="L109" t="s">
        <v>103</v>
      </c>
      <c r="M109" t="s">
        <v>166</v>
      </c>
      <c r="N109" t="s">
        <v>175</v>
      </c>
    </row>
    <row r="110" spans="1:14" x14ac:dyDescent="0.25">
      <c r="A110" t="s">
        <v>98</v>
      </c>
      <c r="B110" t="s">
        <v>183</v>
      </c>
      <c r="C110" t="s">
        <v>182</v>
      </c>
      <c r="D110" t="s">
        <v>182</v>
      </c>
      <c r="E110" t="b">
        <f>Table2[[#This Row],[HRRP_DNAME]]=Table2[[#This Row],[DIST_NAME]]</f>
        <v>1</v>
      </c>
      <c r="F110" t="b">
        <f>Table2[[#This Row],[OCHA_VNAME]]=Table2[[#This Row],[HRRP_VNAME]]</f>
        <v>1</v>
      </c>
      <c r="G110" t="str">
        <f>Table2[[#This Row],[HRRP_DNAME]]</f>
        <v>Bhojpur</v>
      </c>
      <c r="K110" t="s">
        <v>98</v>
      </c>
      <c r="L110" t="s">
        <v>103</v>
      </c>
      <c r="M110" t="s">
        <v>185</v>
      </c>
      <c r="N110" t="s">
        <v>182</v>
      </c>
    </row>
    <row r="111" spans="1:14" x14ac:dyDescent="0.25">
      <c r="A111" t="s">
        <v>98</v>
      </c>
      <c r="B111" t="s">
        <v>168</v>
      </c>
      <c r="C111" t="s">
        <v>214</v>
      </c>
      <c r="D111" t="s">
        <v>215</v>
      </c>
      <c r="E111" t="b">
        <f>Table2[[#This Row],[HRRP_DNAME]]=Table2[[#This Row],[DIST_NAME]]</f>
        <v>1</v>
      </c>
      <c r="F111" t="b">
        <f>Table2[[#This Row],[OCHA_VNAME]]=Table2[[#This Row],[HRRP_VNAME]]</f>
        <v>1</v>
      </c>
      <c r="G111" t="str">
        <f>Table2[[#This Row],[HRRP_DNAME]]</f>
        <v>Bhojpur</v>
      </c>
      <c r="K111" t="s">
        <v>98</v>
      </c>
      <c r="L111" t="s">
        <v>103</v>
      </c>
      <c r="M111" t="s">
        <v>217</v>
      </c>
      <c r="N111" t="s">
        <v>215</v>
      </c>
    </row>
    <row r="112" spans="1:14" x14ac:dyDescent="0.25">
      <c r="A112" t="s">
        <v>98</v>
      </c>
      <c r="B112" t="s">
        <v>224</v>
      </c>
      <c r="C112" t="s">
        <v>222</v>
      </c>
      <c r="D112" t="s">
        <v>223</v>
      </c>
      <c r="E112" t="b">
        <f>Table2[[#This Row],[HRRP_DNAME]]=Table2[[#This Row],[DIST_NAME]]</f>
        <v>1</v>
      </c>
      <c r="F112" t="b">
        <f>Table2[[#This Row],[OCHA_VNAME]]=Table2[[#This Row],[HRRP_VNAME]]</f>
        <v>1</v>
      </c>
      <c r="G112" t="str">
        <f>Table2[[#This Row],[HRRP_DNAME]]</f>
        <v>Bhojpur</v>
      </c>
      <c r="K112" t="s">
        <v>98</v>
      </c>
      <c r="L112" t="s">
        <v>103</v>
      </c>
      <c r="M112" t="s">
        <v>226</v>
      </c>
      <c r="N112" t="s">
        <v>223</v>
      </c>
    </row>
    <row r="113" spans="1:14" x14ac:dyDescent="0.25">
      <c r="A113" t="s">
        <v>98</v>
      </c>
      <c r="B113" t="s">
        <v>231</v>
      </c>
      <c r="C113" t="s">
        <v>230</v>
      </c>
      <c r="D113" t="s">
        <v>230</v>
      </c>
      <c r="E113" t="b">
        <f>Table2[[#This Row],[HRRP_DNAME]]=Table2[[#This Row],[DIST_NAME]]</f>
        <v>1</v>
      </c>
      <c r="F113" t="b">
        <f>Table2[[#This Row],[OCHA_VNAME]]=Table2[[#This Row],[HRRP_VNAME]]</f>
        <v>1</v>
      </c>
      <c r="G113" t="str">
        <f>Table2[[#This Row],[HRRP_DNAME]]</f>
        <v>Bhojpur</v>
      </c>
      <c r="K113" t="s">
        <v>98</v>
      </c>
      <c r="L113" t="s">
        <v>103</v>
      </c>
      <c r="M113" t="s">
        <v>233</v>
      </c>
      <c r="N113" t="s">
        <v>230</v>
      </c>
    </row>
    <row r="114" spans="1:14" x14ac:dyDescent="0.25">
      <c r="A114" t="s">
        <v>98</v>
      </c>
      <c r="B114" t="s">
        <v>254</v>
      </c>
      <c r="C114" t="s">
        <v>252</v>
      </c>
      <c r="D114" t="s">
        <v>253</v>
      </c>
      <c r="E114" t="b">
        <f>Table2[[#This Row],[HRRP_DNAME]]=Table2[[#This Row],[DIST_NAME]]</f>
        <v>1</v>
      </c>
      <c r="F114" t="b">
        <f>Table2[[#This Row],[OCHA_VNAME]]=Table2[[#This Row],[HRRP_VNAME]]</f>
        <v>1</v>
      </c>
      <c r="G114" t="str">
        <f>Table2[[#This Row],[HRRP_DNAME]]</f>
        <v>Bhojpur</v>
      </c>
      <c r="K114" t="s">
        <v>98</v>
      </c>
      <c r="L114" t="s">
        <v>103</v>
      </c>
      <c r="M114" t="s">
        <v>256</v>
      </c>
      <c r="N114" t="s">
        <v>253</v>
      </c>
    </row>
    <row r="115" spans="1:14" x14ac:dyDescent="0.25">
      <c r="A115" t="s">
        <v>98</v>
      </c>
      <c r="B115" t="s">
        <v>267</v>
      </c>
      <c r="C115" t="s">
        <v>265</v>
      </c>
      <c r="D115" t="s">
        <v>266</v>
      </c>
      <c r="E115" t="b">
        <f>Table2[[#This Row],[HRRP_DNAME]]=Table2[[#This Row],[DIST_NAME]]</f>
        <v>1</v>
      </c>
      <c r="F115" t="b">
        <f>Table2[[#This Row],[OCHA_VNAME]]=Table2[[#This Row],[HRRP_VNAME]]</f>
        <v>1</v>
      </c>
      <c r="G115" t="str">
        <f>Table2[[#This Row],[HRRP_DNAME]]</f>
        <v>Bhojpur</v>
      </c>
      <c r="K115" t="s">
        <v>98</v>
      </c>
      <c r="L115" t="s">
        <v>103</v>
      </c>
      <c r="M115" t="s">
        <v>269</v>
      </c>
      <c r="N115" t="s">
        <v>266</v>
      </c>
    </row>
    <row r="116" spans="1:14" x14ac:dyDescent="0.25">
      <c r="A116" t="s">
        <v>98</v>
      </c>
      <c r="B116" t="s">
        <v>154</v>
      </c>
      <c r="C116" t="s">
        <v>275</v>
      </c>
      <c r="D116" t="s">
        <v>276</v>
      </c>
      <c r="E116" t="b">
        <f>Table2[[#This Row],[HRRP_DNAME]]=Table2[[#This Row],[DIST_NAME]]</f>
        <v>1</v>
      </c>
      <c r="F116" t="b">
        <f>Table2[[#This Row],[OCHA_VNAME]]=Table2[[#This Row],[HRRP_VNAME]]</f>
        <v>1</v>
      </c>
      <c r="G116" t="str">
        <f>Table2[[#This Row],[HRRP_DNAME]]</f>
        <v>Bhojpur</v>
      </c>
      <c r="K116" t="s">
        <v>98</v>
      </c>
      <c r="L116" t="s">
        <v>103</v>
      </c>
      <c r="M116" t="s">
        <v>278</v>
      </c>
      <c r="N116" t="s">
        <v>276</v>
      </c>
    </row>
    <row r="117" spans="1:14" x14ac:dyDescent="0.25">
      <c r="A117" t="s">
        <v>98</v>
      </c>
      <c r="B117" t="s">
        <v>299</v>
      </c>
      <c r="C117" t="s">
        <v>297</v>
      </c>
      <c r="D117" t="s">
        <v>298</v>
      </c>
      <c r="E117" t="b">
        <f>Table2[[#This Row],[HRRP_DNAME]]=Table2[[#This Row],[DIST_NAME]]</f>
        <v>1</v>
      </c>
      <c r="F117" t="b">
        <f>Table2[[#This Row],[OCHA_VNAME]]=Table2[[#This Row],[HRRP_VNAME]]</f>
        <v>1</v>
      </c>
      <c r="G117" t="str">
        <f>Table2[[#This Row],[HRRP_DNAME]]</f>
        <v>Bhojpur</v>
      </c>
      <c r="K117" t="s">
        <v>98</v>
      </c>
      <c r="L117" t="s">
        <v>103</v>
      </c>
      <c r="M117" t="s">
        <v>301</v>
      </c>
      <c r="N117" t="s">
        <v>298</v>
      </c>
    </row>
    <row r="118" spans="1:14" x14ac:dyDescent="0.25">
      <c r="A118" t="s">
        <v>98</v>
      </c>
      <c r="B118" t="s">
        <v>304</v>
      </c>
      <c r="C118" t="s">
        <v>302</v>
      </c>
      <c r="D118" t="s">
        <v>303</v>
      </c>
      <c r="E118" t="b">
        <f>Table2[[#This Row],[HRRP_DNAME]]=Table2[[#This Row],[DIST_NAME]]</f>
        <v>1</v>
      </c>
      <c r="F118" t="b">
        <f>Table2[[#This Row],[OCHA_VNAME]]=Table2[[#This Row],[HRRP_VNAME]]</f>
        <v>1</v>
      </c>
      <c r="G118" t="str">
        <f>Table2[[#This Row],[HRRP_DNAME]]</f>
        <v>Bhojpur</v>
      </c>
      <c r="K118" t="s">
        <v>98</v>
      </c>
      <c r="L118" t="s">
        <v>103</v>
      </c>
      <c r="M118" t="s">
        <v>306</v>
      </c>
      <c r="N118" t="s">
        <v>303</v>
      </c>
    </row>
    <row r="119" spans="1:14" x14ac:dyDescent="0.25">
      <c r="A119" t="s">
        <v>98</v>
      </c>
      <c r="B119" t="s">
        <v>348</v>
      </c>
      <c r="C119" t="s">
        <v>346</v>
      </c>
      <c r="D119" t="s">
        <v>347</v>
      </c>
      <c r="E119" t="b">
        <f>Table2[[#This Row],[HRRP_DNAME]]=Table2[[#This Row],[DIST_NAME]]</f>
        <v>1</v>
      </c>
      <c r="F119" t="b">
        <f>Table2[[#This Row],[OCHA_VNAME]]=Table2[[#This Row],[HRRP_VNAME]]</f>
        <v>0</v>
      </c>
      <c r="G119" t="str">
        <f>Table2[[#This Row],[HRRP_DNAME]]</f>
        <v>Bhojpur</v>
      </c>
      <c r="H119" t="s">
        <v>103</v>
      </c>
      <c r="I119" t="s">
        <v>350</v>
      </c>
      <c r="J119" t="s">
        <v>351</v>
      </c>
      <c r="K119" t="s">
        <v>98</v>
      </c>
      <c r="L119" t="s">
        <v>103</v>
      </c>
      <c r="M119" t="s">
        <v>350</v>
      </c>
      <c r="N119" t="s">
        <v>351</v>
      </c>
    </row>
    <row r="120" spans="1:14" x14ac:dyDescent="0.25">
      <c r="A120" t="s">
        <v>98</v>
      </c>
      <c r="B120" t="s">
        <v>226</v>
      </c>
      <c r="C120" t="s">
        <v>360</v>
      </c>
      <c r="D120" t="s">
        <v>361</v>
      </c>
      <c r="E120" t="b">
        <f>Table2[[#This Row],[HRRP_DNAME]]=Table2[[#This Row],[DIST_NAME]]</f>
        <v>1</v>
      </c>
      <c r="F120" t="b">
        <f>Table2[[#This Row],[OCHA_VNAME]]=Table2[[#This Row],[HRRP_VNAME]]</f>
        <v>1</v>
      </c>
      <c r="G120" t="str">
        <f>Table2[[#This Row],[HRRP_DNAME]]</f>
        <v>Bhojpur</v>
      </c>
      <c r="K120" t="s">
        <v>98</v>
      </c>
      <c r="L120" t="s">
        <v>103</v>
      </c>
      <c r="M120" t="s">
        <v>183</v>
      </c>
      <c r="N120" t="s">
        <v>361</v>
      </c>
    </row>
    <row r="121" spans="1:14" x14ac:dyDescent="0.25">
      <c r="A121" t="s">
        <v>98</v>
      </c>
      <c r="B121" t="s">
        <v>233</v>
      </c>
      <c r="C121" t="s">
        <v>363</v>
      </c>
      <c r="D121" t="s">
        <v>364</v>
      </c>
      <c r="E121" t="b">
        <f>Table2[[#This Row],[HRRP_DNAME]]=Table2[[#This Row],[DIST_NAME]]</f>
        <v>1</v>
      </c>
      <c r="F121" t="b">
        <f>Table2[[#This Row],[OCHA_VNAME]]=Table2[[#This Row],[HRRP_VNAME]]</f>
        <v>1</v>
      </c>
      <c r="G121" t="str">
        <f>Table2[[#This Row],[HRRP_DNAME]]</f>
        <v>Bhojpur</v>
      </c>
      <c r="K121" t="s">
        <v>98</v>
      </c>
      <c r="L121" t="s">
        <v>103</v>
      </c>
      <c r="M121" t="s">
        <v>366</v>
      </c>
      <c r="N121" t="s">
        <v>364</v>
      </c>
    </row>
    <row r="122" spans="1:14" x14ac:dyDescent="0.25">
      <c r="A122" t="s">
        <v>98</v>
      </c>
      <c r="B122" t="s">
        <v>383</v>
      </c>
      <c r="C122" t="s">
        <v>381</v>
      </c>
      <c r="D122" t="s">
        <v>382</v>
      </c>
      <c r="E122" t="b">
        <f>Table2[[#This Row],[HRRP_DNAME]]=Table2[[#This Row],[DIST_NAME]]</f>
        <v>1</v>
      </c>
      <c r="F122" t="b">
        <f>Table2[[#This Row],[OCHA_VNAME]]=Table2[[#This Row],[HRRP_VNAME]]</f>
        <v>1</v>
      </c>
      <c r="G122" t="str">
        <f>Table2[[#This Row],[HRRP_DNAME]]</f>
        <v>Bhojpur</v>
      </c>
      <c r="K122" t="s">
        <v>98</v>
      </c>
      <c r="L122" t="s">
        <v>103</v>
      </c>
      <c r="M122" t="s">
        <v>385</v>
      </c>
      <c r="N122" t="s">
        <v>382</v>
      </c>
    </row>
    <row r="123" spans="1:14" x14ac:dyDescent="0.25">
      <c r="A123" t="s">
        <v>98</v>
      </c>
      <c r="B123" t="s">
        <v>406</v>
      </c>
      <c r="C123" t="s">
        <v>405</v>
      </c>
      <c r="D123" t="s">
        <v>405</v>
      </c>
      <c r="E123" t="b">
        <f>Table2[[#This Row],[HRRP_DNAME]]=Table2[[#This Row],[DIST_NAME]]</f>
        <v>1</v>
      </c>
      <c r="F123" t="b">
        <f>Table2[[#This Row],[OCHA_VNAME]]=Table2[[#This Row],[HRRP_VNAME]]</f>
        <v>1</v>
      </c>
      <c r="G123" t="str">
        <f>Table2[[#This Row],[HRRP_DNAME]]</f>
        <v>Bhojpur</v>
      </c>
      <c r="K123" t="s">
        <v>98</v>
      </c>
      <c r="L123" t="s">
        <v>103</v>
      </c>
      <c r="M123" t="s">
        <v>408</v>
      </c>
      <c r="N123" t="s">
        <v>405</v>
      </c>
    </row>
    <row r="124" spans="1:14" x14ac:dyDescent="0.25">
      <c r="A124" t="s">
        <v>98</v>
      </c>
      <c r="B124" t="s">
        <v>411</v>
      </c>
      <c r="C124" t="s">
        <v>409</v>
      </c>
      <c r="D124" t="s">
        <v>410</v>
      </c>
      <c r="E124" t="b">
        <f>Table2[[#This Row],[HRRP_DNAME]]=Table2[[#This Row],[DIST_NAME]]</f>
        <v>1</v>
      </c>
      <c r="F124" t="b">
        <f>Table2[[#This Row],[OCHA_VNAME]]=Table2[[#This Row],[HRRP_VNAME]]</f>
        <v>1</v>
      </c>
      <c r="G124" t="str">
        <f>Table2[[#This Row],[HRRP_DNAME]]</f>
        <v>Bhojpur</v>
      </c>
      <c r="K124" t="s">
        <v>98</v>
      </c>
      <c r="L124" t="s">
        <v>103</v>
      </c>
      <c r="M124" t="s">
        <v>304</v>
      </c>
      <c r="N124" t="s">
        <v>410</v>
      </c>
    </row>
    <row r="125" spans="1:14" x14ac:dyDescent="0.25">
      <c r="A125" t="s">
        <v>98</v>
      </c>
      <c r="B125" t="s">
        <v>217</v>
      </c>
      <c r="C125" t="s">
        <v>413</v>
      </c>
      <c r="D125" t="s">
        <v>414</v>
      </c>
      <c r="E125" t="b">
        <f>Table2[[#This Row],[HRRP_DNAME]]=Table2[[#This Row],[DIST_NAME]]</f>
        <v>1</v>
      </c>
      <c r="F125" t="b">
        <f>Table2[[#This Row],[OCHA_VNAME]]=Table2[[#This Row],[HRRP_VNAME]]</f>
        <v>1</v>
      </c>
      <c r="G125" t="str">
        <f>Table2[[#This Row],[HRRP_DNAME]]</f>
        <v>Bhojpur</v>
      </c>
      <c r="K125" t="s">
        <v>98</v>
      </c>
      <c r="L125" t="s">
        <v>103</v>
      </c>
      <c r="M125" t="s">
        <v>152</v>
      </c>
      <c r="N125" t="s">
        <v>414</v>
      </c>
    </row>
    <row r="126" spans="1:14" x14ac:dyDescent="0.25">
      <c r="A126" t="s">
        <v>98</v>
      </c>
      <c r="B126" t="s">
        <v>256</v>
      </c>
      <c r="C126" t="s">
        <v>426</v>
      </c>
      <c r="D126" t="s">
        <v>427</v>
      </c>
      <c r="E126" t="b">
        <f>Table2[[#This Row],[HRRP_DNAME]]=Table2[[#This Row],[DIST_NAME]]</f>
        <v>1</v>
      </c>
      <c r="F126" t="b">
        <f>Table2[[#This Row],[OCHA_VNAME]]=Table2[[#This Row],[HRRP_VNAME]]</f>
        <v>1</v>
      </c>
      <c r="G126" t="str">
        <f>Table2[[#This Row],[HRRP_DNAME]]</f>
        <v>Bhojpur</v>
      </c>
      <c r="K126" t="s">
        <v>98</v>
      </c>
      <c r="L126" t="s">
        <v>103</v>
      </c>
      <c r="M126" t="s">
        <v>429</v>
      </c>
      <c r="N126" t="s">
        <v>427</v>
      </c>
    </row>
    <row r="127" spans="1:14" x14ac:dyDescent="0.25">
      <c r="A127" t="s">
        <v>98</v>
      </c>
      <c r="B127" t="s">
        <v>448</v>
      </c>
      <c r="C127" t="s">
        <v>447</v>
      </c>
      <c r="D127" t="s">
        <v>447</v>
      </c>
      <c r="E127" t="b">
        <f>Table2[[#This Row],[HRRP_DNAME]]=Table2[[#This Row],[DIST_NAME]]</f>
        <v>1</v>
      </c>
      <c r="F127" t="b">
        <f>Table2[[#This Row],[OCHA_VNAME]]=Table2[[#This Row],[HRRP_VNAME]]</f>
        <v>1</v>
      </c>
      <c r="G127" t="str">
        <f>Table2[[#This Row],[HRRP_DNAME]]</f>
        <v>Bhojpur</v>
      </c>
      <c r="K127" t="s">
        <v>98</v>
      </c>
      <c r="L127" t="s">
        <v>103</v>
      </c>
      <c r="M127" t="s">
        <v>450</v>
      </c>
      <c r="N127" t="s">
        <v>447</v>
      </c>
    </row>
    <row r="128" spans="1:14" x14ac:dyDescent="0.25">
      <c r="A128" t="s">
        <v>98</v>
      </c>
      <c r="B128" t="s">
        <v>301</v>
      </c>
      <c r="C128" t="s">
        <v>451</v>
      </c>
      <c r="D128" t="s">
        <v>451</v>
      </c>
      <c r="E128" t="b">
        <f>Table2[[#This Row],[HRRP_DNAME]]=Table2[[#This Row],[DIST_NAME]]</f>
        <v>1</v>
      </c>
      <c r="F128" t="b">
        <f>Table2[[#This Row],[OCHA_VNAME]]=Table2[[#This Row],[HRRP_VNAME]]</f>
        <v>1</v>
      </c>
      <c r="G128" t="str">
        <f>Table2[[#This Row],[HRRP_DNAME]]</f>
        <v>Bhojpur</v>
      </c>
      <c r="K128" t="s">
        <v>98</v>
      </c>
      <c r="L128" t="s">
        <v>103</v>
      </c>
      <c r="M128" t="s">
        <v>453</v>
      </c>
      <c r="N128" t="s">
        <v>451</v>
      </c>
    </row>
    <row r="129" spans="1:14" x14ac:dyDescent="0.25">
      <c r="A129" t="s">
        <v>98</v>
      </c>
      <c r="B129" t="s">
        <v>127</v>
      </c>
      <c r="C129" t="s">
        <v>466</v>
      </c>
      <c r="D129" t="s">
        <v>467</v>
      </c>
      <c r="E129" t="b">
        <f>Table2[[#This Row],[HRRP_DNAME]]=Table2[[#This Row],[DIST_NAME]]</f>
        <v>1</v>
      </c>
      <c r="F129" t="b">
        <f>Table2[[#This Row],[OCHA_VNAME]]=Table2[[#This Row],[HRRP_VNAME]]</f>
        <v>0</v>
      </c>
      <c r="G129" t="str">
        <f>Table2[[#This Row],[HRRP_DNAME]]</f>
        <v>Bhojpur</v>
      </c>
      <c r="H129" t="s">
        <v>103</v>
      </c>
      <c r="I129" t="s">
        <v>469</v>
      </c>
      <c r="J129" t="s">
        <v>470</v>
      </c>
      <c r="K129" t="s">
        <v>98</v>
      </c>
      <c r="L129" t="s">
        <v>103</v>
      </c>
      <c r="M129" t="s">
        <v>469</v>
      </c>
      <c r="N129" t="s">
        <v>470</v>
      </c>
    </row>
    <row r="130" spans="1:14" x14ac:dyDescent="0.25">
      <c r="A130" t="s">
        <v>98</v>
      </c>
      <c r="B130" t="s">
        <v>490</v>
      </c>
      <c r="C130" t="s">
        <v>488</v>
      </c>
      <c r="D130" t="s">
        <v>489</v>
      </c>
      <c r="E130" t="b">
        <f>Table2[[#This Row],[HRRP_DNAME]]=Table2[[#This Row],[DIST_NAME]]</f>
        <v>1</v>
      </c>
      <c r="F130" t="b">
        <f>Table2[[#This Row],[OCHA_VNAME]]=Table2[[#This Row],[HRRP_VNAME]]</f>
        <v>1</v>
      </c>
      <c r="G130" t="str">
        <f>Table2[[#This Row],[HRRP_DNAME]]</f>
        <v>Bhojpur</v>
      </c>
      <c r="K130" t="s">
        <v>98</v>
      </c>
      <c r="L130" t="s">
        <v>103</v>
      </c>
      <c r="M130" t="s">
        <v>492</v>
      </c>
      <c r="N130" t="s">
        <v>489</v>
      </c>
    </row>
    <row r="131" spans="1:14" x14ac:dyDescent="0.25">
      <c r="A131" t="s">
        <v>98</v>
      </c>
      <c r="B131" t="s">
        <v>494</v>
      </c>
      <c r="C131" t="s">
        <v>493</v>
      </c>
      <c r="D131" t="s">
        <v>493</v>
      </c>
      <c r="E131" t="b">
        <f>Table2[[#This Row],[HRRP_DNAME]]=Table2[[#This Row],[DIST_NAME]]</f>
        <v>1</v>
      </c>
      <c r="F131" t="b">
        <f>Table2[[#This Row],[OCHA_VNAME]]=Table2[[#This Row],[HRRP_VNAME]]</f>
        <v>1</v>
      </c>
      <c r="G131" t="str">
        <f>Table2[[#This Row],[HRRP_DNAME]]</f>
        <v>Bhojpur</v>
      </c>
      <c r="K131" t="s">
        <v>98</v>
      </c>
      <c r="L131" t="s">
        <v>103</v>
      </c>
      <c r="M131" t="s">
        <v>496</v>
      </c>
      <c r="N131" t="s">
        <v>493</v>
      </c>
    </row>
    <row r="132" spans="1:14" x14ac:dyDescent="0.25">
      <c r="A132" t="s">
        <v>98</v>
      </c>
      <c r="B132" t="s">
        <v>497</v>
      </c>
      <c r="C132" t="s">
        <v>437</v>
      </c>
      <c r="D132" t="s">
        <v>437</v>
      </c>
      <c r="E132" t="b">
        <f>Table2[[#This Row],[HRRP_DNAME]]=Table2[[#This Row],[DIST_NAME]]</f>
        <v>1</v>
      </c>
      <c r="F132" t="b">
        <f>Table2[[#This Row],[OCHA_VNAME]]=Table2[[#This Row],[HRRP_VNAME]]</f>
        <v>1</v>
      </c>
      <c r="G132" t="str">
        <f>Table2[[#This Row],[HRRP_DNAME]]</f>
        <v>Bhojpur</v>
      </c>
      <c r="K132" t="s">
        <v>98</v>
      </c>
      <c r="L132" t="s">
        <v>103</v>
      </c>
      <c r="M132" t="s">
        <v>490</v>
      </c>
      <c r="N132" t="s">
        <v>437</v>
      </c>
    </row>
    <row r="133" spans="1:14" x14ac:dyDescent="0.25">
      <c r="A133" t="s">
        <v>98</v>
      </c>
      <c r="B133" t="s">
        <v>500</v>
      </c>
      <c r="C133" t="s">
        <v>499</v>
      </c>
      <c r="D133" t="s">
        <v>499</v>
      </c>
      <c r="E133" t="b">
        <f>Table2[[#This Row],[HRRP_DNAME]]=Table2[[#This Row],[DIST_NAME]]</f>
        <v>1</v>
      </c>
      <c r="F133" t="b">
        <f>Table2[[#This Row],[OCHA_VNAME]]=Table2[[#This Row],[HRRP_VNAME]]</f>
        <v>1</v>
      </c>
      <c r="G133" t="str">
        <f>Table2[[#This Row],[HRRP_DNAME]]</f>
        <v>Bhojpur</v>
      </c>
      <c r="K133" t="s">
        <v>98</v>
      </c>
      <c r="L133" t="s">
        <v>103</v>
      </c>
      <c r="M133" t="s">
        <v>299</v>
      </c>
      <c r="N133" t="s">
        <v>499</v>
      </c>
    </row>
    <row r="134" spans="1:14" x14ac:dyDescent="0.25">
      <c r="A134" t="s">
        <v>98</v>
      </c>
      <c r="B134" t="s">
        <v>511</v>
      </c>
      <c r="C134" t="s">
        <v>509</v>
      </c>
      <c r="D134" t="s">
        <v>510</v>
      </c>
      <c r="E134" t="b">
        <f>Table2[[#This Row],[HRRP_DNAME]]=Table2[[#This Row],[DIST_NAME]]</f>
        <v>1</v>
      </c>
      <c r="F134" t="b">
        <f>Table2[[#This Row],[OCHA_VNAME]]=Table2[[#This Row],[HRRP_VNAME]]</f>
        <v>1</v>
      </c>
      <c r="G134" t="str">
        <f>Table2[[#This Row],[HRRP_DNAME]]</f>
        <v>Bhojpur</v>
      </c>
      <c r="K134" t="s">
        <v>98</v>
      </c>
      <c r="L134" t="s">
        <v>103</v>
      </c>
      <c r="M134" t="s">
        <v>513</v>
      </c>
      <c r="N134" t="s">
        <v>510</v>
      </c>
    </row>
    <row r="135" spans="1:14" x14ac:dyDescent="0.25">
      <c r="A135" t="s">
        <v>98</v>
      </c>
      <c r="B135" t="s">
        <v>529</v>
      </c>
      <c r="C135" t="s">
        <v>527</v>
      </c>
      <c r="D135" t="s">
        <v>528</v>
      </c>
      <c r="E135" t="b">
        <f>Table2[[#This Row],[HRRP_DNAME]]=Table2[[#This Row],[DIST_NAME]]</f>
        <v>1</v>
      </c>
      <c r="F135" t="b">
        <f>Table2[[#This Row],[OCHA_VNAME]]=Table2[[#This Row],[HRRP_VNAME]]</f>
        <v>1</v>
      </c>
      <c r="G135" t="str">
        <f>Table2[[#This Row],[HRRP_DNAME]]</f>
        <v>Bhojpur</v>
      </c>
      <c r="K135" t="s">
        <v>98</v>
      </c>
      <c r="L135" t="s">
        <v>103</v>
      </c>
      <c r="M135" t="s">
        <v>494</v>
      </c>
      <c r="N135" t="s">
        <v>528</v>
      </c>
    </row>
    <row r="136" spans="1:14" x14ac:dyDescent="0.25">
      <c r="A136" t="s">
        <v>98</v>
      </c>
      <c r="B136" t="s">
        <v>552</v>
      </c>
      <c r="C136" t="s">
        <v>550</v>
      </c>
      <c r="D136" t="s">
        <v>551</v>
      </c>
      <c r="E136" t="b">
        <f>Table2[[#This Row],[HRRP_DNAME]]=Table2[[#This Row],[DIST_NAME]]</f>
        <v>1</v>
      </c>
      <c r="F136" t="b">
        <f>Table2[[#This Row],[OCHA_VNAME]]=Table2[[#This Row],[HRRP_VNAME]]</f>
        <v>1</v>
      </c>
      <c r="G136" t="str">
        <f>Table2[[#This Row],[HRRP_DNAME]]</f>
        <v>Bhojpur</v>
      </c>
      <c r="K136" t="s">
        <v>98</v>
      </c>
      <c r="L136" t="s">
        <v>103</v>
      </c>
      <c r="M136" t="s">
        <v>406</v>
      </c>
      <c r="N136" t="s">
        <v>551</v>
      </c>
    </row>
    <row r="137" spans="1:14" x14ac:dyDescent="0.25">
      <c r="A137" t="s">
        <v>98</v>
      </c>
      <c r="B137" t="s">
        <v>561</v>
      </c>
      <c r="C137" t="s">
        <v>98</v>
      </c>
      <c r="D137" t="s">
        <v>98</v>
      </c>
      <c r="E137" t="b">
        <f>Table2[[#This Row],[HRRP_DNAME]]=Table2[[#This Row],[DIST_NAME]]</f>
        <v>1</v>
      </c>
      <c r="F137" t="b">
        <f>Table2[[#This Row],[OCHA_VNAME]]=Table2[[#This Row],[HRRP_VNAME]]</f>
        <v>0</v>
      </c>
      <c r="G137" t="str">
        <f>Table2[[#This Row],[HRRP_DNAME]]</f>
        <v>Bhojpur</v>
      </c>
      <c r="H137" t="s">
        <v>103</v>
      </c>
      <c r="I137" t="s">
        <v>469</v>
      </c>
      <c r="J137" t="s">
        <v>470</v>
      </c>
      <c r="K137" t="s">
        <v>98</v>
      </c>
      <c r="L137" t="s">
        <v>103</v>
      </c>
      <c r="M137" t="s">
        <v>469</v>
      </c>
      <c r="N137" t="s">
        <v>470</v>
      </c>
    </row>
    <row r="138" spans="1:14" x14ac:dyDescent="0.25">
      <c r="A138" t="s">
        <v>98</v>
      </c>
      <c r="B138" t="s">
        <v>575</v>
      </c>
      <c r="C138" t="s">
        <v>573</v>
      </c>
      <c r="D138" t="s">
        <v>574</v>
      </c>
      <c r="E138" t="b">
        <f>Table2[[#This Row],[HRRP_DNAME]]=Table2[[#This Row],[DIST_NAME]]</f>
        <v>1</v>
      </c>
      <c r="F138" t="b">
        <f>Table2[[#This Row],[OCHA_VNAME]]=Table2[[#This Row],[HRRP_VNAME]]</f>
        <v>1</v>
      </c>
      <c r="G138" t="str">
        <f>Table2[[#This Row],[HRRP_DNAME]]</f>
        <v>Bhojpur</v>
      </c>
      <c r="K138" t="s">
        <v>98</v>
      </c>
      <c r="L138" t="s">
        <v>103</v>
      </c>
      <c r="M138" t="s">
        <v>254</v>
      </c>
      <c r="N138" t="s">
        <v>574</v>
      </c>
    </row>
    <row r="139" spans="1:14" x14ac:dyDescent="0.25">
      <c r="A139" t="s">
        <v>98</v>
      </c>
      <c r="B139" t="s">
        <v>579</v>
      </c>
      <c r="C139" t="s">
        <v>577</v>
      </c>
      <c r="D139" t="s">
        <v>578</v>
      </c>
      <c r="E139" t="b">
        <f>Table2[[#This Row],[HRRP_DNAME]]=Table2[[#This Row],[DIST_NAME]]</f>
        <v>1</v>
      </c>
      <c r="F139" t="b">
        <f>Table2[[#This Row],[OCHA_VNAME]]=Table2[[#This Row],[HRRP_VNAME]]</f>
        <v>1</v>
      </c>
      <c r="G139" t="str">
        <f>Table2[[#This Row],[HRRP_DNAME]]</f>
        <v>Bhojpur</v>
      </c>
      <c r="K139" t="s">
        <v>98</v>
      </c>
      <c r="L139" t="s">
        <v>103</v>
      </c>
      <c r="M139" t="s">
        <v>581</v>
      </c>
      <c r="N139" t="s">
        <v>578</v>
      </c>
    </row>
    <row r="140" spans="1:14" x14ac:dyDescent="0.25">
      <c r="A140" t="s">
        <v>98</v>
      </c>
      <c r="B140" t="s">
        <v>453</v>
      </c>
      <c r="C140" t="s">
        <v>600</v>
      </c>
      <c r="D140" t="s">
        <v>600</v>
      </c>
      <c r="E140" t="b">
        <f>Table2[[#This Row],[HRRP_DNAME]]=Table2[[#This Row],[DIST_NAME]]</f>
        <v>1</v>
      </c>
      <c r="F140" t="b">
        <f>Table2[[#This Row],[OCHA_VNAME]]=Table2[[#This Row],[HRRP_VNAME]]</f>
        <v>1</v>
      </c>
      <c r="G140" t="str">
        <f>Table2[[#This Row],[HRRP_DNAME]]</f>
        <v>Bhojpur</v>
      </c>
      <c r="K140" t="s">
        <v>98</v>
      </c>
      <c r="L140" t="s">
        <v>103</v>
      </c>
      <c r="M140" t="s">
        <v>176</v>
      </c>
      <c r="N140" t="s">
        <v>600</v>
      </c>
    </row>
    <row r="141" spans="1:14" x14ac:dyDescent="0.25">
      <c r="A141" t="s">
        <v>98</v>
      </c>
      <c r="B141" t="s">
        <v>618</v>
      </c>
      <c r="C141" t="s">
        <v>617</v>
      </c>
      <c r="D141" t="s">
        <v>617</v>
      </c>
      <c r="E141" t="b">
        <f>Table2[[#This Row],[HRRP_DNAME]]=Table2[[#This Row],[DIST_NAME]]</f>
        <v>1</v>
      </c>
      <c r="F141" t="b">
        <f>Table2[[#This Row],[OCHA_VNAME]]=Table2[[#This Row],[HRRP_VNAME]]</f>
        <v>1</v>
      </c>
      <c r="G141" t="str">
        <f>Table2[[#This Row],[HRRP_DNAME]]</f>
        <v>Bhojpur</v>
      </c>
      <c r="K141" t="s">
        <v>98</v>
      </c>
      <c r="L141" t="s">
        <v>103</v>
      </c>
      <c r="M141" t="s">
        <v>620</v>
      </c>
      <c r="N141" t="s">
        <v>617</v>
      </c>
    </row>
    <row r="142" spans="1:14" x14ac:dyDescent="0.25">
      <c r="A142" t="s">
        <v>98</v>
      </c>
      <c r="B142" t="s">
        <v>104</v>
      </c>
      <c r="C142" t="s">
        <v>634</v>
      </c>
      <c r="D142" t="s">
        <v>634</v>
      </c>
      <c r="E142" t="b">
        <f>Table2[[#This Row],[HRRP_DNAME]]=Table2[[#This Row],[DIST_NAME]]</f>
        <v>1</v>
      </c>
      <c r="F142" t="b">
        <f>Table2[[#This Row],[OCHA_VNAME]]=Table2[[#This Row],[HRRP_VNAME]]</f>
        <v>0</v>
      </c>
      <c r="G142" t="str">
        <f>Table2[[#This Row],[HRRP_DNAME]]</f>
        <v>Bhojpur</v>
      </c>
      <c r="H142" t="s">
        <v>103</v>
      </c>
      <c r="I142" t="s">
        <v>469</v>
      </c>
      <c r="J142" t="s">
        <v>470</v>
      </c>
      <c r="K142" t="s">
        <v>98</v>
      </c>
      <c r="L142" t="s">
        <v>103</v>
      </c>
      <c r="M142" t="s">
        <v>469</v>
      </c>
      <c r="N142" t="s">
        <v>470</v>
      </c>
    </row>
    <row r="143" spans="1:14" x14ac:dyDescent="0.25">
      <c r="A143" t="s">
        <v>98</v>
      </c>
      <c r="B143" t="s">
        <v>366</v>
      </c>
      <c r="C143" t="s">
        <v>645</v>
      </c>
      <c r="D143" t="s">
        <v>646</v>
      </c>
      <c r="E143" t="b">
        <f>Table2[[#This Row],[HRRP_DNAME]]=Table2[[#This Row],[DIST_NAME]]</f>
        <v>1</v>
      </c>
      <c r="F143" t="b">
        <f>Table2[[#This Row],[OCHA_VNAME]]=Table2[[#This Row],[HRRP_VNAME]]</f>
        <v>0</v>
      </c>
      <c r="G143" t="str">
        <f>Table2[[#This Row],[HRRP_DNAME]]</f>
        <v>Bhojpur</v>
      </c>
      <c r="H143" t="s">
        <v>103</v>
      </c>
      <c r="I143" t="s">
        <v>469</v>
      </c>
      <c r="J143" t="s">
        <v>470</v>
      </c>
      <c r="K143" t="s">
        <v>98</v>
      </c>
      <c r="L143" t="s">
        <v>103</v>
      </c>
      <c r="M143" t="s">
        <v>469</v>
      </c>
      <c r="N143" t="s">
        <v>470</v>
      </c>
    </row>
    <row r="144" spans="1:14" x14ac:dyDescent="0.25">
      <c r="A144" t="s">
        <v>98</v>
      </c>
      <c r="B144" t="s">
        <v>450</v>
      </c>
      <c r="C144" t="s">
        <v>648</v>
      </c>
      <c r="D144" t="s">
        <v>649</v>
      </c>
      <c r="E144" t="b">
        <f>Table2[[#This Row],[HRRP_DNAME]]=Table2[[#This Row],[DIST_NAME]]</f>
        <v>1</v>
      </c>
      <c r="F144" t="b">
        <f>Table2[[#This Row],[OCHA_VNAME]]=Table2[[#This Row],[HRRP_VNAME]]</f>
        <v>1</v>
      </c>
      <c r="G144" t="str">
        <f>Table2[[#This Row],[HRRP_DNAME]]</f>
        <v>Bhojpur</v>
      </c>
      <c r="K144" t="s">
        <v>98</v>
      </c>
      <c r="L144" t="s">
        <v>103</v>
      </c>
      <c r="M144" t="s">
        <v>267</v>
      </c>
      <c r="N144" t="s">
        <v>649</v>
      </c>
    </row>
    <row r="145" spans="1:14" x14ac:dyDescent="0.25">
      <c r="A145" t="s">
        <v>98</v>
      </c>
      <c r="B145" t="s">
        <v>657</v>
      </c>
      <c r="C145" t="s">
        <v>656</v>
      </c>
      <c r="D145" t="s">
        <v>656</v>
      </c>
      <c r="E145" t="b">
        <f>Table2[[#This Row],[HRRP_DNAME]]=Table2[[#This Row],[DIST_NAME]]</f>
        <v>1</v>
      </c>
      <c r="F145" t="b">
        <f>Table2[[#This Row],[OCHA_VNAME]]=Table2[[#This Row],[HRRP_VNAME]]</f>
        <v>1</v>
      </c>
      <c r="G145" t="str">
        <f>Table2[[#This Row],[HRRP_DNAME]]</f>
        <v>Bhojpur</v>
      </c>
      <c r="K145" t="s">
        <v>98</v>
      </c>
      <c r="L145" t="s">
        <v>103</v>
      </c>
      <c r="M145" t="s">
        <v>659</v>
      </c>
      <c r="N145" t="s">
        <v>656</v>
      </c>
    </row>
    <row r="146" spans="1:14" x14ac:dyDescent="0.25">
      <c r="A146" t="s">
        <v>98</v>
      </c>
      <c r="B146" t="s">
        <v>689</v>
      </c>
      <c r="C146" t="s">
        <v>687</v>
      </c>
      <c r="D146" t="s">
        <v>688</v>
      </c>
      <c r="E146" t="b">
        <f>Table2[[#This Row],[HRRP_DNAME]]=Table2[[#This Row],[DIST_NAME]]</f>
        <v>1</v>
      </c>
      <c r="F146" t="b">
        <f>Table2[[#This Row],[OCHA_VNAME]]=Table2[[#This Row],[HRRP_VNAME]]</f>
        <v>1</v>
      </c>
      <c r="G146" t="str">
        <f>Table2[[#This Row],[HRRP_DNAME]]</f>
        <v>Bhojpur</v>
      </c>
      <c r="K146" t="s">
        <v>98</v>
      </c>
      <c r="L146" t="s">
        <v>103</v>
      </c>
      <c r="M146" t="s">
        <v>448</v>
      </c>
      <c r="N146" t="s">
        <v>688</v>
      </c>
    </row>
    <row r="147" spans="1:14" x14ac:dyDescent="0.25">
      <c r="A147" t="s">
        <v>98</v>
      </c>
      <c r="B147" t="s">
        <v>620</v>
      </c>
      <c r="C147" t="s">
        <v>730</v>
      </c>
      <c r="D147" t="s">
        <v>731</v>
      </c>
      <c r="E147" t="b">
        <f>Table2[[#This Row],[HRRP_DNAME]]=Table2[[#This Row],[DIST_NAME]]</f>
        <v>1</v>
      </c>
      <c r="F147" t="b">
        <f>Table2[[#This Row],[OCHA_VNAME]]=Table2[[#This Row],[HRRP_VNAME]]</f>
        <v>1</v>
      </c>
      <c r="G147" t="str">
        <f>Table2[[#This Row],[HRRP_DNAME]]</f>
        <v>Bhojpur</v>
      </c>
      <c r="K147" t="s">
        <v>98</v>
      </c>
      <c r="L147" t="s">
        <v>103</v>
      </c>
      <c r="M147" t="s">
        <v>733</v>
      </c>
      <c r="N147" t="s">
        <v>731</v>
      </c>
    </row>
    <row r="148" spans="1:14" x14ac:dyDescent="0.25">
      <c r="A148" t="s">
        <v>98</v>
      </c>
      <c r="B148" t="s">
        <v>496</v>
      </c>
      <c r="C148" t="s">
        <v>734</v>
      </c>
      <c r="D148" t="s">
        <v>734</v>
      </c>
      <c r="E148" t="b">
        <f>Table2[[#This Row],[HRRP_DNAME]]=Table2[[#This Row],[DIST_NAME]]</f>
        <v>0</v>
      </c>
      <c r="F148" t="b">
        <f>Table2[[#This Row],[OCHA_VNAME]]=Table2[[#This Row],[HRRP_VNAME]]</f>
        <v>0</v>
      </c>
      <c r="G148" t="s">
        <v>98</v>
      </c>
      <c r="H148" t="s">
        <v>103</v>
      </c>
      <c r="I148" t="s">
        <v>689</v>
      </c>
      <c r="J148" t="s">
        <v>736</v>
      </c>
      <c r="K148" t="s">
        <v>736</v>
      </c>
      <c r="L148" t="s">
        <v>103</v>
      </c>
      <c r="M148" t="s">
        <v>689</v>
      </c>
      <c r="N148" t="s">
        <v>736</v>
      </c>
    </row>
    <row r="149" spans="1:14" x14ac:dyDescent="0.25">
      <c r="A149" t="s">
        <v>98</v>
      </c>
      <c r="B149" t="s">
        <v>581</v>
      </c>
      <c r="C149" t="s">
        <v>762</v>
      </c>
      <c r="D149" t="s">
        <v>762</v>
      </c>
      <c r="E149" t="b">
        <f>Table2[[#This Row],[HRRP_DNAME]]=Table2[[#This Row],[DIST_NAME]]</f>
        <v>1</v>
      </c>
      <c r="F149" t="b">
        <f>Table2[[#This Row],[OCHA_VNAME]]=Table2[[#This Row],[HRRP_VNAME]]</f>
        <v>1</v>
      </c>
      <c r="G149" t="str">
        <f>Table2[[#This Row],[HRRP_DNAME]]</f>
        <v>Bhojpur</v>
      </c>
      <c r="K149" t="s">
        <v>98</v>
      </c>
      <c r="L149" t="s">
        <v>103</v>
      </c>
      <c r="M149" t="s">
        <v>497</v>
      </c>
      <c r="N149" t="s">
        <v>762</v>
      </c>
    </row>
    <row r="150" spans="1:14" x14ac:dyDescent="0.25">
      <c r="A150" t="s">
        <v>98</v>
      </c>
      <c r="B150" t="s">
        <v>775</v>
      </c>
      <c r="C150" t="s">
        <v>774</v>
      </c>
      <c r="D150" t="s">
        <v>774</v>
      </c>
      <c r="E150" t="b">
        <f>Table2[[#This Row],[HRRP_DNAME]]=Table2[[#This Row],[DIST_NAME]]</f>
        <v>1</v>
      </c>
      <c r="F150" t="b">
        <f>Table2[[#This Row],[OCHA_VNAME]]=Table2[[#This Row],[HRRP_VNAME]]</f>
        <v>1</v>
      </c>
      <c r="G150" t="str">
        <f>Table2[[#This Row],[HRRP_DNAME]]</f>
        <v>Bhojpur</v>
      </c>
      <c r="K150" t="s">
        <v>98</v>
      </c>
      <c r="L150" t="s">
        <v>103</v>
      </c>
      <c r="M150" t="s">
        <v>511</v>
      </c>
      <c r="N150" t="s">
        <v>774</v>
      </c>
    </row>
    <row r="151" spans="1:14" x14ac:dyDescent="0.25">
      <c r="A151" t="s">
        <v>98</v>
      </c>
      <c r="B151" t="s">
        <v>185</v>
      </c>
      <c r="C151" t="s">
        <v>777</v>
      </c>
      <c r="D151" t="s">
        <v>777</v>
      </c>
      <c r="E151" t="b">
        <f>Table2[[#This Row],[HRRP_DNAME]]=Table2[[#This Row],[DIST_NAME]]</f>
        <v>1</v>
      </c>
      <c r="F151" t="b">
        <f>Table2[[#This Row],[OCHA_VNAME]]=Table2[[#This Row],[HRRP_VNAME]]</f>
        <v>1</v>
      </c>
      <c r="G151" t="str">
        <f>Table2[[#This Row],[HRRP_DNAME]]</f>
        <v>Bhojpur</v>
      </c>
      <c r="K151" t="s">
        <v>98</v>
      </c>
      <c r="L151" t="s">
        <v>103</v>
      </c>
      <c r="M151" t="s">
        <v>231</v>
      </c>
      <c r="N151" t="s">
        <v>777</v>
      </c>
    </row>
    <row r="152" spans="1:14" x14ac:dyDescent="0.25">
      <c r="A152" t="s">
        <v>98</v>
      </c>
      <c r="B152" t="s">
        <v>385</v>
      </c>
      <c r="C152" t="s">
        <v>843</v>
      </c>
      <c r="D152" t="s">
        <v>843</v>
      </c>
      <c r="E152" t="b">
        <f>Table2[[#This Row],[HRRP_DNAME]]=Table2[[#This Row],[DIST_NAME]]</f>
        <v>1</v>
      </c>
      <c r="F152" t="b">
        <f>Table2[[#This Row],[OCHA_VNAME]]=Table2[[#This Row],[HRRP_VNAME]]</f>
        <v>1</v>
      </c>
      <c r="G152" t="str">
        <f>Table2[[#This Row],[HRRP_DNAME]]</f>
        <v>Bhojpur</v>
      </c>
      <c r="K152" t="s">
        <v>98</v>
      </c>
      <c r="L152" t="s">
        <v>103</v>
      </c>
      <c r="M152" t="s">
        <v>125</v>
      </c>
      <c r="N152" t="s">
        <v>843</v>
      </c>
    </row>
    <row r="153" spans="1:14" x14ac:dyDescent="0.25">
      <c r="A153" t="s">
        <v>98</v>
      </c>
      <c r="B153" t="s">
        <v>846</v>
      </c>
      <c r="C153" t="s">
        <v>845</v>
      </c>
      <c r="D153" t="s">
        <v>845</v>
      </c>
      <c r="E153" t="b">
        <f>Table2[[#This Row],[HRRP_DNAME]]=Table2[[#This Row],[DIST_NAME]]</f>
        <v>1</v>
      </c>
      <c r="F153" t="b">
        <f>Table2[[#This Row],[OCHA_VNAME]]=Table2[[#This Row],[HRRP_VNAME]]</f>
        <v>1</v>
      </c>
      <c r="G153" t="str">
        <f>Table2[[#This Row],[HRRP_DNAME]]</f>
        <v>Bhojpur</v>
      </c>
      <c r="K153" t="s">
        <v>98</v>
      </c>
      <c r="L153" t="s">
        <v>103</v>
      </c>
      <c r="M153" t="s">
        <v>848</v>
      </c>
      <c r="N153" t="s">
        <v>845</v>
      </c>
    </row>
    <row r="154" spans="1:14" x14ac:dyDescent="0.25">
      <c r="A154" t="s">
        <v>98</v>
      </c>
      <c r="B154" t="s">
        <v>269</v>
      </c>
      <c r="C154" t="s">
        <v>901</v>
      </c>
      <c r="D154" t="s">
        <v>901</v>
      </c>
      <c r="E154" t="b">
        <f>Table2[[#This Row],[HRRP_DNAME]]=Table2[[#This Row],[DIST_NAME]]</f>
        <v>1</v>
      </c>
      <c r="F154" t="b">
        <f>Table2[[#This Row],[OCHA_VNAME]]=Table2[[#This Row],[HRRP_VNAME]]</f>
        <v>1</v>
      </c>
      <c r="G154" t="str">
        <f>Table2[[#This Row],[HRRP_DNAME]]</f>
        <v>Bhojpur</v>
      </c>
      <c r="K154" t="s">
        <v>98</v>
      </c>
      <c r="L154" t="s">
        <v>103</v>
      </c>
      <c r="M154" t="s">
        <v>775</v>
      </c>
      <c r="N154" t="s">
        <v>901</v>
      </c>
    </row>
    <row r="155" spans="1:14" x14ac:dyDescent="0.25">
      <c r="A155" t="s">
        <v>98</v>
      </c>
      <c r="B155" t="s">
        <v>733</v>
      </c>
      <c r="C155" t="s">
        <v>934</v>
      </c>
      <c r="D155" t="s">
        <v>935</v>
      </c>
      <c r="E155" t="b">
        <f>Table2[[#This Row],[HRRP_DNAME]]=Table2[[#This Row],[DIST_NAME]]</f>
        <v>1</v>
      </c>
      <c r="F155" t="b">
        <f>Table2[[#This Row],[OCHA_VNAME]]=Table2[[#This Row],[HRRP_VNAME]]</f>
        <v>1</v>
      </c>
      <c r="G155" t="str">
        <f>Table2[[#This Row],[HRRP_DNAME]]</f>
        <v>Bhojpur</v>
      </c>
      <c r="K155" t="s">
        <v>98</v>
      </c>
      <c r="L155" t="s">
        <v>103</v>
      </c>
      <c r="M155" t="s">
        <v>348</v>
      </c>
      <c r="N155" t="s">
        <v>935</v>
      </c>
    </row>
    <row r="156" spans="1:14" x14ac:dyDescent="0.25">
      <c r="A156" t="s">
        <v>98</v>
      </c>
      <c r="B156" t="s">
        <v>951</v>
      </c>
      <c r="C156" t="s">
        <v>949</v>
      </c>
      <c r="D156" t="s">
        <v>950</v>
      </c>
      <c r="E156" t="b">
        <f>Table2[[#This Row],[HRRP_DNAME]]=Table2[[#This Row],[DIST_NAME]]</f>
        <v>1</v>
      </c>
      <c r="F156" t="b">
        <f>Table2[[#This Row],[OCHA_VNAME]]=Table2[[#This Row],[HRRP_VNAME]]</f>
        <v>0</v>
      </c>
      <c r="G156" t="str">
        <f>Table2[[#This Row],[HRRP_DNAME]]</f>
        <v>Bhojpur</v>
      </c>
      <c r="H156" t="s">
        <v>103</v>
      </c>
      <c r="I156" t="s">
        <v>953</v>
      </c>
      <c r="J156" t="s">
        <v>954</v>
      </c>
      <c r="K156" t="s">
        <v>98</v>
      </c>
      <c r="L156" t="s">
        <v>103</v>
      </c>
      <c r="M156" t="s">
        <v>953</v>
      </c>
      <c r="N156" t="s">
        <v>954</v>
      </c>
    </row>
    <row r="157" spans="1:14" x14ac:dyDescent="0.25">
      <c r="A157" t="s">
        <v>98</v>
      </c>
      <c r="B157" t="s">
        <v>492</v>
      </c>
      <c r="C157" t="s">
        <v>1037</v>
      </c>
      <c r="D157" t="s">
        <v>1038</v>
      </c>
      <c r="E157" t="b">
        <f>Table2[[#This Row],[HRRP_DNAME]]=Table2[[#This Row],[DIST_NAME]]</f>
        <v>1</v>
      </c>
      <c r="F157" t="b">
        <f>Table2[[#This Row],[OCHA_VNAME]]=Table2[[#This Row],[HRRP_VNAME]]</f>
        <v>0</v>
      </c>
      <c r="G157" t="str">
        <f>Table2[[#This Row],[HRRP_DNAME]]</f>
        <v>Bhojpur</v>
      </c>
      <c r="H157" t="s">
        <v>103</v>
      </c>
      <c r="I157" t="s">
        <v>953</v>
      </c>
      <c r="J157" t="s">
        <v>954</v>
      </c>
      <c r="K157" t="s">
        <v>98</v>
      </c>
      <c r="L157" t="s">
        <v>103</v>
      </c>
      <c r="M157" t="s">
        <v>953</v>
      </c>
      <c r="N157" t="s">
        <v>954</v>
      </c>
    </row>
    <row r="158" spans="1:14" x14ac:dyDescent="0.25">
      <c r="A158" t="s">
        <v>98</v>
      </c>
      <c r="B158" t="s">
        <v>306</v>
      </c>
      <c r="C158" t="s">
        <v>1051</v>
      </c>
      <c r="D158" t="s">
        <v>1052</v>
      </c>
      <c r="E158" t="b">
        <f>Table2[[#This Row],[HRRP_DNAME]]=Table2[[#This Row],[DIST_NAME]]</f>
        <v>1</v>
      </c>
      <c r="F158" t="b">
        <f>Table2[[#This Row],[OCHA_VNAME]]=Table2[[#This Row],[HRRP_VNAME]]</f>
        <v>0</v>
      </c>
      <c r="G158" t="str">
        <f>Table2[[#This Row],[HRRP_DNAME]]</f>
        <v>Bhojpur</v>
      </c>
      <c r="H158" t="s">
        <v>103</v>
      </c>
      <c r="I158" t="s">
        <v>953</v>
      </c>
      <c r="J158" t="s">
        <v>954</v>
      </c>
      <c r="K158" t="s">
        <v>98</v>
      </c>
      <c r="L158" t="s">
        <v>103</v>
      </c>
      <c r="M158" t="s">
        <v>953</v>
      </c>
      <c r="N158" t="s">
        <v>954</v>
      </c>
    </row>
    <row r="159" spans="1:14" x14ac:dyDescent="0.25">
      <c r="A159" t="s">
        <v>98</v>
      </c>
      <c r="B159" t="s">
        <v>408</v>
      </c>
      <c r="C159" t="s">
        <v>1068</v>
      </c>
      <c r="D159" t="s">
        <v>1068</v>
      </c>
      <c r="E159" t="b">
        <f>Table2[[#This Row],[HRRP_DNAME]]=Table2[[#This Row],[DIST_NAME]]</f>
        <v>1</v>
      </c>
      <c r="F159" t="b">
        <f>Table2[[#This Row],[OCHA_VNAME]]=Table2[[#This Row],[HRRP_VNAME]]</f>
        <v>0</v>
      </c>
      <c r="G159" t="str">
        <f>Table2[[#This Row],[HRRP_DNAME]]</f>
        <v>Bhojpur</v>
      </c>
      <c r="H159" t="s">
        <v>103</v>
      </c>
      <c r="I159" t="s">
        <v>953</v>
      </c>
      <c r="J159" t="s">
        <v>954</v>
      </c>
      <c r="K159" t="s">
        <v>98</v>
      </c>
      <c r="L159" t="s">
        <v>103</v>
      </c>
      <c r="M159" t="s">
        <v>953</v>
      </c>
      <c r="N159" t="s">
        <v>954</v>
      </c>
    </row>
    <row r="160" spans="1:14" x14ac:dyDescent="0.25">
      <c r="A160" t="s">
        <v>98</v>
      </c>
      <c r="B160" t="s">
        <v>848</v>
      </c>
      <c r="C160" t="s">
        <v>1134</v>
      </c>
      <c r="D160" t="s">
        <v>1134</v>
      </c>
      <c r="E160" t="b">
        <f>Table2[[#This Row],[HRRP_DNAME]]=Table2[[#This Row],[DIST_NAME]]</f>
        <v>1</v>
      </c>
      <c r="F160" t="b">
        <f>Table2[[#This Row],[OCHA_VNAME]]=Table2[[#This Row],[HRRP_VNAME]]</f>
        <v>0</v>
      </c>
      <c r="G160" t="str">
        <f>Table2[[#This Row],[HRRP_DNAME]]</f>
        <v>Bhojpur</v>
      </c>
      <c r="H160" t="s">
        <v>103</v>
      </c>
      <c r="I160" t="s">
        <v>953</v>
      </c>
      <c r="J160" t="s">
        <v>954</v>
      </c>
      <c r="K160" t="s">
        <v>98</v>
      </c>
      <c r="L160" t="s">
        <v>103</v>
      </c>
      <c r="M160" t="s">
        <v>953</v>
      </c>
      <c r="N160" t="s">
        <v>954</v>
      </c>
    </row>
    <row r="161" spans="1:14" x14ac:dyDescent="0.25">
      <c r="A161" t="s">
        <v>98</v>
      </c>
      <c r="B161" t="s">
        <v>278</v>
      </c>
      <c r="C161" t="s">
        <v>1166</v>
      </c>
      <c r="D161" t="s">
        <v>1167</v>
      </c>
      <c r="E161" t="b">
        <f>Table2[[#This Row],[HRRP_DNAME]]=Table2[[#This Row],[DIST_NAME]]</f>
        <v>1</v>
      </c>
      <c r="F161" t="b">
        <f>Table2[[#This Row],[OCHA_VNAME]]=Table2[[#This Row],[HRRP_VNAME]]</f>
        <v>1</v>
      </c>
      <c r="G161" t="str">
        <f>Table2[[#This Row],[HRRP_DNAME]]</f>
        <v>Bhojpur</v>
      </c>
      <c r="K161" t="s">
        <v>98</v>
      </c>
      <c r="L161" t="s">
        <v>103</v>
      </c>
      <c r="M161" t="s">
        <v>579</v>
      </c>
      <c r="N161" t="s">
        <v>1166</v>
      </c>
    </row>
    <row r="162" spans="1:14" x14ac:dyDescent="0.25">
      <c r="A162" t="s">
        <v>98</v>
      </c>
      <c r="B162" t="s">
        <v>513</v>
      </c>
      <c r="C162" t="s">
        <v>1213</v>
      </c>
      <c r="D162" t="s">
        <v>1213</v>
      </c>
      <c r="E162" t="b">
        <f>Table2[[#This Row],[HRRP_DNAME]]=Table2[[#This Row],[DIST_NAME]]</f>
        <v>1</v>
      </c>
      <c r="F162" t="b">
        <f>Table2[[#This Row],[OCHA_VNAME]]=Table2[[#This Row],[HRRP_VNAME]]</f>
        <v>1</v>
      </c>
      <c r="G162" t="str">
        <f>Table2[[#This Row],[HRRP_DNAME]]</f>
        <v>Bhojpur</v>
      </c>
      <c r="K162" t="s">
        <v>98</v>
      </c>
      <c r="L162" t="s">
        <v>103</v>
      </c>
      <c r="M162" t="s">
        <v>561</v>
      </c>
      <c r="N162" t="s">
        <v>1213</v>
      </c>
    </row>
    <row r="163" spans="1:14" x14ac:dyDescent="0.25">
      <c r="A163" t="s">
        <v>98</v>
      </c>
      <c r="B163" t="s">
        <v>1251</v>
      </c>
      <c r="C163" t="s">
        <v>1249</v>
      </c>
      <c r="D163" t="s">
        <v>1250</v>
      </c>
      <c r="E163" t="b">
        <f>Table2[[#This Row],[HRRP_DNAME]]=Table2[[#This Row],[DIST_NAME]]</f>
        <v>1</v>
      </c>
      <c r="F163" t="b">
        <f>Table2[[#This Row],[OCHA_VNAME]]=Table2[[#This Row],[HRRP_VNAME]]</f>
        <v>1</v>
      </c>
      <c r="G163" t="str">
        <f>Table2[[#This Row],[HRRP_DNAME]]</f>
        <v>Bhojpur</v>
      </c>
      <c r="K163" t="s">
        <v>98</v>
      </c>
      <c r="L163" t="s">
        <v>103</v>
      </c>
      <c r="M163" t="s">
        <v>101</v>
      </c>
      <c r="N163" t="s">
        <v>1250</v>
      </c>
    </row>
    <row r="164" spans="1:14" x14ac:dyDescent="0.25">
      <c r="A164" t="s">
        <v>98</v>
      </c>
      <c r="B164" t="s">
        <v>350</v>
      </c>
      <c r="C164" t="s">
        <v>1301</v>
      </c>
      <c r="D164" t="s">
        <v>1301</v>
      </c>
      <c r="E164" t="b">
        <f>Table2[[#This Row],[HRRP_DNAME]]=Table2[[#This Row],[DIST_NAME]]</f>
        <v>1</v>
      </c>
      <c r="F164" t="b">
        <f>Table2[[#This Row],[OCHA_VNAME]]=Table2[[#This Row],[HRRP_VNAME]]</f>
        <v>1</v>
      </c>
      <c r="G164" t="str">
        <f>Table2[[#This Row],[HRRP_DNAME]]</f>
        <v>Bhojpur</v>
      </c>
      <c r="K164" t="s">
        <v>98</v>
      </c>
      <c r="L164" t="s">
        <v>103</v>
      </c>
      <c r="M164" t="s">
        <v>657</v>
      </c>
      <c r="N164" t="s">
        <v>1301</v>
      </c>
    </row>
    <row r="165" spans="1:14" x14ac:dyDescent="0.25">
      <c r="A165" t="s">
        <v>98</v>
      </c>
      <c r="B165" t="s">
        <v>659</v>
      </c>
      <c r="C165" t="s">
        <v>1389</v>
      </c>
      <c r="D165" t="s">
        <v>1390</v>
      </c>
      <c r="E165" t="b">
        <f>Table2[[#This Row],[HRRP_DNAME]]=Table2[[#This Row],[DIST_NAME]]</f>
        <v>1</v>
      </c>
      <c r="F165" t="b">
        <f>Table2[[#This Row],[OCHA_VNAME]]=Table2[[#This Row],[HRRP_VNAME]]</f>
        <v>1</v>
      </c>
      <c r="G165" t="str">
        <f>Table2[[#This Row],[HRRP_DNAME]]</f>
        <v>Bhojpur</v>
      </c>
      <c r="K165" t="s">
        <v>98</v>
      </c>
      <c r="L165" t="s">
        <v>103</v>
      </c>
      <c r="M165" t="s">
        <v>618</v>
      </c>
      <c r="N165" t="s">
        <v>1390</v>
      </c>
    </row>
    <row r="166" spans="1:14" x14ac:dyDescent="0.25">
      <c r="A166" t="s">
        <v>98</v>
      </c>
      <c r="B166" t="s">
        <v>429</v>
      </c>
      <c r="C166" t="s">
        <v>1441</v>
      </c>
      <c r="D166" t="s">
        <v>1442</v>
      </c>
      <c r="E166" t="b">
        <f>Table2[[#This Row],[HRRP_DNAME]]=Table2[[#This Row],[DIST_NAME]]</f>
        <v>1</v>
      </c>
      <c r="F166" t="b">
        <f>Table2[[#This Row],[OCHA_VNAME]]=Table2[[#This Row],[HRRP_VNAME]]</f>
        <v>1</v>
      </c>
      <c r="G166" t="str">
        <f>Table2[[#This Row],[HRRP_DNAME]]</f>
        <v>Bhojpur</v>
      </c>
      <c r="K166" t="s">
        <v>98</v>
      </c>
      <c r="L166" t="s">
        <v>103</v>
      </c>
      <c r="M166" t="s">
        <v>529</v>
      </c>
      <c r="N166" t="s">
        <v>1442</v>
      </c>
    </row>
    <row r="167" spans="1:14" x14ac:dyDescent="0.25">
      <c r="A167" t="s">
        <v>1265</v>
      </c>
      <c r="B167" t="s">
        <v>2121</v>
      </c>
      <c r="C167" t="s">
        <v>2120</v>
      </c>
      <c r="D167" t="s">
        <v>2120</v>
      </c>
      <c r="E167" t="b">
        <f>Table2[[#This Row],[HRRP_DNAME]]=Table2[[#This Row],[DIST_NAME]]</f>
        <v>1</v>
      </c>
      <c r="F167" t="b">
        <f>Table2[[#This Row],[OCHA_VNAME]]=Table2[[#This Row],[HRRP_VNAME]]</f>
        <v>0</v>
      </c>
      <c r="G167" t="str">
        <f>Table2[[#This Row],[HRRP_DNAME]]</f>
        <v>Chitawan</v>
      </c>
      <c r="H167" t="s">
        <v>1269</v>
      </c>
      <c r="I167" t="s">
        <v>2123</v>
      </c>
      <c r="J167" t="s">
        <v>2124</v>
      </c>
      <c r="K167" t="s">
        <v>1265</v>
      </c>
      <c r="L167" t="s">
        <v>1269</v>
      </c>
      <c r="M167" t="s">
        <v>2123</v>
      </c>
      <c r="N167" t="s">
        <v>2124</v>
      </c>
    </row>
    <row r="168" spans="1:14" x14ac:dyDescent="0.25">
      <c r="A168" t="s">
        <v>1265</v>
      </c>
      <c r="B168" t="s">
        <v>2305</v>
      </c>
      <c r="C168" t="s">
        <v>2304</v>
      </c>
      <c r="D168" t="s">
        <v>2304</v>
      </c>
      <c r="E168" t="b">
        <f>Table2[[#This Row],[HRRP_DNAME]]=Table2[[#This Row],[DIST_NAME]]</f>
        <v>1</v>
      </c>
      <c r="F168" t="b">
        <f>Table2[[#This Row],[OCHA_VNAME]]=Table2[[#This Row],[HRRP_VNAME]]</f>
        <v>0</v>
      </c>
      <c r="G168" t="str">
        <f>Table2[[#This Row],[HRRP_DNAME]]</f>
        <v>Chitawan</v>
      </c>
      <c r="H168" t="s">
        <v>1269</v>
      </c>
      <c r="I168" t="s">
        <v>2123</v>
      </c>
      <c r="J168" t="s">
        <v>2124</v>
      </c>
      <c r="K168" t="s">
        <v>1265</v>
      </c>
      <c r="L168" t="s">
        <v>1269</v>
      </c>
      <c r="M168" t="s">
        <v>2123</v>
      </c>
      <c r="N168" t="s">
        <v>2124</v>
      </c>
    </row>
    <row r="169" spans="1:14" x14ac:dyDescent="0.25">
      <c r="A169" t="s">
        <v>1265</v>
      </c>
      <c r="B169" t="s">
        <v>2344</v>
      </c>
      <c r="C169" t="s">
        <v>2342</v>
      </c>
      <c r="D169" t="s">
        <v>2343</v>
      </c>
      <c r="E169" t="b">
        <f>Table2[[#This Row],[HRRP_DNAME]]=Table2[[#This Row],[DIST_NAME]]</f>
        <v>1</v>
      </c>
      <c r="F169" t="b">
        <f>Table2[[#This Row],[OCHA_VNAME]]=Table2[[#This Row],[HRRP_VNAME]]</f>
        <v>0</v>
      </c>
      <c r="G169" t="str">
        <f>Table2[[#This Row],[HRRP_DNAME]]</f>
        <v>Chitawan</v>
      </c>
      <c r="H169" t="s">
        <v>1269</v>
      </c>
      <c r="I169" t="s">
        <v>2123</v>
      </c>
      <c r="J169" t="s">
        <v>2124</v>
      </c>
      <c r="K169" t="s">
        <v>1265</v>
      </c>
      <c r="L169" t="s">
        <v>1269</v>
      </c>
      <c r="M169" t="s">
        <v>2123</v>
      </c>
      <c r="N169" t="s">
        <v>2124</v>
      </c>
    </row>
    <row r="170" spans="1:14" x14ac:dyDescent="0.25">
      <c r="A170" t="s">
        <v>1265</v>
      </c>
      <c r="B170" t="s">
        <v>2458</v>
      </c>
      <c r="C170" t="s">
        <v>2457</v>
      </c>
      <c r="D170" t="s">
        <v>1013</v>
      </c>
      <c r="E170" t="b">
        <f>Table2[[#This Row],[HRRP_DNAME]]=Table2[[#This Row],[DIST_NAME]]</f>
        <v>1</v>
      </c>
      <c r="F170" t="b">
        <f>Table2[[#This Row],[OCHA_VNAME]]=Table2[[#This Row],[HRRP_VNAME]]</f>
        <v>0</v>
      </c>
      <c r="G170" t="str">
        <f>Table2[[#This Row],[HRRP_DNAME]]</f>
        <v>Chitawan</v>
      </c>
      <c r="H170" t="s">
        <v>1269</v>
      </c>
      <c r="I170" t="s">
        <v>2123</v>
      </c>
      <c r="J170" t="s">
        <v>2124</v>
      </c>
      <c r="K170" t="s">
        <v>1265</v>
      </c>
      <c r="L170" t="s">
        <v>1269</v>
      </c>
      <c r="M170" t="s">
        <v>2123</v>
      </c>
      <c r="N170" t="s">
        <v>2124</v>
      </c>
    </row>
    <row r="171" spans="1:14" x14ac:dyDescent="0.25">
      <c r="A171" t="s">
        <v>1265</v>
      </c>
      <c r="B171" t="s">
        <v>1765</v>
      </c>
      <c r="C171" t="s">
        <v>1763</v>
      </c>
      <c r="D171" t="s">
        <v>1764</v>
      </c>
      <c r="E171" t="b">
        <f>Table2[[#This Row],[HRRP_DNAME]]=Table2[[#This Row],[DIST_NAME]]</f>
        <v>1</v>
      </c>
      <c r="F171" t="b">
        <f>Table2[[#This Row],[OCHA_VNAME]]=Table2[[#This Row],[HRRP_VNAME]]</f>
        <v>1</v>
      </c>
      <c r="G171" t="str">
        <f>Table2[[#This Row],[HRRP_DNAME]]</f>
        <v>Chitawan</v>
      </c>
      <c r="K171" t="s">
        <v>1265</v>
      </c>
      <c r="L171" t="s">
        <v>1269</v>
      </c>
      <c r="M171" t="s">
        <v>1767</v>
      </c>
      <c r="N171" t="s">
        <v>1764</v>
      </c>
    </row>
    <row r="172" spans="1:14" x14ac:dyDescent="0.25">
      <c r="A172" t="s">
        <v>1265</v>
      </c>
      <c r="B172" t="s">
        <v>1933</v>
      </c>
      <c r="C172" t="s">
        <v>1932</v>
      </c>
      <c r="D172" t="s">
        <v>1932</v>
      </c>
      <c r="E172" t="b">
        <f>Table2[[#This Row],[HRRP_DNAME]]=Table2[[#This Row],[DIST_NAME]]</f>
        <v>1</v>
      </c>
      <c r="F172" t="b">
        <f>Table2[[#This Row],[OCHA_VNAME]]=Table2[[#This Row],[HRRP_VNAME]]</f>
        <v>0</v>
      </c>
      <c r="G172" t="str">
        <f>Table2[[#This Row],[HRRP_DNAME]]</f>
        <v>Chitawan</v>
      </c>
      <c r="H172" t="s">
        <v>1269</v>
      </c>
      <c r="I172" t="s">
        <v>2748</v>
      </c>
      <c r="J172" t="s">
        <v>2749</v>
      </c>
      <c r="K172" t="s">
        <v>1265</v>
      </c>
      <c r="L172" t="s">
        <v>1269</v>
      </c>
      <c r="M172" t="s">
        <v>1767</v>
      </c>
      <c r="N172" t="s">
        <v>1764</v>
      </c>
    </row>
    <row r="173" spans="1:14" x14ac:dyDescent="0.25">
      <c r="A173" t="s">
        <v>1265</v>
      </c>
      <c r="B173" t="s">
        <v>2564</v>
      </c>
      <c r="C173" t="s">
        <v>2562</v>
      </c>
      <c r="D173" t="s">
        <v>2563</v>
      </c>
      <c r="E173" t="b">
        <f>Table2[[#This Row],[HRRP_DNAME]]=Table2[[#This Row],[DIST_NAME]]</f>
        <v>1</v>
      </c>
      <c r="F173" t="b">
        <f>Table2[[#This Row],[OCHA_VNAME]]=Table2[[#This Row],[HRRP_VNAME]]</f>
        <v>0</v>
      </c>
      <c r="G173" t="s">
        <v>1265</v>
      </c>
      <c r="H173" t="s">
        <v>1269</v>
      </c>
      <c r="I173" t="s">
        <v>2123</v>
      </c>
      <c r="J173" t="s">
        <v>2124</v>
      </c>
      <c r="K173" t="s">
        <v>1265</v>
      </c>
      <c r="L173" t="s">
        <v>1269</v>
      </c>
      <c r="M173" t="s">
        <v>2123</v>
      </c>
      <c r="N173" t="s">
        <v>2124</v>
      </c>
    </row>
    <row r="174" spans="1:14" x14ac:dyDescent="0.25">
      <c r="A174" t="s">
        <v>1265</v>
      </c>
      <c r="B174" t="s">
        <v>2646</v>
      </c>
      <c r="C174" t="s">
        <v>2645</v>
      </c>
      <c r="D174" t="s">
        <v>2645</v>
      </c>
      <c r="E174" t="b">
        <f>Table2[[#This Row],[HRRP_DNAME]]=Table2[[#This Row],[DIST_NAME]]</f>
        <v>1</v>
      </c>
      <c r="F174" t="b">
        <f>Table2[[#This Row],[OCHA_VNAME]]=Table2[[#This Row],[HRRP_VNAME]]</f>
        <v>0</v>
      </c>
      <c r="G174" t="str">
        <f>Table2[[#This Row],[HRRP_DNAME]]</f>
        <v>Chitawan</v>
      </c>
      <c r="H174" t="s">
        <v>1269</v>
      </c>
      <c r="I174" t="s">
        <v>2123</v>
      </c>
      <c r="J174" t="s">
        <v>2124</v>
      </c>
      <c r="K174" t="s">
        <v>1265</v>
      </c>
      <c r="L174" t="s">
        <v>1269</v>
      </c>
      <c r="M174" t="s">
        <v>2123</v>
      </c>
      <c r="N174" t="s">
        <v>2124</v>
      </c>
    </row>
    <row r="175" spans="1:14" x14ac:dyDescent="0.25">
      <c r="A175" t="s">
        <v>1265</v>
      </c>
      <c r="B175" t="s">
        <v>2325</v>
      </c>
      <c r="C175" t="s">
        <v>2323</v>
      </c>
      <c r="D175" t="s">
        <v>2324</v>
      </c>
      <c r="E175" t="b">
        <f>Table2[[#This Row],[HRRP_DNAME]]=Table2[[#This Row],[DIST_NAME]]</f>
        <v>1</v>
      </c>
      <c r="F175" t="b">
        <f>Table2[[#This Row],[OCHA_VNAME]]=Table2[[#This Row],[HRRP_VNAME]]</f>
        <v>0</v>
      </c>
      <c r="G175" t="str">
        <f>Table2[[#This Row],[HRRP_DNAME]]</f>
        <v>Chitawan</v>
      </c>
      <c r="H175" t="s">
        <v>1269</v>
      </c>
      <c r="I175" t="s">
        <v>2327</v>
      </c>
      <c r="J175" t="s">
        <v>2328</v>
      </c>
      <c r="K175" t="s">
        <v>1265</v>
      </c>
      <c r="L175" t="s">
        <v>1269</v>
      </c>
      <c r="M175" t="s">
        <v>2327</v>
      </c>
      <c r="N175" t="s">
        <v>2328</v>
      </c>
    </row>
    <row r="176" spans="1:14" x14ac:dyDescent="0.25">
      <c r="A176" t="s">
        <v>1265</v>
      </c>
      <c r="B176" t="s">
        <v>2428</v>
      </c>
      <c r="C176" t="s">
        <v>2427</v>
      </c>
      <c r="D176" t="s">
        <v>2427</v>
      </c>
      <c r="E176" t="b">
        <f>Table2[[#This Row],[HRRP_DNAME]]=Table2[[#This Row],[DIST_NAME]]</f>
        <v>1</v>
      </c>
      <c r="F176" t="b">
        <f>Table2[[#This Row],[OCHA_VNAME]]=Table2[[#This Row],[HRRP_VNAME]]</f>
        <v>0</v>
      </c>
      <c r="G176" t="str">
        <f>Table2[[#This Row],[HRRP_DNAME]]</f>
        <v>Chitawan</v>
      </c>
      <c r="H176" t="s">
        <v>1269</v>
      </c>
      <c r="I176" t="s">
        <v>2327</v>
      </c>
      <c r="J176" t="s">
        <v>2328</v>
      </c>
      <c r="K176" t="s">
        <v>1265</v>
      </c>
      <c r="L176" t="s">
        <v>1269</v>
      </c>
      <c r="M176" t="s">
        <v>2327</v>
      </c>
      <c r="N176" t="s">
        <v>2328</v>
      </c>
    </row>
    <row r="177" spans="1:14" x14ac:dyDescent="0.25">
      <c r="A177" t="s">
        <v>1265</v>
      </c>
      <c r="B177" t="s">
        <v>2481</v>
      </c>
      <c r="C177" t="s">
        <v>2479</v>
      </c>
      <c r="D177" t="s">
        <v>2480</v>
      </c>
      <c r="E177" t="b">
        <f>Table2[[#This Row],[HRRP_DNAME]]=Table2[[#This Row],[DIST_NAME]]</f>
        <v>1</v>
      </c>
      <c r="F177" t="b">
        <f>Table2[[#This Row],[OCHA_VNAME]]=Table2[[#This Row],[HRRP_VNAME]]</f>
        <v>0</v>
      </c>
      <c r="G177" t="str">
        <f>Table2[[#This Row],[HRRP_DNAME]]</f>
        <v>Chitawan</v>
      </c>
      <c r="H177" t="s">
        <v>1269</v>
      </c>
      <c r="I177" t="s">
        <v>2327</v>
      </c>
      <c r="J177" t="s">
        <v>2328</v>
      </c>
      <c r="K177" t="s">
        <v>1265</v>
      </c>
      <c r="L177" t="s">
        <v>1269</v>
      </c>
      <c r="M177" t="s">
        <v>2327</v>
      </c>
      <c r="N177" t="s">
        <v>2328</v>
      </c>
    </row>
    <row r="178" spans="1:14" x14ac:dyDescent="0.25">
      <c r="A178" t="s">
        <v>1265</v>
      </c>
      <c r="B178" t="s">
        <v>2746</v>
      </c>
      <c r="C178" t="s">
        <v>2745</v>
      </c>
      <c r="D178" t="s">
        <v>2745</v>
      </c>
      <c r="E178" t="b">
        <f>Table2[[#This Row],[HRRP_DNAME]]=Table2[[#This Row],[DIST_NAME]]</f>
        <v>1</v>
      </c>
      <c r="F178" t="b">
        <f>Table2[[#This Row],[OCHA_VNAME]]=Table2[[#This Row],[HRRP_VNAME]]</f>
        <v>0</v>
      </c>
      <c r="G178" t="str">
        <f>Table2[[#This Row],[HRRP_DNAME]]</f>
        <v>Chitawan</v>
      </c>
      <c r="H178" t="s">
        <v>1269</v>
      </c>
      <c r="I178" t="s">
        <v>2748</v>
      </c>
      <c r="J178" t="s">
        <v>2749</v>
      </c>
      <c r="K178" t="s">
        <v>1265</v>
      </c>
      <c r="L178" t="s">
        <v>1269</v>
      </c>
      <c r="M178" t="s">
        <v>2748</v>
      </c>
      <c r="N178" t="s">
        <v>2749</v>
      </c>
    </row>
    <row r="179" spans="1:14" x14ac:dyDescent="0.25">
      <c r="A179" t="s">
        <v>1265</v>
      </c>
      <c r="B179" t="s">
        <v>2902</v>
      </c>
      <c r="C179" t="s">
        <v>2901</v>
      </c>
      <c r="D179" t="s">
        <v>2901</v>
      </c>
      <c r="E179" t="b">
        <f>Table2[[#This Row],[HRRP_DNAME]]=Table2[[#This Row],[DIST_NAME]]</f>
        <v>1</v>
      </c>
      <c r="F179" t="b">
        <f>Table2[[#This Row],[OCHA_VNAME]]=Table2[[#This Row],[HRRP_VNAME]]</f>
        <v>0</v>
      </c>
      <c r="G179" t="str">
        <f>Table2[[#This Row],[HRRP_DNAME]]</f>
        <v>Chitawan</v>
      </c>
      <c r="H179" t="s">
        <v>1269</v>
      </c>
      <c r="I179" t="s">
        <v>2748</v>
      </c>
      <c r="J179" t="s">
        <v>2749</v>
      </c>
      <c r="K179" t="s">
        <v>1265</v>
      </c>
      <c r="L179" t="s">
        <v>1269</v>
      </c>
      <c r="M179" t="s">
        <v>2748</v>
      </c>
      <c r="N179" t="s">
        <v>2749</v>
      </c>
    </row>
    <row r="180" spans="1:14" x14ac:dyDescent="0.25">
      <c r="A180" t="s">
        <v>1265</v>
      </c>
      <c r="B180" t="s">
        <v>2043</v>
      </c>
      <c r="C180" t="s">
        <v>2042</v>
      </c>
      <c r="D180" t="s">
        <v>2042</v>
      </c>
      <c r="E180" t="b">
        <f>Table2[[#This Row],[HRRP_DNAME]]=Table2[[#This Row],[DIST_NAME]]</f>
        <v>1</v>
      </c>
      <c r="F180" t="b">
        <f>Table2[[#This Row],[OCHA_VNAME]]=Table2[[#This Row],[HRRP_VNAME]]</f>
        <v>0</v>
      </c>
      <c r="G180" t="str">
        <f>Table2[[#This Row],[HRRP_DNAME]]</f>
        <v>Chitawan</v>
      </c>
      <c r="H180" t="s">
        <v>1269</v>
      </c>
      <c r="I180" t="s">
        <v>2045</v>
      </c>
      <c r="J180" t="s">
        <v>2046</v>
      </c>
      <c r="K180" t="s">
        <v>1265</v>
      </c>
      <c r="L180" t="s">
        <v>1269</v>
      </c>
      <c r="M180" t="s">
        <v>2045</v>
      </c>
      <c r="N180" t="s">
        <v>2046</v>
      </c>
    </row>
    <row r="181" spans="1:14" x14ac:dyDescent="0.25">
      <c r="A181" t="s">
        <v>1265</v>
      </c>
      <c r="B181" t="s">
        <v>2105</v>
      </c>
      <c r="C181" t="s">
        <v>2104</v>
      </c>
      <c r="D181" t="s">
        <v>2104</v>
      </c>
      <c r="E181" t="b">
        <f>Table2[[#This Row],[HRRP_DNAME]]=Table2[[#This Row],[DIST_NAME]]</f>
        <v>1</v>
      </c>
      <c r="F181" t="b">
        <f>Table2[[#This Row],[OCHA_VNAME]]=Table2[[#This Row],[HRRP_VNAME]]</f>
        <v>0</v>
      </c>
      <c r="G181" t="str">
        <f>Table2[[#This Row],[HRRP_DNAME]]</f>
        <v>Chitawan</v>
      </c>
      <c r="H181" t="s">
        <v>1269</v>
      </c>
      <c r="I181" t="s">
        <v>2045</v>
      </c>
      <c r="J181" t="s">
        <v>2046</v>
      </c>
      <c r="K181" t="s">
        <v>1265</v>
      </c>
      <c r="L181" t="s">
        <v>1269</v>
      </c>
      <c r="M181" t="s">
        <v>2045</v>
      </c>
      <c r="N181" t="s">
        <v>2046</v>
      </c>
    </row>
    <row r="182" spans="1:14" x14ac:dyDescent="0.25">
      <c r="A182" t="s">
        <v>1265</v>
      </c>
      <c r="B182" t="s">
        <v>2263</v>
      </c>
      <c r="C182" t="s">
        <v>2261</v>
      </c>
      <c r="D182" t="s">
        <v>2262</v>
      </c>
      <c r="E182" t="b">
        <f>Table2[[#This Row],[HRRP_DNAME]]=Table2[[#This Row],[DIST_NAME]]</f>
        <v>1</v>
      </c>
      <c r="F182" t="b">
        <f>Table2[[#This Row],[OCHA_VNAME]]=Table2[[#This Row],[HRRP_VNAME]]</f>
        <v>0</v>
      </c>
      <c r="G182" t="str">
        <f>Table2[[#This Row],[HRRP_DNAME]]</f>
        <v>Chitawan</v>
      </c>
      <c r="H182" t="s">
        <v>1269</v>
      </c>
      <c r="I182" t="s">
        <v>2045</v>
      </c>
      <c r="J182" t="s">
        <v>2046</v>
      </c>
      <c r="K182" t="s">
        <v>1265</v>
      </c>
      <c r="L182" t="s">
        <v>1269</v>
      </c>
      <c r="M182" t="s">
        <v>2045</v>
      </c>
      <c r="N182" t="s">
        <v>2046</v>
      </c>
    </row>
    <row r="183" spans="1:14" x14ac:dyDescent="0.25">
      <c r="A183" t="s">
        <v>1265</v>
      </c>
      <c r="B183" t="s">
        <v>2527</v>
      </c>
      <c r="C183" t="s">
        <v>899</v>
      </c>
      <c r="D183" t="s">
        <v>899</v>
      </c>
      <c r="E183" t="b">
        <f>Table2[[#This Row],[HRRP_DNAME]]=Table2[[#This Row],[DIST_NAME]]</f>
        <v>1</v>
      </c>
      <c r="F183" t="b">
        <f>Table2[[#This Row],[OCHA_VNAME]]=Table2[[#This Row],[HRRP_VNAME]]</f>
        <v>0</v>
      </c>
      <c r="G183" t="str">
        <f>Table2[[#This Row],[HRRP_DNAME]]</f>
        <v>Chitawan</v>
      </c>
      <c r="H183" t="s">
        <v>1269</v>
      </c>
      <c r="I183" t="s">
        <v>2045</v>
      </c>
      <c r="J183" t="s">
        <v>2046</v>
      </c>
      <c r="K183" t="s">
        <v>1265</v>
      </c>
      <c r="L183" t="s">
        <v>1269</v>
      </c>
      <c r="M183" t="s">
        <v>2045</v>
      </c>
      <c r="N183" t="s">
        <v>2046</v>
      </c>
    </row>
    <row r="184" spans="1:14" x14ac:dyDescent="0.25">
      <c r="A184" t="s">
        <v>1265</v>
      </c>
      <c r="B184" t="s">
        <v>1267</v>
      </c>
      <c r="C184" t="s">
        <v>1266</v>
      </c>
      <c r="D184" t="s">
        <v>1266</v>
      </c>
      <c r="E184" t="b">
        <f>Table2[[#This Row],[HRRP_DNAME]]=Table2[[#This Row],[DIST_NAME]]</f>
        <v>1</v>
      </c>
      <c r="F184" t="b">
        <f>Table2[[#This Row],[OCHA_VNAME]]=Table2[[#This Row],[HRRP_VNAME]]</f>
        <v>0</v>
      </c>
      <c r="G184" t="str">
        <f>Table2[[#This Row],[HRRP_DNAME]]</f>
        <v>Chitawan</v>
      </c>
      <c r="H184" t="s">
        <v>1269</v>
      </c>
      <c r="I184" t="s">
        <v>1270</v>
      </c>
      <c r="J184" t="s">
        <v>746</v>
      </c>
      <c r="K184" t="s">
        <v>1265</v>
      </c>
      <c r="L184" t="s">
        <v>1269</v>
      </c>
      <c r="M184" t="s">
        <v>1270</v>
      </c>
      <c r="N184" t="s">
        <v>746</v>
      </c>
    </row>
    <row r="185" spans="1:14" x14ac:dyDescent="0.25">
      <c r="A185" t="s">
        <v>1265</v>
      </c>
      <c r="B185" t="s">
        <v>1372</v>
      </c>
      <c r="C185" t="s">
        <v>1370</v>
      </c>
      <c r="D185" t="s">
        <v>1371</v>
      </c>
      <c r="E185" t="b">
        <f>Table2[[#This Row],[HRRP_DNAME]]=Table2[[#This Row],[DIST_NAME]]</f>
        <v>1</v>
      </c>
      <c r="F185" t="b">
        <f>Table2[[#This Row],[OCHA_VNAME]]=Table2[[#This Row],[HRRP_VNAME]]</f>
        <v>0</v>
      </c>
      <c r="G185" t="str">
        <f>Table2[[#This Row],[HRRP_DNAME]]</f>
        <v>Chitawan</v>
      </c>
      <c r="H185" t="s">
        <v>1269</v>
      </c>
      <c r="I185" t="s">
        <v>1270</v>
      </c>
      <c r="J185" t="s">
        <v>746</v>
      </c>
      <c r="K185" t="s">
        <v>1265</v>
      </c>
      <c r="L185" t="s">
        <v>1269</v>
      </c>
      <c r="M185" t="s">
        <v>1270</v>
      </c>
      <c r="N185" t="s">
        <v>746</v>
      </c>
    </row>
    <row r="186" spans="1:14" x14ac:dyDescent="0.25">
      <c r="A186" t="s">
        <v>1265</v>
      </c>
      <c r="B186" t="s">
        <v>1413</v>
      </c>
      <c r="C186" t="s">
        <v>1411</v>
      </c>
      <c r="D186" t="s">
        <v>1412</v>
      </c>
      <c r="E186" t="b">
        <f>Table2[[#This Row],[HRRP_DNAME]]=Table2[[#This Row],[DIST_NAME]]</f>
        <v>1</v>
      </c>
      <c r="F186" t="b">
        <f>Table2[[#This Row],[OCHA_VNAME]]=Table2[[#This Row],[HRRP_VNAME]]</f>
        <v>0</v>
      </c>
      <c r="G186" t="str">
        <f>Table2[[#This Row],[HRRP_DNAME]]</f>
        <v>Chitawan</v>
      </c>
      <c r="H186" t="s">
        <v>1269</v>
      </c>
      <c r="I186" t="s">
        <v>1270</v>
      </c>
      <c r="J186" t="s">
        <v>746</v>
      </c>
      <c r="K186" t="s">
        <v>1265</v>
      </c>
      <c r="L186" t="s">
        <v>1269</v>
      </c>
      <c r="M186" t="s">
        <v>1270</v>
      </c>
      <c r="N186" t="s">
        <v>746</v>
      </c>
    </row>
    <row r="187" spans="1:14" x14ac:dyDescent="0.25">
      <c r="A187" t="s">
        <v>1265</v>
      </c>
      <c r="B187" t="s">
        <v>1575</v>
      </c>
      <c r="C187" t="s">
        <v>1574</v>
      </c>
      <c r="D187" t="s">
        <v>1574</v>
      </c>
      <c r="E187" t="b">
        <f>Table2[[#This Row],[HRRP_DNAME]]=Table2[[#This Row],[DIST_NAME]]</f>
        <v>1</v>
      </c>
      <c r="F187" t="b">
        <f>Table2[[#This Row],[OCHA_VNAME]]=Table2[[#This Row],[HRRP_VNAME]]</f>
        <v>0</v>
      </c>
      <c r="G187" t="str">
        <f>Table2[[#This Row],[HRRP_DNAME]]</f>
        <v>Chitawan</v>
      </c>
      <c r="H187" t="s">
        <v>1269</v>
      </c>
      <c r="I187" t="s">
        <v>1270</v>
      </c>
      <c r="J187" t="s">
        <v>746</v>
      </c>
      <c r="K187" t="s">
        <v>1265</v>
      </c>
      <c r="L187" t="s">
        <v>1269</v>
      </c>
      <c r="M187" t="s">
        <v>1270</v>
      </c>
      <c r="N187" t="s">
        <v>746</v>
      </c>
    </row>
    <row r="188" spans="1:14" x14ac:dyDescent="0.25">
      <c r="A188" t="s">
        <v>1265</v>
      </c>
      <c r="B188" t="s">
        <v>2059</v>
      </c>
      <c r="C188" t="s">
        <v>2058</v>
      </c>
      <c r="D188" t="s">
        <v>2058</v>
      </c>
      <c r="E188" t="b">
        <f>Table2[[#This Row],[HRRP_DNAME]]=Table2[[#This Row],[DIST_NAME]]</f>
        <v>1</v>
      </c>
      <c r="F188" t="b">
        <f>Table2[[#This Row],[OCHA_VNAME]]=Table2[[#This Row],[HRRP_VNAME]]</f>
        <v>0</v>
      </c>
      <c r="G188" t="str">
        <f>Table2[[#This Row],[HRRP_DNAME]]</f>
        <v>Chitawan</v>
      </c>
      <c r="H188" t="s">
        <v>1269</v>
      </c>
      <c r="I188" t="s">
        <v>2061</v>
      </c>
      <c r="J188" t="s">
        <v>2062</v>
      </c>
      <c r="K188" t="s">
        <v>1265</v>
      </c>
      <c r="L188" t="s">
        <v>1269</v>
      </c>
      <c r="M188" t="s">
        <v>2061</v>
      </c>
      <c r="N188" t="s">
        <v>2062</v>
      </c>
    </row>
    <row r="189" spans="1:14" x14ac:dyDescent="0.25">
      <c r="A189" t="s">
        <v>1265</v>
      </c>
      <c r="B189" t="s">
        <v>2102</v>
      </c>
      <c r="C189" t="s">
        <v>2101</v>
      </c>
      <c r="D189" t="s">
        <v>2101</v>
      </c>
      <c r="E189" t="b">
        <f>Table2[[#This Row],[HRRP_DNAME]]=Table2[[#This Row],[DIST_NAME]]</f>
        <v>1</v>
      </c>
      <c r="F189" t="b">
        <f>Table2[[#This Row],[OCHA_VNAME]]=Table2[[#This Row],[HRRP_VNAME]]</f>
        <v>0</v>
      </c>
      <c r="G189" t="str">
        <f>Table2[[#This Row],[HRRP_DNAME]]</f>
        <v>Chitawan</v>
      </c>
      <c r="H189" t="s">
        <v>1269</v>
      </c>
      <c r="I189" t="s">
        <v>2061</v>
      </c>
      <c r="J189" t="s">
        <v>2062</v>
      </c>
      <c r="K189" t="s">
        <v>1265</v>
      </c>
      <c r="L189" t="s">
        <v>1269</v>
      </c>
      <c r="M189" t="s">
        <v>2061</v>
      </c>
      <c r="N189" t="s">
        <v>2062</v>
      </c>
    </row>
    <row r="190" spans="1:14" x14ac:dyDescent="0.25">
      <c r="A190" t="s">
        <v>1265</v>
      </c>
      <c r="B190" t="s">
        <v>2138</v>
      </c>
      <c r="C190" t="s">
        <v>2136</v>
      </c>
      <c r="D190" t="s">
        <v>2137</v>
      </c>
      <c r="E190" t="b">
        <f>Table2[[#This Row],[HRRP_DNAME]]=Table2[[#This Row],[DIST_NAME]]</f>
        <v>1</v>
      </c>
      <c r="F190" t="b">
        <f>Table2[[#This Row],[OCHA_VNAME]]=Table2[[#This Row],[HRRP_VNAME]]</f>
        <v>0</v>
      </c>
      <c r="G190" t="str">
        <f>Table2[[#This Row],[HRRP_DNAME]]</f>
        <v>Chitawan</v>
      </c>
      <c r="H190" t="s">
        <v>1269</v>
      </c>
      <c r="I190" t="s">
        <v>2061</v>
      </c>
      <c r="J190" t="s">
        <v>2062</v>
      </c>
      <c r="K190" t="s">
        <v>1265</v>
      </c>
      <c r="L190" t="s">
        <v>1269</v>
      </c>
      <c r="M190" t="s">
        <v>2061</v>
      </c>
      <c r="N190" t="s">
        <v>2062</v>
      </c>
    </row>
    <row r="191" spans="1:14" x14ac:dyDescent="0.25">
      <c r="A191" t="s">
        <v>1265</v>
      </c>
      <c r="B191" t="s">
        <v>2218</v>
      </c>
      <c r="C191" t="s">
        <v>2216</v>
      </c>
      <c r="D191" t="s">
        <v>2217</v>
      </c>
      <c r="E191" t="b">
        <f>Table2[[#This Row],[HRRP_DNAME]]=Table2[[#This Row],[DIST_NAME]]</f>
        <v>1</v>
      </c>
      <c r="F191" t="b">
        <f>Table2[[#This Row],[OCHA_VNAME]]=Table2[[#This Row],[HRRP_VNAME]]</f>
        <v>0</v>
      </c>
      <c r="G191" t="str">
        <f>Table2[[#This Row],[HRRP_DNAME]]</f>
        <v>Chitawan</v>
      </c>
      <c r="H191" t="s">
        <v>1269</v>
      </c>
      <c r="I191" t="s">
        <v>2061</v>
      </c>
      <c r="J191" t="s">
        <v>2062</v>
      </c>
      <c r="K191" t="s">
        <v>1265</v>
      </c>
      <c r="L191" t="s">
        <v>1269</v>
      </c>
      <c r="M191" t="s">
        <v>2061</v>
      </c>
      <c r="N191" t="s">
        <v>2062</v>
      </c>
    </row>
    <row r="192" spans="1:14" x14ac:dyDescent="0.25">
      <c r="A192" t="s">
        <v>1265</v>
      </c>
      <c r="B192" t="s">
        <v>2225</v>
      </c>
      <c r="C192" t="s">
        <v>2224</v>
      </c>
      <c r="D192" t="s">
        <v>2224</v>
      </c>
      <c r="E192" t="b">
        <f>Table2[[#This Row],[HRRP_DNAME]]=Table2[[#This Row],[DIST_NAME]]</f>
        <v>1</v>
      </c>
      <c r="F192" t="b">
        <f>Table2[[#This Row],[OCHA_VNAME]]=Table2[[#This Row],[HRRP_VNAME]]</f>
        <v>0</v>
      </c>
      <c r="G192" t="str">
        <f>Table2[[#This Row],[HRRP_DNAME]]</f>
        <v>Chitawan</v>
      </c>
      <c r="H192" t="s">
        <v>1269</v>
      </c>
      <c r="I192" t="s">
        <v>2227</v>
      </c>
      <c r="J192" t="s">
        <v>2228</v>
      </c>
      <c r="K192" t="s">
        <v>1265</v>
      </c>
      <c r="L192" t="s">
        <v>1269</v>
      </c>
      <c r="M192" t="s">
        <v>2227</v>
      </c>
      <c r="N192" t="s">
        <v>2228</v>
      </c>
    </row>
    <row r="193" spans="1:14" x14ac:dyDescent="0.25">
      <c r="A193" t="s">
        <v>1265</v>
      </c>
      <c r="B193" t="s">
        <v>2235</v>
      </c>
      <c r="C193" t="s">
        <v>2234</v>
      </c>
      <c r="D193" t="s">
        <v>2234</v>
      </c>
      <c r="E193" t="b">
        <f>Table2[[#This Row],[HRRP_DNAME]]=Table2[[#This Row],[DIST_NAME]]</f>
        <v>1</v>
      </c>
      <c r="F193" t="b">
        <f>Table2[[#This Row],[OCHA_VNAME]]=Table2[[#This Row],[HRRP_VNAME]]</f>
        <v>0</v>
      </c>
      <c r="G193" t="str">
        <f>Table2[[#This Row],[HRRP_DNAME]]</f>
        <v>Chitawan</v>
      </c>
      <c r="H193" t="s">
        <v>1269</v>
      </c>
      <c r="I193" t="s">
        <v>2227</v>
      </c>
      <c r="J193" t="s">
        <v>2228</v>
      </c>
      <c r="K193" t="s">
        <v>1265</v>
      </c>
      <c r="L193" t="s">
        <v>1269</v>
      </c>
      <c r="M193" t="s">
        <v>2227</v>
      </c>
      <c r="N193" t="s">
        <v>2228</v>
      </c>
    </row>
    <row r="194" spans="1:14" x14ac:dyDescent="0.25">
      <c r="A194" t="s">
        <v>1265</v>
      </c>
      <c r="B194" t="s">
        <v>2506</v>
      </c>
      <c r="C194" t="s">
        <v>2505</v>
      </c>
      <c r="D194" t="s">
        <v>2505</v>
      </c>
      <c r="E194" t="b">
        <f>Table2[[#This Row],[HRRP_DNAME]]=Table2[[#This Row],[DIST_NAME]]</f>
        <v>1</v>
      </c>
      <c r="F194" t="b">
        <f>Table2[[#This Row],[OCHA_VNAME]]=Table2[[#This Row],[HRRP_VNAME]]</f>
        <v>0</v>
      </c>
      <c r="G194" t="str">
        <f>Table2[[#This Row],[HRRP_DNAME]]</f>
        <v>Chitawan</v>
      </c>
      <c r="H194" t="s">
        <v>1269</v>
      </c>
      <c r="I194" t="s">
        <v>2227</v>
      </c>
      <c r="J194" t="s">
        <v>2228</v>
      </c>
      <c r="K194" t="s">
        <v>1265</v>
      </c>
      <c r="L194" t="s">
        <v>1269</v>
      </c>
      <c r="M194" t="s">
        <v>2227</v>
      </c>
      <c r="N194" t="s">
        <v>2228</v>
      </c>
    </row>
    <row r="195" spans="1:14" x14ac:dyDescent="0.25">
      <c r="A195" t="s">
        <v>1265</v>
      </c>
      <c r="B195" t="s">
        <v>2575</v>
      </c>
      <c r="C195" t="s">
        <v>2574</v>
      </c>
      <c r="D195" t="s">
        <v>2574</v>
      </c>
      <c r="E195" t="b">
        <f>Table2[[#This Row],[HRRP_DNAME]]=Table2[[#This Row],[DIST_NAME]]</f>
        <v>1</v>
      </c>
      <c r="F195" t="b">
        <f>Table2[[#This Row],[OCHA_VNAME]]=Table2[[#This Row],[HRRP_VNAME]]</f>
        <v>1</v>
      </c>
      <c r="G195" t="str">
        <f>Table2[[#This Row],[HRRP_DNAME]]</f>
        <v>Chitawan</v>
      </c>
      <c r="K195" t="s">
        <v>1265</v>
      </c>
      <c r="L195" t="s">
        <v>1269</v>
      </c>
      <c r="M195" t="s">
        <v>2577</v>
      </c>
      <c r="N195" t="s">
        <v>2574</v>
      </c>
    </row>
    <row r="196" spans="1:14" x14ac:dyDescent="0.25">
      <c r="A196" t="s">
        <v>1265</v>
      </c>
      <c r="B196" t="s">
        <v>2091</v>
      </c>
      <c r="C196" t="s">
        <v>2089</v>
      </c>
      <c r="D196" t="s">
        <v>2090</v>
      </c>
      <c r="E196" t="b">
        <f>Table2[[#This Row],[HRRP_DNAME]]=Table2[[#This Row],[DIST_NAME]]</f>
        <v>1</v>
      </c>
      <c r="F196" t="b">
        <f>Table2[[#This Row],[OCHA_VNAME]]=Table2[[#This Row],[HRRP_VNAME]]</f>
        <v>0</v>
      </c>
      <c r="G196" t="str">
        <f>Table2[[#This Row],[HRRP_DNAME]]</f>
        <v>Chitawan</v>
      </c>
      <c r="H196" t="s">
        <v>1269</v>
      </c>
      <c r="I196" t="s">
        <v>2093</v>
      </c>
      <c r="J196" t="s">
        <v>2094</v>
      </c>
      <c r="K196" t="s">
        <v>1265</v>
      </c>
      <c r="L196" t="s">
        <v>1269</v>
      </c>
      <c r="M196" t="s">
        <v>2093</v>
      </c>
      <c r="N196" t="s">
        <v>2094</v>
      </c>
    </row>
    <row r="197" spans="1:14" x14ac:dyDescent="0.25">
      <c r="A197" t="s">
        <v>1265</v>
      </c>
      <c r="B197" t="s">
        <v>2419</v>
      </c>
      <c r="C197" t="s">
        <v>2418</v>
      </c>
      <c r="D197" t="s">
        <v>2094</v>
      </c>
      <c r="E197" t="b">
        <f>Table2[[#This Row],[HRRP_DNAME]]=Table2[[#This Row],[DIST_NAME]]</f>
        <v>1</v>
      </c>
      <c r="F197" t="b">
        <f>Table2[[#This Row],[OCHA_VNAME]]=Table2[[#This Row],[HRRP_VNAME]]</f>
        <v>1</v>
      </c>
      <c r="G197" t="s">
        <v>1265</v>
      </c>
      <c r="H197" t="s">
        <v>1269</v>
      </c>
      <c r="I197" t="s">
        <v>2093</v>
      </c>
      <c r="J197" t="s">
        <v>2094</v>
      </c>
      <c r="K197" t="s">
        <v>1265</v>
      </c>
      <c r="L197" t="s">
        <v>1269</v>
      </c>
      <c r="M197" t="s">
        <v>2093</v>
      </c>
      <c r="N197" t="s">
        <v>2094</v>
      </c>
    </row>
    <row r="198" spans="1:14" x14ac:dyDescent="0.25">
      <c r="A198" t="s">
        <v>1265</v>
      </c>
      <c r="B198" t="s">
        <v>2751</v>
      </c>
      <c r="C198" t="s">
        <v>2750</v>
      </c>
      <c r="D198" t="s">
        <v>2750</v>
      </c>
      <c r="E198" t="b">
        <f>Table2[[#This Row],[HRRP_DNAME]]=Table2[[#This Row],[DIST_NAME]]</f>
        <v>1</v>
      </c>
      <c r="F198" t="b">
        <f>Table2[[#This Row],[OCHA_VNAME]]=Table2[[#This Row],[HRRP_VNAME]]</f>
        <v>1</v>
      </c>
      <c r="G198" t="str">
        <f>Table2[[#This Row],[HRRP_DNAME]]</f>
        <v>Chitawan</v>
      </c>
      <c r="K198" t="s">
        <v>1265</v>
      </c>
      <c r="L198" t="s">
        <v>1269</v>
      </c>
      <c r="M198" t="s">
        <v>2753</v>
      </c>
      <c r="N198" t="s">
        <v>2750</v>
      </c>
    </row>
    <row r="199" spans="1:14" x14ac:dyDescent="0.25">
      <c r="A199" t="s">
        <v>1265</v>
      </c>
      <c r="B199" t="s">
        <v>2816</v>
      </c>
      <c r="C199" t="s">
        <v>2814</v>
      </c>
      <c r="D199" t="s">
        <v>2815</v>
      </c>
      <c r="E199" t="b">
        <f>Table2[[#This Row],[HRRP_DNAME]]=Table2[[#This Row],[DIST_NAME]]</f>
        <v>1</v>
      </c>
      <c r="F199" t="b">
        <f>Table2[[#This Row],[OCHA_VNAME]]=Table2[[#This Row],[HRRP_VNAME]]</f>
        <v>1</v>
      </c>
      <c r="G199" t="str">
        <f>Table2[[#This Row],[HRRP_DNAME]]</f>
        <v>Chitawan</v>
      </c>
      <c r="K199" t="s">
        <v>1265</v>
      </c>
      <c r="L199" t="s">
        <v>1269</v>
      </c>
      <c r="M199" t="s">
        <v>2818</v>
      </c>
      <c r="N199" t="s">
        <v>2815</v>
      </c>
    </row>
    <row r="200" spans="1:14" x14ac:dyDescent="0.25">
      <c r="A200" t="s">
        <v>1265</v>
      </c>
      <c r="B200" t="s">
        <v>2540</v>
      </c>
      <c r="C200" t="s">
        <v>2539</v>
      </c>
      <c r="D200" t="s">
        <v>2539</v>
      </c>
      <c r="E200" t="b">
        <f>Table2[[#This Row],[HRRP_DNAME]]=Table2[[#This Row],[DIST_NAME]]</f>
        <v>1</v>
      </c>
      <c r="F200" t="b">
        <f>Table2[[#This Row],[OCHA_VNAME]]=Table2[[#This Row],[HRRP_VNAME]]</f>
        <v>0</v>
      </c>
      <c r="G200" t="str">
        <f>Table2[[#This Row],[HRRP_DNAME]]</f>
        <v>Chitawan</v>
      </c>
      <c r="H200" t="s">
        <v>1269</v>
      </c>
      <c r="I200" t="s">
        <v>2093</v>
      </c>
      <c r="J200" t="s">
        <v>2094</v>
      </c>
      <c r="K200" t="s">
        <v>1265</v>
      </c>
      <c r="L200" t="s">
        <v>1269</v>
      </c>
      <c r="M200" t="s">
        <v>2093</v>
      </c>
      <c r="N200" t="s">
        <v>2094</v>
      </c>
    </row>
    <row r="201" spans="1:14" x14ac:dyDescent="0.25">
      <c r="A201" t="s">
        <v>1265</v>
      </c>
      <c r="B201" t="s">
        <v>2577</v>
      </c>
      <c r="C201" t="s">
        <v>3203</v>
      </c>
      <c r="D201" t="s">
        <v>3203</v>
      </c>
      <c r="E201" t="b">
        <f>Table2[[#This Row],[HRRP_DNAME]]=Table2[[#This Row],[DIST_NAME]]</f>
        <v>1</v>
      </c>
      <c r="F201" t="b">
        <f>Table2[[#This Row],[OCHA_VNAME]]=Table2[[#This Row],[HRRP_VNAME]]</f>
        <v>1</v>
      </c>
      <c r="G201" t="str">
        <f>Table2[[#This Row],[HRRP_DNAME]]</f>
        <v>Chitawan</v>
      </c>
      <c r="K201" t="s">
        <v>1265</v>
      </c>
      <c r="L201" t="s">
        <v>1269</v>
      </c>
      <c r="M201" t="s">
        <v>2746</v>
      </c>
      <c r="N201" t="s">
        <v>3203</v>
      </c>
    </row>
    <row r="202" spans="1:14" x14ac:dyDescent="0.25">
      <c r="A202" t="s">
        <v>1265</v>
      </c>
      <c r="B202" t="s">
        <v>3206</v>
      </c>
      <c r="C202" t="s">
        <v>3205</v>
      </c>
      <c r="D202" t="s">
        <v>3205</v>
      </c>
      <c r="E202" t="b">
        <f>Table2[[#This Row],[HRRP_DNAME]]=Table2[[#This Row],[DIST_NAME]]</f>
        <v>1</v>
      </c>
      <c r="F202" t="b">
        <f>Table2[[#This Row],[OCHA_VNAME]]=Table2[[#This Row],[HRRP_VNAME]]</f>
        <v>1</v>
      </c>
      <c r="G202" t="str">
        <f>Table2[[#This Row],[HRRP_DNAME]]</f>
        <v>Chitawan</v>
      </c>
      <c r="K202" t="s">
        <v>1265</v>
      </c>
      <c r="L202" t="s">
        <v>1269</v>
      </c>
      <c r="M202" t="s">
        <v>2506</v>
      </c>
      <c r="N202" t="s">
        <v>3205</v>
      </c>
    </row>
    <row r="203" spans="1:14" x14ac:dyDescent="0.25">
      <c r="A203" t="s">
        <v>1265</v>
      </c>
      <c r="B203" t="s">
        <v>3238</v>
      </c>
      <c r="C203" t="s">
        <v>3237</v>
      </c>
      <c r="D203" t="s">
        <v>3237</v>
      </c>
      <c r="E203" t="b">
        <f>Table2[[#This Row],[HRRP_DNAME]]=Table2[[#This Row],[DIST_NAME]]</f>
        <v>1</v>
      </c>
      <c r="F203" t="b">
        <f>Table2[[#This Row],[OCHA_VNAME]]=Table2[[#This Row],[HRRP_VNAME]]</f>
        <v>1</v>
      </c>
      <c r="G203" t="str">
        <f>Table2[[#This Row],[HRRP_DNAME]]</f>
        <v>Chitawan</v>
      </c>
      <c r="K203" t="s">
        <v>1265</v>
      </c>
      <c r="L203" t="s">
        <v>1269</v>
      </c>
      <c r="M203" t="s">
        <v>2481</v>
      </c>
      <c r="N203" t="s">
        <v>3237</v>
      </c>
    </row>
    <row r="204" spans="1:14" x14ac:dyDescent="0.25">
      <c r="A204" t="s">
        <v>1265</v>
      </c>
      <c r="B204" t="s">
        <v>3432</v>
      </c>
      <c r="C204" t="s">
        <v>3430</v>
      </c>
      <c r="D204" t="s">
        <v>3431</v>
      </c>
      <c r="E204" t="b">
        <f>Table2[[#This Row],[HRRP_DNAME]]=Table2[[#This Row],[DIST_NAME]]</f>
        <v>1</v>
      </c>
      <c r="F204" t="b">
        <f>Table2[[#This Row],[OCHA_VNAME]]=Table2[[#This Row],[HRRP_VNAME]]</f>
        <v>1</v>
      </c>
      <c r="G204" t="str">
        <f>Table2[[#This Row],[HRRP_DNAME]]</f>
        <v>Chitawan</v>
      </c>
      <c r="K204" t="s">
        <v>1265</v>
      </c>
      <c r="L204" t="s">
        <v>1269</v>
      </c>
      <c r="M204" t="s">
        <v>2527</v>
      </c>
      <c r="N204" t="s">
        <v>3431</v>
      </c>
    </row>
    <row r="205" spans="1:14" x14ac:dyDescent="0.25">
      <c r="A205" t="s">
        <v>1265</v>
      </c>
      <c r="B205" t="s">
        <v>2753</v>
      </c>
      <c r="C205" t="s">
        <v>3639</v>
      </c>
      <c r="D205" t="s">
        <v>3639</v>
      </c>
      <c r="E205" t="b">
        <f>Table2[[#This Row],[HRRP_DNAME]]=Table2[[#This Row],[DIST_NAME]]</f>
        <v>1</v>
      </c>
      <c r="F205" t="b">
        <f>Table2[[#This Row],[OCHA_VNAME]]=Table2[[#This Row],[HRRP_VNAME]]</f>
        <v>1</v>
      </c>
      <c r="G205" t="str">
        <f>Table2[[#This Row],[HRRP_DNAME]]</f>
        <v>Chitawan</v>
      </c>
      <c r="K205" t="s">
        <v>1265</v>
      </c>
      <c r="L205" t="s">
        <v>1269</v>
      </c>
      <c r="M205" t="s">
        <v>2263</v>
      </c>
      <c r="N205" t="s">
        <v>3639</v>
      </c>
    </row>
    <row r="206" spans="1:14" x14ac:dyDescent="0.25">
      <c r="A206" t="s">
        <v>26</v>
      </c>
      <c r="B206" t="s">
        <v>29</v>
      </c>
      <c r="C206" t="s">
        <v>27</v>
      </c>
      <c r="D206" t="s">
        <v>28</v>
      </c>
      <c r="E206" t="b">
        <f>Table2[[#This Row],[HRRP_DNAME]]=Table2[[#This Row],[DIST_NAME]]</f>
        <v>1</v>
      </c>
      <c r="F206" t="b">
        <f>Table2[[#This Row],[OCHA_VNAME]]=Table2[[#This Row],[HRRP_VNAME]]</f>
        <v>1</v>
      </c>
      <c r="G206" t="str">
        <f>Table2[[#This Row],[HRRP_DNAME]]</f>
        <v>Dhankuta</v>
      </c>
      <c r="K206" t="s">
        <v>26</v>
      </c>
      <c r="L206" t="s">
        <v>32</v>
      </c>
      <c r="M206" t="s">
        <v>33</v>
      </c>
      <c r="N206" t="s">
        <v>28</v>
      </c>
    </row>
    <row r="207" spans="1:14" x14ac:dyDescent="0.25">
      <c r="A207" t="s">
        <v>26</v>
      </c>
      <c r="B207" t="s">
        <v>36</v>
      </c>
      <c r="C207" t="s">
        <v>34</v>
      </c>
      <c r="D207" t="s">
        <v>35</v>
      </c>
      <c r="E207" t="b">
        <f>Table2[[#This Row],[HRRP_DNAME]]=Table2[[#This Row],[DIST_NAME]]</f>
        <v>1</v>
      </c>
      <c r="F207" t="b">
        <f>Table2[[#This Row],[OCHA_VNAME]]=Table2[[#This Row],[HRRP_VNAME]]</f>
        <v>1</v>
      </c>
      <c r="G207" t="str">
        <f>Table2[[#This Row],[HRRP_DNAME]]</f>
        <v>Dhankuta</v>
      </c>
      <c r="K207" t="s">
        <v>26</v>
      </c>
      <c r="L207" t="s">
        <v>32</v>
      </c>
      <c r="M207" t="s">
        <v>38</v>
      </c>
      <c r="N207" t="s">
        <v>35</v>
      </c>
    </row>
    <row r="208" spans="1:14" x14ac:dyDescent="0.25">
      <c r="A208" t="s">
        <v>26</v>
      </c>
      <c r="B208" t="s">
        <v>38</v>
      </c>
      <c r="C208" t="s">
        <v>39</v>
      </c>
      <c r="D208" t="s">
        <v>40</v>
      </c>
      <c r="E208" t="b">
        <f>Table2[[#This Row],[HRRP_DNAME]]=Table2[[#This Row],[DIST_NAME]]</f>
        <v>0</v>
      </c>
      <c r="F208" t="b">
        <f>Table2[[#This Row],[OCHA_VNAME]]=Table2[[#This Row],[HRRP_VNAME]]</f>
        <v>0</v>
      </c>
      <c r="G208" t="s">
        <v>26</v>
      </c>
      <c r="H208" t="s">
        <v>32</v>
      </c>
      <c r="I208" t="s">
        <v>36</v>
      </c>
      <c r="J208" t="s">
        <v>42</v>
      </c>
      <c r="K208" t="s">
        <v>42</v>
      </c>
      <c r="L208" t="s">
        <v>32</v>
      </c>
      <c r="M208" t="s">
        <v>36</v>
      </c>
      <c r="N208" t="s">
        <v>42</v>
      </c>
    </row>
    <row r="209" spans="1:14" x14ac:dyDescent="0.25">
      <c r="A209" t="s">
        <v>26</v>
      </c>
      <c r="B209" t="s">
        <v>45</v>
      </c>
      <c r="C209" t="s">
        <v>43</v>
      </c>
      <c r="D209" t="s">
        <v>44</v>
      </c>
      <c r="E209" t="b">
        <f>Table2[[#This Row],[HRRP_DNAME]]=Table2[[#This Row],[DIST_NAME]]</f>
        <v>1</v>
      </c>
      <c r="F209" t="b">
        <f>Table2[[#This Row],[OCHA_VNAME]]=Table2[[#This Row],[HRRP_VNAME]]</f>
        <v>1</v>
      </c>
      <c r="G209" t="str">
        <f>Table2[[#This Row],[HRRP_DNAME]]</f>
        <v>Dhankuta</v>
      </c>
      <c r="K209" t="s">
        <v>26</v>
      </c>
      <c r="L209" t="s">
        <v>32</v>
      </c>
      <c r="M209" t="s">
        <v>47</v>
      </c>
      <c r="N209" t="s">
        <v>43</v>
      </c>
    </row>
    <row r="210" spans="1:14" x14ac:dyDescent="0.25">
      <c r="A210" t="s">
        <v>26</v>
      </c>
      <c r="B210" t="s">
        <v>50</v>
      </c>
      <c r="C210" t="s">
        <v>48</v>
      </c>
      <c r="D210" t="s">
        <v>49</v>
      </c>
      <c r="E210" t="b">
        <f>Table2[[#This Row],[HRRP_DNAME]]=Table2[[#This Row],[DIST_NAME]]</f>
        <v>1</v>
      </c>
      <c r="F210" t="b">
        <f>Table2[[#This Row],[OCHA_VNAME]]=Table2[[#This Row],[HRRP_VNAME]]</f>
        <v>1</v>
      </c>
      <c r="G210" t="str">
        <f>Table2[[#This Row],[HRRP_DNAME]]</f>
        <v>Dhankuta</v>
      </c>
      <c r="K210" t="s">
        <v>26</v>
      </c>
      <c r="L210" t="s">
        <v>32</v>
      </c>
      <c r="M210" t="s">
        <v>52</v>
      </c>
      <c r="N210" t="s">
        <v>49</v>
      </c>
    </row>
    <row r="211" spans="1:14" x14ac:dyDescent="0.25">
      <c r="A211" t="s">
        <v>26</v>
      </c>
      <c r="B211" t="s">
        <v>55</v>
      </c>
      <c r="C211" t="s">
        <v>53</v>
      </c>
      <c r="D211" t="s">
        <v>54</v>
      </c>
      <c r="E211" t="b">
        <f>Table2[[#This Row],[HRRP_DNAME]]=Table2[[#This Row],[DIST_NAME]]</f>
        <v>1</v>
      </c>
      <c r="F211" t="b">
        <f>Table2[[#This Row],[OCHA_VNAME]]=Table2[[#This Row],[HRRP_VNAME]]</f>
        <v>1</v>
      </c>
      <c r="G211" t="str">
        <f>Table2[[#This Row],[HRRP_DNAME]]</f>
        <v>Dhankuta</v>
      </c>
      <c r="K211" t="s">
        <v>26</v>
      </c>
      <c r="L211" t="s">
        <v>32</v>
      </c>
      <c r="M211" t="s">
        <v>57</v>
      </c>
      <c r="N211" t="s">
        <v>54</v>
      </c>
    </row>
    <row r="212" spans="1:14" x14ac:dyDescent="0.25">
      <c r="A212" t="s">
        <v>26</v>
      </c>
      <c r="B212" t="s">
        <v>60</v>
      </c>
      <c r="C212" t="s">
        <v>58</v>
      </c>
      <c r="D212" t="s">
        <v>59</v>
      </c>
      <c r="E212" t="b">
        <f>Table2[[#This Row],[HRRP_DNAME]]=Table2[[#This Row],[DIST_NAME]]</f>
        <v>1</v>
      </c>
      <c r="F212" t="b">
        <f>Table2[[#This Row],[OCHA_VNAME]]=Table2[[#This Row],[HRRP_VNAME]]</f>
        <v>1</v>
      </c>
      <c r="G212" t="str">
        <f>Table2[[#This Row],[HRRP_DNAME]]</f>
        <v>Dhankuta</v>
      </c>
      <c r="K212" t="s">
        <v>26</v>
      </c>
      <c r="L212" t="s">
        <v>32</v>
      </c>
      <c r="M212" t="s">
        <v>62</v>
      </c>
      <c r="N212" t="s">
        <v>59</v>
      </c>
    </row>
    <row r="213" spans="1:14" x14ac:dyDescent="0.25">
      <c r="A213" t="s">
        <v>26</v>
      </c>
      <c r="B213" t="s">
        <v>64</v>
      </c>
      <c r="C213" t="s">
        <v>63</v>
      </c>
      <c r="D213" t="s">
        <v>63</v>
      </c>
      <c r="E213" t="b">
        <f>Table2[[#This Row],[HRRP_DNAME]]=Table2[[#This Row],[DIST_NAME]]</f>
        <v>1</v>
      </c>
      <c r="F213" t="b">
        <f>Table2[[#This Row],[OCHA_VNAME]]=Table2[[#This Row],[HRRP_VNAME]]</f>
        <v>1</v>
      </c>
      <c r="G213" t="str">
        <f>Table2[[#This Row],[HRRP_DNAME]]</f>
        <v>Dhankuta</v>
      </c>
      <c r="K213" t="s">
        <v>26</v>
      </c>
      <c r="L213" t="s">
        <v>32</v>
      </c>
      <c r="M213" t="s">
        <v>66</v>
      </c>
      <c r="N213" t="s">
        <v>63</v>
      </c>
    </row>
    <row r="214" spans="1:14" x14ac:dyDescent="0.25">
      <c r="A214" t="s">
        <v>26</v>
      </c>
      <c r="B214" t="s">
        <v>77</v>
      </c>
      <c r="C214" t="s">
        <v>75</v>
      </c>
      <c r="D214" t="s">
        <v>76</v>
      </c>
      <c r="E214" t="b">
        <f>Table2[[#This Row],[HRRP_DNAME]]=Table2[[#This Row],[DIST_NAME]]</f>
        <v>1</v>
      </c>
      <c r="F214" t="b">
        <f>Table2[[#This Row],[OCHA_VNAME]]=Table2[[#This Row],[HRRP_VNAME]]</f>
        <v>1</v>
      </c>
      <c r="G214" t="str">
        <f>Table2[[#This Row],[HRRP_DNAME]]</f>
        <v>Dhankuta</v>
      </c>
      <c r="K214" t="s">
        <v>26</v>
      </c>
      <c r="L214" t="s">
        <v>32</v>
      </c>
      <c r="M214" t="s">
        <v>79</v>
      </c>
      <c r="N214" t="s">
        <v>76</v>
      </c>
    </row>
    <row r="215" spans="1:14" x14ac:dyDescent="0.25">
      <c r="A215" t="s">
        <v>26</v>
      </c>
      <c r="B215" t="s">
        <v>82</v>
      </c>
      <c r="C215" t="s">
        <v>80</v>
      </c>
      <c r="D215" t="s">
        <v>81</v>
      </c>
      <c r="E215" t="b">
        <f>Table2[[#This Row],[HRRP_DNAME]]=Table2[[#This Row],[DIST_NAME]]</f>
        <v>1</v>
      </c>
      <c r="F215" t="b">
        <f>Table2[[#This Row],[OCHA_VNAME]]=Table2[[#This Row],[HRRP_VNAME]]</f>
        <v>1</v>
      </c>
      <c r="G215" t="str">
        <f>Table2[[#This Row],[HRRP_DNAME]]</f>
        <v>Dhankuta</v>
      </c>
      <c r="K215" t="s">
        <v>26</v>
      </c>
      <c r="L215" t="s">
        <v>32</v>
      </c>
      <c r="M215" t="s">
        <v>84</v>
      </c>
      <c r="N215" t="s">
        <v>81</v>
      </c>
    </row>
    <row r="216" spans="1:14" x14ac:dyDescent="0.25">
      <c r="A216" t="s">
        <v>26</v>
      </c>
      <c r="B216" t="s">
        <v>57</v>
      </c>
      <c r="C216" t="s">
        <v>90</v>
      </c>
      <c r="D216" t="s">
        <v>91</v>
      </c>
      <c r="E216" t="b">
        <f>Table2[[#This Row],[HRRP_DNAME]]=Table2[[#This Row],[DIST_NAME]]</f>
        <v>1</v>
      </c>
      <c r="F216" t="b">
        <f>Table2[[#This Row],[OCHA_VNAME]]=Table2[[#This Row],[HRRP_VNAME]]</f>
        <v>1</v>
      </c>
      <c r="G216" t="str">
        <f>Table2[[#This Row],[HRRP_DNAME]]</f>
        <v>Dhankuta</v>
      </c>
      <c r="K216" t="s">
        <v>26</v>
      </c>
      <c r="L216" t="s">
        <v>32</v>
      </c>
      <c r="M216" t="s">
        <v>93</v>
      </c>
      <c r="N216" t="s">
        <v>91</v>
      </c>
    </row>
    <row r="217" spans="1:14" x14ac:dyDescent="0.25">
      <c r="A217" t="s">
        <v>26</v>
      </c>
      <c r="B217" t="s">
        <v>93</v>
      </c>
      <c r="C217" t="s">
        <v>105</v>
      </c>
      <c r="D217" t="s">
        <v>105</v>
      </c>
      <c r="E217" t="b">
        <f>Table2[[#This Row],[HRRP_DNAME]]=Table2[[#This Row],[DIST_NAME]]</f>
        <v>1</v>
      </c>
      <c r="F217" t="b">
        <f>Table2[[#This Row],[OCHA_VNAME]]=Table2[[#This Row],[HRRP_VNAME]]</f>
        <v>1</v>
      </c>
      <c r="G217" t="str">
        <f>Table2[[#This Row],[HRRP_DNAME]]</f>
        <v>Dhankuta</v>
      </c>
      <c r="K217" t="s">
        <v>26</v>
      </c>
      <c r="L217" t="s">
        <v>32</v>
      </c>
      <c r="M217" t="s">
        <v>107</v>
      </c>
      <c r="N217" t="s">
        <v>105</v>
      </c>
    </row>
    <row r="218" spans="1:14" x14ac:dyDescent="0.25">
      <c r="A218" t="s">
        <v>26</v>
      </c>
      <c r="B218" t="s">
        <v>117</v>
      </c>
      <c r="C218" t="s">
        <v>116</v>
      </c>
      <c r="D218" t="s">
        <v>116</v>
      </c>
      <c r="E218" t="b">
        <f>Table2[[#This Row],[HRRP_DNAME]]=Table2[[#This Row],[DIST_NAME]]</f>
        <v>1</v>
      </c>
      <c r="F218" t="b">
        <f>Table2[[#This Row],[OCHA_VNAME]]=Table2[[#This Row],[HRRP_VNAME]]</f>
        <v>1</v>
      </c>
      <c r="G218" t="str">
        <f>Table2[[#This Row],[HRRP_DNAME]]</f>
        <v>Dhankuta</v>
      </c>
      <c r="K218" t="s">
        <v>26</v>
      </c>
      <c r="L218" t="s">
        <v>32</v>
      </c>
      <c r="M218" t="s">
        <v>117</v>
      </c>
      <c r="N218" t="s">
        <v>116</v>
      </c>
    </row>
    <row r="219" spans="1:14" x14ac:dyDescent="0.25">
      <c r="A219" t="s">
        <v>26</v>
      </c>
      <c r="B219" t="s">
        <v>121</v>
      </c>
      <c r="C219" t="s">
        <v>119</v>
      </c>
      <c r="D219" t="s">
        <v>120</v>
      </c>
      <c r="E219" t="b">
        <f>Table2[[#This Row],[HRRP_DNAME]]=Table2[[#This Row],[DIST_NAME]]</f>
        <v>1</v>
      </c>
      <c r="F219" t="b">
        <f>Table2[[#This Row],[OCHA_VNAME]]=Table2[[#This Row],[HRRP_VNAME]]</f>
        <v>1</v>
      </c>
      <c r="G219" t="str">
        <f>Table2[[#This Row],[HRRP_DNAME]]</f>
        <v>Dhankuta</v>
      </c>
      <c r="K219" t="s">
        <v>26</v>
      </c>
      <c r="L219" t="s">
        <v>32</v>
      </c>
      <c r="M219" t="s">
        <v>45</v>
      </c>
      <c r="N219" t="s">
        <v>120</v>
      </c>
    </row>
    <row r="220" spans="1:14" x14ac:dyDescent="0.25">
      <c r="A220" t="s">
        <v>26</v>
      </c>
      <c r="B220" t="s">
        <v>139</v>
      </c>
      <c r="C220" t="s">
        <v>137</v>
      </c>
      <c r="D220" t="s">
        <v>138</v>
      </c>
      <c r="E220" t="b">
        <f>Table2[[#This Row],[HRRP_DNAME]]=Table2[[#This Row],[DIST_NAME]]</f>
        <v>1</v>
      </c>
      <c r="F220" t="b">
        <f>Table2[[#This Row],[OCHA_VNAME]]=Table2[[#This Row],[HRRP_VNAME]]</f>
        <v>1</v>
      </c>
      <c r="G220" t="str">
        <f>Table2[[#This Row],[HRRP_DNAME]]</f>
        <v>Dhankuta</v>
      </c>
      <c r="K220" t="s">
        <v>26</v>
      </c>
      <c r="L220" t="s">
        <v>32</v>
      </c>
      <c r="M220" t="s">
        <v>141</v>
      </c>
      <c r="N220" t="s">
        <v>138</v>
      </c>
    </row>
    <row r="221" spans="1:14" x14ac:dyDescent="0.25">
      <c r="A221" t="s">
        <v>26</v>
      </c>
      <c r="B221" t="s">
        <v>52</v>
      </c>
      <c r="C221" t="s">
        <v>144</v>
      </c>
      <c r="D221" t="s">
        <v>145</v>
      </c>
      <c r="E221" t="b">
        <f>Table2[[#This Row],[HRRP_DNAME]]=Table2[[#This Row],[DIST_NAME]]</f>
        <v>1</v>
      </c>
      <c r="F221" t="b">
        <f>Table2[[#This Row],[OCHA_VNAME]]=Table2[[#This Row],[HRRP_VNAME]]</f>
        <v>1</v>
      </c>
      <c r="G221" t="str">
        <f>Table2[[#This Row],[HRRP_DNAME]]</f>
        <v>Dhankuta</v>
      </c>
      <c r="K221" t="s">
        <v>26</v>
      </c>
      <c r="L221" t="s">
        <v>32</v>
      </c>
      <c r="M221" t="s">
        <v>60</v>
      </c>
      <c r="N221" t="s">
        <v>145</v>
      </c>
    </row>
    <row r="222" spans="1:14" x14ac:dyDescent="0.25">
      <c r="A222" t="s">
        <v>26</v>
      </c>
      <c r="B222" t="s">
        <v>62</v>
      </c>
      <c r="C222" t="s">
        <v>147</v>
      </c>
      <c r="D222" t="s">
        <v>147</v>
      </c>
      <c r="E222" t="b">
        <f>Table2[[#This Row],[HRRP_DNAME]]=Table2[[#This Row],[DIST_NAME]]</f>
        <v>1</v>
      </c>
      <c r="F222" t="b">
        <f>Table2[[#This Row],[OCHA_VNAME]]=Table2[[#This Row],[HRRP_VNAME]]</f>
        <v>0</v>
      </c>
      <c r="G222" t="str">
        <f>Table2[[#This Row],[HRRP_DNAME]]</f>
        <v>Dhankuta</v>
      </c>
      <c r="H222" t="s">
        <v>32</v>
      </c>
      <c r="I222" t="s">
        <v>149</v>
      </c>
      <c r="J222" t="s">
        <v>150</v>
      </c>
      <c r="K222" t="s">
        <v>26</v>
      </c>
      <c r="L222" t="s">
        <v>32</v>
      </c>
      <c r="M222" t="s">
        <v>149</v>
      </c>
      <c r="N222" t="s">
        <v>150</v>
      </c>
    </row>
    <row r="223" spans="1:14" x14ac:dyDescent="0.25">
      <c r="A223" t="s">
        <v>26</v>
      </c>
      <c r="B223" t="s">
        <v>191</v>
      </c>
      <c r="C223" t="s">
        <v>190</v>
      </c>
      <c r="D223" t="s">
        <v>150</v>
      </c>
      <c r="E223" t="b">
        <f>Table2[[#This Row],[HRRP_DNAME]]=Table2[[#This Row],[DIST_NAME]]</f>
        <v>1</v>
      </c>
      <c r="F223" t="b">
        <f>Table2[[#This Row],[OCHA_VNAME]]=Table2[[#This Row],[HRRP_VNAME]]</f>
        <v>1</v>
      </c>
      <c r="G223" t="s">
        <v>26</v>
      </c>
      <c r="H223" t="s">
        <v>32</v>
      </c>
      <c r="I223" t="s">
        <v>149</v>
      </c>
      <c r="J223" t="s">
        <v>150</v>
      </c>
      <c r="K223" t="s">
        <v>26</v>
      </c>
      <c r="L223" t="s">
        <v>32</v>
      </c>
      <c r="M223" t="s">
        <v>149</v>
      </c>
      <c r="N223" t="s">
        <v>150</v>
      </c>
    </row>
    <row r="224" spans="1:14" x14ac:dyDescent="0.25">
      <c r="A224" t="s">
        <v>26</v>
      </c>
      <c r="B224" t="s">
        <v>194</v>
      </c>
      <c r="C224" t="s">
        <v>193</v>
      </c>
      <c r="D224" t="s">
        <v>193</v>
      </c>
      <c r="E224" t="b">
        <f>Table2[[#This Row],[HRRP_DNAME]]=Table2[[#This Row],[DIST_NAME]]</f>
        <v>1</v>
      </c>
      <c r="F224" t="b">
        <f>Table2[[#This Row],[OCHA_VNAME]]=Table2[[#This Row],[HRRP_VNAME]]</f>
        <v>1</v>
      </c>
      <c r="G224" t="str">
        <f>Table2[[#This Row],[HRRP_DNAME]]</f>
        <v>Dhankuta</v>
      </c>
      <c r="K224" t="s">
        <v>26</v>
      </c>
      <c r="L224" t="s">
        <v>32</v>
      </c>
      <c r="M224" t="s">
        <v>196</v>
      </c>
      <c r="N224" t="s">
        <v>193</v>
      </c>
    </row>
    <row r="225" spans="1:14" x14ac:dyDescent="0.25">
      <c r="A225" t="s">
        <v>26</v>
      </c>
      <c r="B225" t="s">
        <v>196</v>
      </c>
      <c r="C225" t="s">
        <v>211</v>
      </c>
      <c r="D225" t="s">
        <v>212</v>
      </c>
      <c r="E225" t="b">
        <f>Table2[[#This Row],[HRRP_DNAME]]=Table2[[#This Row],[DIST_NAME]]</f>
        <v>1</v>
      </c>
      <c r="F225" t="b">
        <f>Table2[[#This Row],[OCHA_VNAME]]=Table2[[#This Row],[HRRP_VNAME]]</f>
        <v>1</v>
      </c>
      <c r="G225" t="str">
        <f>Table2[[#This Row],[HRRP_DNAME]]</f>
        <v>Dhankuta</v>
      </c>
      <c r="K225" t="s">
        <v>26</v>
      </c>
      <c r="L225" t="s">
        <v>32</v>
      </c>
      <c r="M225" t="s">
        <v>121</v>
      </c>
      <c r="N225" t="s">
        <v>212</v>
      </c>
    </row>
    <row r="226" spans="1:14" x14ac:dyDescent="0.25">
      <c r="A226" t="s">
        <v>26</v>
      </c>
      <c r="B226" t="s">
        <v>228</v>
      </c>
      <c r="C226" t="s">
        <v>227</v>
      </c>
      <c r="D226" t="s">
        <v>227</v>
      </c>
      <c r="E226" t="b">
        <f>Table2[[#This Row],[HRRP_DNAME]]=Table2[[#This Row],[DIST_NAME]]</f>
        <v>1</v>
      </c>
      <c r="F226" t="b">
        <f>Table2[[#This Row],[OCHA_VNAME]]=Table2[[#This Row],[HRRP_VNAME]]</f>
        <v>1</v>
      </c>
      <c r="G226" t="str">
        <f>Table2[[#This Row],[HRRP_DNAME]]</f>
        <v>Dhankuta</v>
      </c>
      <c r="K226" t="s">
        <v>26</v>
      </c>
      <c r="L226" t="s">
        <v>32</v>
      </c>
      <c r="M226" t="s">
        <v>194</v>
      </c>
      <c r="N226" t="s">
        <v>227</v>
      </c>
    </row>
    <row r="227" spans="1:14" x14ac:dyDescent="0.25">
      <c r="A227" t="s">
        <v>26</v>
      </c>
      <c r="B227" t="s">
        <v>236</v>
      </c>
      <c r="C227" t="s">
        <v>234</v>
      </c>
      <c r="D227" t="s">
        <v>235</v>
      </c>
      <c r="E227" t="b">
        <f>Table2[[#This Row],[HRRP_DNAME]]=Table2[[#This Row],[DIST_NAME]]</f>
        <v>1</v>
      </c>
      <c r="F227" t="b">
        <f>Table2[[#This Row],[OCHA_VNAME]]=Table2[[#This Row],[HRRP_VNAME]]</f>
        <v>1</v>
      </c>
      <c r="G227" t="str">
        <f>Table2[[#This Row],[HRRP_DNAME]]</f>
        <v>Dhankuta</v>
      </c>
      <c r="K227" t="s">
        <v>26</v>
      </c>
      <c r="L227" t="s">
        <v>32</v>
      </c>
      <c r="M227" t="s">
        <v>55</v>
      </c>
      <c r="N227" t="s">
        <v>235</v>
      </c>
    </row>
    <row r="228" spans="1:14" x14ac:dyDescent="0.25">
      <c r="A228" t="s">
        <v>26</v>
      </c>
      <c r="B228" t="s">
        <v>258</v>
      </c>
      <c r="C228" t="s">
        <v>257</v>
      </c>
      <c r="D228" t="s">
        <v>257</v>
      </c>
      <c r="E228" t="b">
        <f>Table2[[#This Row],[HRRP_DNAME]]=Table2[[#This Row],[DIST_NAME]]</f>
        <v>1</v>
      </c>
      <c r="F228" t="b">
        <f>Table2[[#This Row],[OCHA_VNAME]]=Table2[[#This Row],[HRRP_VNAME]]</f>
        <v>0</v>
      </c>
      <c r="G228" t="str">
        <f>Table2[[#This Row],[HRRP_DNAME]]</f>
        <v>Dhankuta</v>
      </c>
      <c r="H228" t="s">
        <v>32</v>
      </c>
      <c r="I228" t="s">
        <v>149</v>
      </c>
      <c r="J228" t="s">
        <v>150</v>
      </c>
      <c r="K228" t="s">
        <v>26</v>
      </c>
      <c r="L228" t="s">
        <v>32</v>
      </c>
      <c r="M228" t="s">
        <v>149</v>
      </c>
      <c r="N228" t="s">
        <v>150</v>
      </c>
    </row>
    <row r="229" spans="1:14" x14ac:dyDescent="0.25">
      <c r="A229" t="s">
        <v>26</v>
      </c>
      <c r="B229" t="s">
        <v>280</v>
      </c>
      <c r="C229" t="s">
        <v>279</v>
      </c>
      <c r="D229" t="s">
        <v>279</v>
      </c>
      <c r="E229" t="b">
        <f>Table2[[#This Row],[HRRP_DNAME]]=Table2[[#This Row],[DIST_NAME]]</f>
        <v>1</v>
      </c>
      <c r="F229" t="b">
        <f>Table2[[#This Row],[OCHA_VNAME]]=Table2[[#This Row],[HRRP_VNAME]]</f>
        <v>0</v>
      </c>
      <c r="G229" t="str">
        <f>Table2[[#This Row],[HRRP_DNAME]]</f>
        <v>Dhankuta</v>
      </c>
      <c r="H229" t="s">
        <v>32</v>
      </c>
      <c r="I229" t="s">
        <v>282</v>
      </c>
      <c r="J229" t="s">
        <v>283</v>
      </c>
      <c r="K229" t="s">
        <v>26</v>
      </c>
      <c r="L229" t="s">
        <v>32</v>
      </c>
      <c r="M229" t="s">
        <v>282</v>
      </c>
      <c r="N229" t="s">
        <v>283</v>
      </c>
    </row>
    <row r="230" spans="1:14" x14ac:dyDescent="0.25">
      <c r="A230" t="s">
        <v>26</v>
      </c>
      <c r="B230" t="s">
        <v>295</v>
      </c>
      <c r="C230" t="s">
        <v>293</v>
      </c>
      <c r="D230" t="s">
        <v>294</v>
      </c>
      <c r="E230" t="b">
        <f>Table2[[#This Row],[HRRP_DNAME]]=Table2[[#This Row],[DIST_NAME]]</f>
        <v>1</v>
      </c>
      <c r="F230" t="b">
        <f>Table2[[#This Row],[OCHA_VNAME]]=Table2[[#This Row],[HRRP_VNAME]]</f>
        <v>0</v>
      </c>
      <c r="G230" t="str">
        <f>Table2[[#This Row],[HRRP_DNAME]]</f>
        <v>Dhankuta</v>
      </c>
      <c r="H230" t="s">
        <v>32</v>
      </c>
      <c r="I230" t="s">
        <v>282</v>
      </c>
      <c r="J230" t="s">
        <v>283</v>
      </c>
      <c r="K230" t="s">
        <v>26</v>
      </c>
      <c r="L230" t="s">
        <v>32</v>
      </c>
      <c r="M230" t="s">
        <v>282</v>
      </c>
      <c r="N230" t="s">
        <v>283</v>
      </c>
    </row>
    <row r="231" spans="1:14" x14ac:dyDescent="0.25">
      <c r="A231" t="s">
        <v>26</v>
      </c>
      <c r="B231" t="s">
        <v>326</v>
      </c>
      <c r="C231" t="s">
        <v>325</v>
      </c>
      <c r="D231" t="s">
        <v>325</v>
      </c>
      <c r="E231" t="b">
        <f>Table2[[#This Row],[HRRP_DNAME]]=Table2[[#This Row],[DIST_NAME]]</f>
        <v>1</v>
      </c>
      <c r="F231" t="b">
        <f>Table2[[#This Row],[OCHA_VNAME]]=Table2[[#This Row],[HRRP_VNAME]]</f>
        <v>1</v>
      </c>
      <c r="G231" t="str">
        <f>Table2[[#This Row],[HRRP_DNAME]]</f>
        <v>Dhankuta</v>
      </c>
      <c r="K231" t="s">
        <v>26</v>
      </c>
      <c r="L231" t="s">
        <v>32</v>
      </c>
      <c r="M231" t="s">
        <v>295</v>
      </c>
      <c r="N231" t="s">
        <v>325</v>
      </c>
    </row>
    <row r="232" spans="1:14" x14ac:dyDescent="0.25">
      <c r="A232" t="s">
        <v>26</v>
      </c>
      <c r="B232" t="s">
        <v>107</v>
      </c>
      <c r="C232" t="s">
        <v>340</v>
      </c>
      <c r="D232" t="s">
        <v>341</v>
      </c>
      <c r="E232" t="b">
        <f>Table2[[#This Row],[HRRP_DNAME]]=Table2[[#This Row],[DIST_NAME]]</f>
        <v>1</v>
      </c>
      <c r="F232" t="b">
        <f>Table2[[#This Row],[OCHA_VNAME]]=Table2[[#This Row],[HRRP_VNAME]]</f>
        <v>1</v>
      </c>
      <c r="G232" t="str">
        <f>Table2[[#This Row],[HRRP_DNAME]]</f>
        <v>Dhankuta</v>
      </c>
      <c r="K232" t="s">
        <v>26</v>
      </c>
      <c r="L232" t="s">
        <v>32</v>
      </c>
      <c r="M232" t="s">
        <v>228</v>
      </c>
      <c r="N232" t="s">
        <v>341</v>
      </c>
    </row>
    <row r="233" spans="1:14" x14ac:dyDescent="0.25">
      <c r="A233" t="s">
        <v>26</v>
      </c>
      <c r="B233" t="s">
        <v>47</v>
      </c>
      <c r="C233" t="s">
        <v>343</v>
      </c>
      <c r="D233" t="s">
        <v>344</v>
      </c>
      <c r="E233" t="b">
        <f>Table2[[#This Row],[HRRP_DNAME]]=Table2[[#This Row],[DIST_NAME]]</f>
        <v>1</v>
      </c>
      <c r="F233" t="b">
        <f>Table2[[#This Row],[OCHA_VNAME]]=Table2[[#This Row],[HRRP_VNAME]]</f>
        <v>0</v>
      </c>
      <c r="G233" t="str">
        <f>Table2[[#This Row],[HRRP_DNAME]]</f>
        <v>Dhankuta</v>
      </c>
      <c r="H233" t="s">
        <v>32</v>
      </c>
      <c r="I233" t="s">
        <v>282</v>
      </c>
      <c r="J233" t="s">
        <v>283</v>
      </c>
      <c r="K233" t="s">
        <v>26</v>
      </c>
      <c r="L233" t="s">
        <v>32</v>
      </c>
      <c r="M233" t="s">
        <v>282</v>
      </c>
      <c r="N233" t="s">
        <v>283</v>
      </c>
    </row>
    <row r="234" spans="1:14" x14ac:dyDescent="0.25">
      <c r="A234" t="s">
        <v>26</v>
      </c>
      <c r="B234" t="s">
        <v>66</v>
      </c>
      <c r="C234" t="s">
        <v>357</v>
      </c>
      <c r="D234" t="s">
        <v>358</v>
      </c>
      <c r="E234" t="b">
        <f>Table2[[#This Row],[HRRP_DNAME]]=Table2[[#This Row],[DIST_NAME]]</f>
        <v>1</v>
      </c>
      <c r="F234" t="b">
        <f>Table2[[#This Row],[OCHA_VNAME]]=Table2[[#This Row],[HRRP_VNAME]]</f>
        <v>0</v>
      </c>
      <c r="G234" t="str">
        <f>Table2[[#This Row],[HRRP_DNAME]]</f>
        <v>Dhankuta</v>
      </c>
      <c r="H234" t="s">
        <v>32</v>
      </c>
      <c r="I234" t="s">
        <v>282</v>
      </c>
      <c r="J234" t="s">
        <v>283</v>
      </c>
      <c r="K234" t="s">
        <v>26</v>
      </c>
      <c r="L234" t="s">
        <v>32</v>
      </c>
      <c r="M234" t="s">
        <v>282</v>
      </c>
      <c r="N234" t="s">
        <v>283</v>
      </c>
    </row>
    <row r="235" spans="1:14" x14ac:dyDescent="0.25">
      <c r="A235" t="s">
        <v>26</v>
      </c>
      <c r="B235" t="s">
        <v>387</v>
      </c>
      <c r="C235" t="s">
        <v>386</v>
      </c>
      <c r="D235" t="s">
        <v>386</v>
      </c>
      <c r="E235" t="b">
        <f>Table2[[#This Row],[HRRP_DNAME]]=Table2[[#This Row],[DIST_NAME]]</f>
        <v>1</v>
      </c>
      <c r="F235" t="b">
        <f>Table2[[#This Row],[OCHA_VNAME]]=Table2[[#This Row],[HRRP_VNAME]]</f>
        <v>0</v>
      </c>
      <c r="G235" t="str">
        <f>Table2[[#This Row],[HRRP_DNAME]]</f>
        <v>Dhankuta</v>
      </c>
      <c r="H235" t="s">
        <v>32</v>
      </c>
      <c r="I235" t="s">
        <v>282</v>
      </c>
      <c r="J235" t="s">
        <v>283</v>
      </c>
      <c r="K235" t="s">
        <v>26</v>
      </c>
      <c r="L235" t="s">
        <v>32</v>
      </c>
      <c r="M235" t="s">
        <v>282</v>
      </c>
      <c r="N235" t="s">
        <v>283</v>
      </c>
    </row>
    <row r="236" spans="1:14" x14ac:dyDescent="0.25">
      <c r="A236" t="s">
        <v>26</v>
      </c>
      <c r="B236" t="s">
        <v>390</v>
      </c>
      <c r="C236" t="s">
        <v>389</v>
      </c>
      <c r="D236" t="s">
        <v>389</v>
      </c>
      <c r="E236" t="b">
        <f>Table2[[#This Row],[HRRP_DNAME]]=Table2[[#This Row],[DIST_NAME]]</f>
        <v>1</v>
      </c>
      <c r="F236" t="b">
        <f>Table2[[#This Row],[OCHA_VNAME]]=Table2[[#This Row],[HRRP_VNAME]]</f>
        <v>1</v>
      </c>
      <c r="G236" t="str">
        <f>Table2[[#This Row],[HRRP_DNAME]]</f>
        <v>Dhankuta</v>
      </c>
      <c r="K236" t="s">
        <v>26</v>
      </c>
      <c r="L236" t="s">
        <v>32</v>
      </c>
      <c r="M236" t="s">
        <v>387</v>
      </c>
      <c r="N236" t="s">
        <v>389</v>
      </c>
    </row>
    <row r="237" spans="1:14" x14ac:dyDescent="0.25">
      <c r="A237" t="s">
        <v>26</v>
      </c>
      <c r="B237" t="s">
        <v>141</v>
      </c>
      <c r="C237" t="s">
        <v>430</v>
      </c>
      <c r="D237" t="s">
        <v>431</v>
      </c>
      <c r="E237" t="b">
        <f>Table2[[#This Row],[HRRP_DNAME]]=Table2[[#This Row],[DIST_NAME]]</f>
        <v>1</v>
      </c>
      <c r="F237" t="b">
        <f>Table2[[#This Row],[OCHA_VNAME]]=Table2[[#This Row],[HRRP_VNAME]]</f>
        <v>1</v>
      </c>
      <c r="G237" t="str">
        <f>Table2[[#This Row],[HRRP_DNAME]]</f>
        <v>Dhankuta</v>
      </c>
      <c r="K237" t="s">
        <v>26</v>
      </c>
      <c r="L237" t="s">
        <v>32</v>
      </c>
      <c r="M237" t="s">
        <v>29</v>
      </c>
      <c r="N237" t="s">
        <v>431</v>
      </c>
    </row>
    <row r="238" spans="1:14" x14ac:dyDescent="0.25">
      <c r="A238" t="s">
        <v>26</v>
      </c>
      <c r="B238" t="s">
        <v>79</v>
      </c>
      <c r="C238" t="s">
        <v>445</v>
      </c>
      <c r="D238" t="s">
        <v>445</v>
      </c>
      <c r="E238" t="b">
        <f>Table2[[#This Row],[HRRP_DNAME]]=Table2[[#This Row],[DIST_NAME]]</f>
        <v>1</v>
      </c>
      <c r="F238" t="b">
        <f>Table2[[#This Row],[OCHA_VNAME]]=Table2[[#This Row],[HRRP_VNAME]]</f>
        <v>1</v>
      </c>
      <c r="G238" t="str">
        <f>Table2[[#This Row],[HRRP_DNAME]]</f>
        <v>Dhankuta</v>
      </c>
      <c r="K238" t="s">
        <v>26</v>
      </c>
      <c r="L238" t="s">
        <v>32</v>
      </c>
      <c r="M238" t="s">
        <v>390</v>
      </c>
      <c r="N238" t="s">
        <v>445</v>
      </c>
    </row>
    <row r="239" spans="1:14" x14ac:dyDescent="0.25">
      <c r="A239" t="s">
        <v>26</v>
      </c>
      <c r="B239" t="s">
        <v>477</v>
      </c>
      <c r="C239" t="s">
        <v>475</v>
      </c>
      <c r="D239" t="s">
        <v>476</v>
      </c>
      <c r="E239" t="b">
        <f>Table2[[#This Row],[HRRP_DNAME]]=Table2[[#This Row],[DIST_NAME]]</f>
        <v>1</v>
      </c>
      <c r="F239" t="b">
        <f>Table2[[#This Row],[OCHA_VNAME]]=Table2[[#This Row],[HRRP_VNAME]]</f>
        <v>1</v>
      </c>
      <c r="G239" t="str">
        <f>Table2[[#This Row],[HRRP_DNAME]]</f>
        <v>Dhankuta</v>
      </c>
      <c r="K239" t="s">
        <v>26</v>
      </c>
      <c r="L239" t="s">
        <v>32</v>
      </c>
      <c r="M239" t="s">
        <v>479</v>
      </c>
      <c r="N239" t="s">
        <v>476</v>
      </c>
    </row>
    <row r="240" spans="1:14" x14ac:dyDescent="0.25">
      <c r="A240" t="s">
        <v>26</v>
      </c>
      <c r="B240" t="s">
        <v>479</v>
      </c>
      <c r="C240" t="s">
        <v>536</v>
      </c>
      <c r="D240" t="s">
        <v>536</v>
      </c>
      <c r="E240" t="b">
        <f>Table2[[#This Row],[HRRP_DNAME]]=Table2[[#This Row],[DIST_NAME]]</f>
        <v>1</v>
      </c>
      <c r="F240" t="b">
        <f>Table2[[#This Row],[OCHA_VNAME]]=Table2[[#This Row],[HRRP_VNAME]]</f>
        <v>1</v>
      </c>
      <c r="G240" t="str">
        <f>Table2[[#This Row],[HRRP_DNAME]]</f>
        <v>Dhankuta</v>
      </c>
      <c r="K240" t="s">
        <v>26</v>
      </c>
      <c r="L240" t="s">
        <v>32</v>
      </c>
      <c r="M240" t="s">
        <v>82</v>
      </c>
      <c r="N240" t="s">
        <v>536</v>
      </c>
    </row>
    <row r="241" spans="1:14" x14ac:dyDescent="0.25">
      <c r="A241" t="s">
        <v>26</v>
      </c>
      <c r="B241" t="s">
        <v>84</v>
      </c>
      <c r="C241" t="s">
        <v>416</v>
      </c>
      <c r="D241" t="s">
        <v>417</v>
      </c>
      <c r="E241" t="b">
        <f>Table2[[#This Row],[HRRP_DNAME]]=Table2[[#This Row],[DIST_NAME]]</f>
        <v>1</v>
      </c>
      <c r="F241" t="b">
        <f>Table2[[#This Row],[OCHA_VNAME]]=Table2[[#This Row],[HRRP_VNAME]]</f>
        <v>0</v>
      </c>
      <c r="G241" t="str">
        <f>Table2[[#This Row],[HRRP_DNAME]]</f>
        <v>Dhankuta</v>
      </c>
      <c r="H241" t="s">
        <v>32</v>
      </c>
      <c r="I241" t="s">
        <v>139</v>
      </c>
      <c r="J241" t="s">
        <v>421</v>
      </c>
      <c r="K241" t="s">
        <v>26</v>
      </c>
      <c r="L241" t="s">
        <v>32</v>
      </c>
      <c r="M241" t="s">
        <v>139</v>
      </c>
      <c r="N241" t="s">
        <v>421</v>
      </c>
    </row>
    <row r="242" spans="1:14" x14ac:dyDescent="0.25">
      <c r="A242" t="s">
        <v>4162</v>
      </c>
      <c r="B242" t="s">
        <v>4165</v>
      </c>
      <c r="C242" t="s">
        <v>4163</v>
      </c>
      <c r="D242" t="s">
        <v>4164</v>
      </c>
      <c r="E242" t="b">
        <f>Table2[[#This Row],[HRRP_DNAME]]=Table2[[#This Row],[DIST_NAME]]</f>
        <v>1</v>
      </c>
      <c r="F242" t="b">
        <f>Table2[[#This Row],[OCHA_VNAME]]=Table2[[#This Row],[HRRP_VNAME]]</f>
        <v>1</v>
      </c>
      <c r="G242" t="str">
        <f>Table2[[#This Row],[HRRP_DNAME]]</f>
        <v>Gulmi</v>
      </c>
      <c r="K242" t="s">
        <v>4162</v>
      </c>
      <c r="L242" t="s">
        <v>4167</v>
      </c>
      <c r="M242" t="s">
        <v>4168</v>
      </c>
      <c r="N242" t="s">
        <v>4164</v>
      </c>
    </row>
    <row r="243" spans="1:14" x14ac:dyDescent="0.25">
      <c r="A243" t="s">
        <v>4162</v>
      </c>
      <c r="B243" t="s">
        <v>4204</v>
      </c>
      <c r="C243" t="s">
        <v>4203</v>
      </c>
      <c r="D243" t="s">
        <v>4203</v>
      </c>
      <c r="E243" t="b">
        <f>Table2[[#This Row],[HRRP_DNAME]]=Table2[[#This Row],[DIST_NAME]]</f>
        <v>1</v>
      </c>
      <c r="F243" t="b">
        <f>Table2[[#This Row],[OCHA_VNAME]]=Table2[[#This Row],[HRRP_VNAME]]</f>
        <v>1</v>
      </c>
      <c r="G243" t="str">
        <f>Table2[[#This Row],[HRRP_DNAME]]</f>
        <v>Gulmi</v>
      </c>
      <c r="K243" t="s">
        <v>4162</v>
      </c>
      <c r="L243" t="s">
        <v>4167</v>
      </c>
      <c r="M243" t="s">
        <v>4206</v>
      </c>
      <c r="N243" t="s">
        <v>4203</v>
      </c>
    </row>
    <row r="244" spans="1:14" x14ac:dyDescent="0.25">
      <c r="A244" t="s">
        <v>4162</v>
      </c>
      <c r="B244" t="s">
        <v>4280</v>
      </c>
      <c r="C244" t="s">
        <v>4279</v>
      </c>
      <c r="D244" t="s">
        <v>4279</v>
      </c>
      <c r="E244" t="b">
        <f>Table2[[#This Row],[HRRP_DNAME]]=Table2[[#This Row],[DIST_NAME]]</f>
        <v>1</v>
      </c>
      <c r="F244" t="b">
        <f>Table2[[#This Row],[OCHA_VNAME]]=Table2[[#This Row],[HRRP_VNAME]]</f>
        <v>1</v>
      </c>
      <c r="G244" t="str">
        <f>Table2[[#This Row],[HRRP_DNAME]]</f>
        <v>Gulmi</v>
      </c>
      <c r="K244" t="s">
        <v>4162</v>
      </c>
      <c r="L244" t="s">
        <v>4167</v>
      </c>
      <c r="M244" t="s">
        <v>4282</v>
      </c>
      <c r="N244" t="s">
        <v>4279</v>
      </c>
    </row>
    <row r="245" spans="1:14" x14ac:dyDescent="0.25">
      <c r="A245" t="s">
        <v>4162</v>
      </c>
      <c r="B245" t="s">
        <v>4289</v>
      </c>
      <c r="C245" t="s">
        <v>4288</v>
      </c>
      <c r="D245" t="s">
        <v>4288</v>
      </c>
      <c r="E245" t="b">
        <f>Table2[[#This Row],[HRRP_DNAME]]=Table2[[#This Row],[DIST_NAME]]</f>
        <v>1</v>
      </c>
      <c r="F245" t="b">
        <f>Table2[[#This Row],[OCHA_VNAME]]=Table2[[#This Row],[HRRP_VNAME]]</f>
        <v>1</v>
      </c>
      <c r="G245" t="str">
        <f>Table2[[#This Row],[HRRP_DNAME]]</f>
        <v>Gulmi</v>
      </c>
      <c r="K245" t="s">
        <v>4162</v>
      </c>
      <c r="L245" t="s">
        <v>4167</v>
      </c>
      <c r="M245" t="s">
        <v>4291</v>
      </c>
      <c r="N245" t="s">
        <v>4288</v>
      </c>
    </row>
    <row r="246" spans="1:14" x14ac:dyDescent="0.25">
      <c r="A246" t="s">
        <v>4162</v>
      </c>
      <c r="B246" t="s">
        <v>4305</v>
      </c>
      <c r="C246" t="s">
        <v>4304</v>
      </c>
      <c r="D246" t="s">
        <v>4304</v>
      </c>
      <c r="E246" t="b">
        <f>Table2[[#This Row],[HRRP_DNAME]]=Table2[[#This Row],[DIST_NAME]]</f>
        <v>1</v>
      </c>
      <c r="F246" t="b">
        <f>Table2[[#This Row],[OCHA_VNAME]]=Table2[[#This Row],[HRRP_VNAME]]</f>
        <v>1</v>
      </c>
      <c r="G246" t="str">
        <f>Table2[[#This Row],[HRRP_DNAME]]</f>
        <v>Gulmi</v>
      </c>
      <c r="K246" t="s">
        <v>4162</v>
      </c>
      <c r="L246" t="s">
        <v>4167</v>
      </c>
      <c r="M246" t="s">
        <v>4307</v>
      </c>
      <c r="N246" t="s">
        <v>4304</v>
      </c>
    </row>
    <row r="247" spans="1:14" x14ac:dyDescent="0.25">
      <c r="A247" t="s">
        <v>4162</v>
      </c>
      <c r="B247" t="s">
        <v>4316</v>
      </c>
      <c r="C247" t="s">
        <v>4315</v>
      </c>
      <c r="D247" t="s">
        <v>4315</v>
      </c>
      <c r="E247" t="b">
        <f>Table2[[#This Row],[HRRP_DNAME]]=Table2[[#This Row],[DIST_NAME]]</f>
        <v>1</v>
      </c>
      <c r="F247" t="b">
        <f>Table2[[#This Row],[OCHA_VNAME]]=Table2[[#This Row],[HRRP_VNAME]]</f>
        <v>1</v>
      </c>
      <c r="G247" t="str">
        <f>Table2[[#This Row],[HRRP_DNAME]]</f>
        <v>Gulmi</v>
      </c>
      <c r="K247" t="s">
        <v>4162</v>
      </c>
      <c r="L247" t="s">
        <v>4167</v>
      </c>
      <c r="M247" t="s">
        <v>4318</v>
      </c>
      <c r="N247" t="s">
        <v>4315</v>
      </c>
    </row>
    <row r="248" spans="1:14" x14ac:dyDescent="0.25">
      <c r="A248" t="s">
        <v>4162</v>
      </c>
      <c r="B248" t="s">
        <v>4363</v>
      </c>
      <c r="C248" t="s">
        <v>4361</v>
      </c>
      <c r="D248" t="s">
        <v>4362</v>
      </c>
      <c r="E248" t="b">
        <f>Table2[[#This Row],[HRRP_DNAME]]=Table2[[#This Row],[DIST_NAME]]</f>
        <v>1</v>
      </c>
      <c r="F248" t="b">
        <f>Table2[[#This Row],[OCHA_VNAME]]=Table2[[#This Row],[HRRP_VNAME]]</f>
        <v>1</v>
      </c>
      <c r="G248" t="str">
        <f>Table2[[#This Row],[HRRP_DNAME]]</f>
        <v>Gulmi</v>
      </c>
      <c r="K248" t="s">
        <v>4162</v>
      </c>
      <c r="L248" t="s">
        <v>4167</v>
      </c>
      <c r="M248" t="s">
        <v>4365</v>
      </c>
      <c r="N248" t="s">
        <v>4362</v>
      </c>
    </row>
    <row r="249" spans="1:14" x14ac:dyDescent="0.25">
      <c r="A249" t="s">
        <v>4162</v>
      </c>
      <c r="B249" t="s">
        <v>4386</v>
      </c>
      <c r="C249" t="s">
        <v>4385</v>
      </c>
      <c r="D249" t="s">
        <v>4385</v>
      </c>
      <c r="E249" t="b">
        <f>Table2[[#This Row],[HRRP_DNAME]]=Table2[[#This Row],[DIST_NAME]]</f>
        <v>1</v>
      </c>
      <c r="F249" t="b">
        <f>Table2[[#This Row],[OCHA_VNAME]]=Table2[[#This Row],[HRRP_VNAME]]</f>
        <v>1</v>
      </c>
      <c r="G249" t="str">
        <f>Table2[[#This Row],[HRRP_DNAME]]</f>
        <v>Gulmi</v>
      </c>
      <c r="K249" t="s">
        <v>4162</v>
      </c>
      <c r="L249" t="s">
        <v>4167</v>
      </c>
      <c r="M249" t="s">
        <v>4388</v>
      </c>
      <c r="N249" t="s">
        <v>4385</v>
      </c>
    </row>
    <row r="250" spans="1:14" x14ac:dyDescent="0.25">
      <c r="A250" t="s">
        <v>4162</v>
      </c>
      <c r="B250" t="s">
        <v>4397</v>
      </c>
      <c r="C250" t="s">
        <v>4396</v>
      </c>
      <c r="D250" t="s">
        <v>4396</v>
      </c>
      <c r="E250" t="b">
        <f>Table2[[#This Row],[HRRP_DNAME]]=Table2[[#This Row],[DIST_NAME]]</f>
        <v>1</v>
      </c>
      <c r="F250" t="b">
        <f>Table2[[#This Row],[OCHA_VNAME]]=Table2[[#This Row],[HRRP_VNAME]]</f>
        <v>1</v>
      </c>
      <c r="G250" t="str">
        <f>Table2[[#This Row],[HRRP_DNAME]]</f>
        <v>Gulmi</v>
      </c>
      <c r="K250" t="s">
        <v>4162</v>
      </c>
      <c r="L250" t="s">
        <v>4167</v>
      </c>
      <c r="M250" t="s">
        <v>4399</v>
      </c>
      <c r="N250" t="s">
        <v>4396</v>
      </c>
    </row>
    <row r="251" spans="1:14" x14ac:dyDescent="0.25">
      <c r="A251" t="s">
        <v>4162</v>
      </c>
      <c r="B251" t="s">
        <v>4401</v>
      </c>
      <c r="C251" t="s">
        <v>4400</v>
      </c>
      <c r="D251" t="s">
        <v>4400</v>
      </c>
      <c r="E251" t="b">
        <f>Table2[[#This Row],[HRRP_DNAME]]=Table2[[#This Row],[DIST_NAME]]</f>
        <v>1</v>
      </c>
      <c r="F251" t="b">
        <f>Table2[[#This Row],[OCHA_VNAME]]=Table2[[#This Row],[HRRP_VNAME]]</f>
        <v>1</v>
      </c>
      <c r="G251" t="str">
        <f>Table2[[#This Row],[HRRP_DNAME]]</f>
        <v>Gulmi</v>
      </c>
      <c r="K251" t="s">
        <v>4162</v>
      </c>
      <c r="L251" t="s">
        <v>4167</v>
      </c>
      <c r="M251" t="s">
        <v>4403</v>
      </c>
      <c r="N251" t="s">
        <v>4400</v>
      </c>
    </row>
    <row r="252" spans="1:14" x14ac:dyDescent="0.25">
      <c r="A252" t="s">
        <v>4162</v>
      </c>
      <c r="B252" t="s">
        <v>4413</v>
      </c>
      <c r="C252" t="s">
        <v>4412</v>
      </c>
      <c r="D252" t="s">
        <v>4412</v>
      </c>
      <c r="E252" t="b">
        <f>Table2[[#This Row],[HRRP_DNAME]]=Table2[[#This Row],[DIST_NAME]]</f>
        <v>1</v>
      </c>
      <c r="F252" t="b">
        <f>Table2[[#This Row],[OCHA_VNAME]]=Table2[[#This Row],[HRRP_VNAME]]</f>
        <v>1</v>
      </c>
      <c r="G252" t="str">
        <f>Table2[[#This Row],[HRRP_DNAME]]</f>
        <v>Gulmi</v>
      </c>
      <c r="K252" t="s">
        <v>4162</v>
      </c>
      <c r="L252" t="s">
        <v>4167</v>
      </c>
      <c r="M252" t="s">
        <v>4415</v>
      </c>
      <c r="N252" t="s">
        <v>4412</v>
      </c>
    </row>
    <row r="253" spans="1:14" x14ac:dyDescent="0.25">
      <c r="A253" t="s">
        <v>4162</v>
      </c>
      <c r="B253" t="s">
        <v>4431</v>
      </c>
      <c r="C253" t="s">
        <v>4429</v>
      </c>
      <c r="D253" t="s">
        <v>4430</v>
      </c>
      <c r="E253" t="b">
        <f>Table2[[#This Row],[HRRP_DNAME]]=Table2[[#This Row],[DIST_NAME]]</f>
        <v>1</v>
      </c>
      <c r="F253" t="b">
        <f>Table2[[#This Row],[OCHA_VNAME]]=Table2[[#This Row],[HRRP_VNAME]]</f>
        <v>1</v>
      </c>
      <c r="G253" t="str">
        <f>Table2[[#This Row],[HRRP_DNAME]]</f>
        <v>Gulmi</v>
      </c>
      <c r="K253" t="s">
        <v>4162</v>
      </c>
      <c r="L253" t="s">
        <v>4167</v>
      </c>
      <c r="M253" t="s">
        <v>4433</v>
      </c>
      <c r="N253" t="s">
        <v>4430</v>
      </c>
    </row>
    <row r="254" spans="1:14" x14ac:dyDescent="0.25">
      <c r="A254" t="s">
        <v>4162</v>
      </c>
      <c r="B254" t="s">
        <v>4461</v>
      </c>
      <c r="C254" t="s">
        <v>4459</v>
      </c>
      <c r="D254" t="s">
        <v>4460</v>
      </c>
      <c r="E254" t="b">
        <f>Table2[[#This Row],[HRRP_DNAME]]=Table2[[#This Row],[DIST_NAME]]</f>
        <v>1</v>
      </c>
      <c r="F254" t="b">
        <f>Table2[[#This Row],[OCHA_VNAME]]=Table2[[#This Row],[HRRP_VNAME]]</f>
        <v>1</v>
      </c>
      <c r="G254" t="str">
        <f>Table2[[#This Row],[HRRP_DNAME]]</f>
        <v>Gulmi</v>
      </c>
      <c r="K254" t="s">
        <v>4162</v>
      </c>
      <c r="L254" t="s">
        <v>4167</v>
      </c>
      <c r="M254" t="s">
        <v>4463</v>
      </c>
      <c r="N254" t="s">
        <v>4464</v>
      </c>
    </row>
    <row r="255" spans="1:14" x14ac:dyDescent="0.25">
      <c r="A255" t="s">
        <v>4162</v>
      </c>
      <c r="B255" t="s">
        <v>4501</v>
      </c>
      <c r="C255" t="s">
        <v>4499</v>
      </c>
      <c r="D255" t="s">
        <v>4500</v>
      </c>
      <c r="E255" t="b">
        <f>Table2[[#This Row],[HRRP_DNAME]]=Table2[[#This Row],[DIST_NAME]]</f>
        <v>1</v>
      </c>
      <c r="F255" t="b">
        <f>Table2[[#This Row],[OCHA_VNAME]]=Table2[[#This Row],[HRRP_VNAME]]</f>
        <v>1</v>
      </c>
      <c r="G255" t="str">
        <f>Table2[[#This Row],[HRRP_DNAME]]</f>
        <v>Gulmi</v>
      </c>
      <c r="K255" t="s">
        <v>4162</v>
      </c>
      <c r="L255" t="s">
        <v>4167</v>
      </c>
      <c r="M255" t="s">
        <v>4503</v>
      </c>
      <c r="N255" t="s">
        <v>4499</v>
      </c>
    </row>
    <row r="256" spans="1:14" x14ac:dyDescent="0.25">
      <c r="A256" t="s">
        <v>4162</v>
      </c>
      <c r="B256" t="s">
        <v>4523</v>
      </c>
      <c r="C256" t="s">
        <v>4522</v>
      </c>
      <c r="D256" t="s">
        <v>4522</v>
      </c>
      <c r="E256" t="b">
        <f>Table2[[#This Row],[HRRP_DNAME]]=Table2[[#This Row],[DIST_NAME]]</f>
        <v>1</v>
      </c>
      <c r="F256" t="b">
        <f>Table2[[#This Row],[OCHA_VNAME]]=Table2[[#This Row],[HRRP_VNAME]]</f>
        <v>1</v>
      </c>
      <c r="G256" t="str">
        <f>Table2[[#This Row],[HRRP_DNAME]]</f>
        <v>Gulmi</v>
      </c>
      <c r="K256" t="s">
        <v>4162</v>
      </c>
      <c r="L256" t="s">
        <v>4167</v>
      </c>
      <c r="M256" t="s">
        <v>4525</v>
      </c>
      <c r="N256" t="s">
        <v>4522</v>
      </c>
    </row>
    <row r="257" spans="1:14" x14ac:dyDescent="0.25">
      <c r="A257" t="s">
        <v>4162</v>
      </c>
      <c r="B257" t="s">
        <v>4536</v>
      </c>
      <c r="C257" t="s">
        <v>4535</v>
      </c>
      <c r="D257" t="s">
        <v>4535</v>
      </c>
      <c r="E257" t="b">
        <f>Table2[[#This Row],[HRRP_DNAME]]=Table2[[#This Row],[DIST_NAME]]</f>
        <v>1</v>
      </c>
      <c r="F257" t="b">
        <f>Table2[[#This Row],[OCHA_VNAME]]=Table2[[#This Row],[HRRP_VNAME]]</f>
        <v>1</v>
      </c>
      <c r="G257" t="str">
        <f>Table2[[#This Row],[HRRP_DNAME]]</f>
        <v>Gulmi</v>
      </c>
      <c r="K257" t="s">
        <v>4162</v>
      </c>
      <c r="L257" t="s">
        <v>4167</v>
      </c>
      <c r="M257" t="s">
        <v>4538</v>
      </c>
      <c r="N257" t="s">
        <v>4535</v>
      </c>
    </row>
    <row r="258" spans="1:14" x14ac:dyDescent="0.25">
      <c r="A258" t="s">
        <v>4162</v>
      </c>
      <c r="B258" t="s">
        <v>4553</v>
      </c>
      <c r="C258" t="s">
        <v>4552</v>
      </c>
      <c r="D258" t="s">
        <v>4552</v>
      </c>
      <c r="E258" t="b">
        <f>Table2[[#This Row],[HRRP_DNAME]]=Table2[[#This Row],[DIST_NAME]]</f>
        <v>1</v>
      </c>
      <c r="F258" t="b">
        <f>Table2[[#This Row],[OCHA_VNAME]]=Table2[[#This Row],[HRRP_VNAME]]</f>
        <v>1</v>
      </c>
      <c r="G258" t="str">
        <f>Table2[[#This Row],[HRRP_DNAME]]</f>
        <v>Gulmi</v>
      </c>
      <c r="K258" t="s">
        <v>4162</v>
      </c>
      <c r="L258" t="s">
        <v>4167</v>
      </c>
      <c r="M258" t="s">
        <v>4555</v>
      </c>
      <c r="N258" t="s">
        <v>4552</v>
      </c>
    </row>
    <row r="259" spans="1:14" x14ac:dyDescent="0.25">
      <c r="A259" t="s">
        <v>4162</v>
      </c>
      <c r="B259" t="s">
        <v>4575</v>
      </c>
      <c r="C259" t="s">
        <v>4574</v>
      </c>
      <c r="D259" t="s">
        <v>4574</v>
      </c>
      <c r="E259" t="b">
        <f>Table2[[#This Row],[HRRP_DNAME]]=Table2[[#This Row],[DIST_NAME]]</f>
        <v>1</v>
      </c>
      <c r="F259" t="b">
        <f>Table2[[#This Row],[OCHA_VNAME]]=Table2[[#This Row],[HRRP_VNAME]]</f>
        <v>1</v>
      </c>
      <c r="G259" t="str">
        <f>Table2[[#This Row],[HRRP_DNAME]]</f>
        <v>Gulmi</v>
      </c>
      <c r="K259" t="s">
        <v>4162</v>
      </c>
      <c r="L259" t="s">
        <v>4167</v>
      </c>
      <c r="M259" t="s">
        <v>4577</v>
      </c>
      <c r="N259" t="s">
        <v>4574</v>
      </c>
    </row>
    <row r="260" spans="1:14" x14ac:dyDescent="0.25">
      <c r="A260" t="s">
        <v>4162</v>
      </c>
      <c r="B260" t="s">
        <v>4604</v>
      </c>
      <c r="C260" t="s">
        <v>4603</v>
      </c>
      <c r="D260" t="s">
        <v>4603</v>
      </c>
      <c r="E260" t="b">
        <f>Table2[[#This Row],[HRRP_DNAME]]=Table2[[#This Row],[DIST_NAME]]</f>
        <v>1</v>
      </c>
      <c r="F260" t="b">
        <f>Table2[[#This Row],[OCHA_VNAME]]=Table2[[#This Row],[HRRP_VNAME]]</f>
        <v>1</v>
      </c>
      <c r="G260" t="str">
        <f>Table2[[#This Row],[HRRP_DNAME]]</f>
        <v>Gulmi</v>
      </c>
      <c r="K260" t="s">
        <v>4162</v>
      </c>
      <c r="L260" t="s">
        <v>4167</v>
      </c>
      <c r="M260" t="s">
        <v>4606</v>
      </c>
      <c r="N260" t="s">
        <v>4603</v>
      </c>
    </row>
    <row r="261" spans="1:14" x14ac:dyDescent="0.25">
      <c r="A261" t="s">
        <v>4162</v>
      </c>
      <c r="B261" t="s">
        <v>4608</v>
      </c>
      <c r="C261" t="s">
        <v>4607</v>
      </c>
      <c r="D261" t="s">
        <v>4607</v>
      </c>
      <c r="E261" t="b">
        <f>Table2[[#This Row],[HRRP_DNAME]]=Table2[[#This Row],[DIST_NAME]]</f>
        <v>1</v>
      </c>
      <c r="F261" t="b">
        <f>Table2[[#This Row],[OCHA_VNAME]]=Table2[[#This Row],[HRRP_VNAME]]</f>
        <v>0</v>
      </c>
      <c r="G261" t="str">
        <f>Table2[[#This Row],[HRRP_DNAME]]</f>
        <v>Gulmi</v>
      </c>
      <c r="H261" t="s">
        <v>4167</v>
      </c>
      <c r="I261" t="s">
        <v>4610</v>
      </c>
      <c r="J261" t="s">
        <v>4611</v>
      </c>
      <c r="K261" t="s">
        <v>4162</v>
      </c>
      <c r="L261" t="s">
        <v>4167</v>
      </c>
      <c r="M261" t="s">
        <v>4610</v>
      </c>
      <c r="N261" t="s">
        <v>4611</v>
      </c>
    </row>
    <row r="262" spans="1:14" x14ac:dyDescent="0.25">
      <c r="A262" t="s">
        <v>4162</v>
      </c>
      <c r="B262" t="s">
        <v>4619</v>
      </c>
      <c r="C262" t="s">
        <v>4617</v>
      </c>
      <c r="D262" t="s">
        <v>4618</v>
      </c>
      <c r="E262" t="b">
        <f>Table2[[#This Row],[HRRP_DNAME]]=Table2[[#This Row],[DIST_NAME]]</f>
        <v>1</v>
      </c>
      <c r="F262" t="b">
        <f>Table2[[#This Row],[OCHA_VNAME]]=Table2[[#This Row],[HRRP_VNAME]]</f>
        <v>0</v>
      </c>
      <c r="G262" t="str">
        <f>Table2[[#This Row],[HRRP_DNAME]]</f>
        <v>Gulmi</v>
      </c>
      <c r="H262" t="s">
        <v>4167</v>
      </c>
      <c r="I262" t="s">
        <v>6334</v>
      </c>
      <c r="J262" t="s">
        <v>4618</v>
      </c>
      <c r="K262" t="s">
        <v>4162</v>
      </c>
      <c r="L262" t="s">
        <v>4167</v>
      </c>
      <c r="M262" t="s">
        <v>4621</v>
      </c>
      <c r="N262" t="s">
        <v>4622</v>
      </c>
    </row>
    <row r="263" spans="1:14" x14ac:dyDescent="0.25">
      <c r="A263" t="s">
        <v>4162</v>
      </c>
      <c r="B263" t="s">
        <v>4647</v>
      </c>
      <c r="C263" t="s">
        <v>4622</v>
      </c>
      <c r="D263" t="s">
        <v>4622</v>
      </c>
      <c r="E263" t="b">
        <f>Table2[[#This Row],[HRRP_DNAME]]=Table2[[#This Row],[DIST_NAME]]</f>
        <v>1</v>
      </c>
      <c r="F263" t="b">
        <f>Table2[[#This Row],[OCHA_VNAME]]=Table2[[#This Row],[HRRP_VNAME]]</f>
        <v>1</v>
      </c>
      <c r="G263" t="str">
        <f>Table2[[#This Row],[HRRP_DNAME]]</f>
        <v>Gulmi</v>
      </c>
      <c r="K263" t="s">
        <v>4162</v>
      </c>
      <c r="L263" t="s">
        <v>4167</v>
      </c>
      <c r="M263" t="s">
        <v>4621</v>
      </c>
      <c r="N263" t="s">
        <v>4622</v>
      </c>
    </row>
    <row r="264" spans="1:14" x14ac:dyDescent="0.25">
      <c r="A264" t="s">
        <v>4162</v>
      </c>
      <c r="B264" t="s">
        <v>4659</v>
      </c>
      <c r="C264" t="s">
        <v>4657</v>
      </c>
      <c r="D264" t="s">
        <v>4658</v>
      </c>
      <c r="E264" t="b">
        <f>Table2[[#This Row],[HRRP_DNAME]]=Table2[[#This Row],[DIST_NAME]]</f>
        <v>1</v>
      </c>
      <c r="F264" t="b">
        <f>Table2[[#This Row],[OCHA_VNAME]]=Table2[[#This Row],[HRRP_VNAME]]</f>
        <v>1</v>
      </c>
      <c r="G264" t="str">
        <f>Table2[[#This Row],[HRRP_DNAME]]</f>
        <v>Gulmi</v>
      </c>
      <c r="K264" t="s">
        <v>4162</v>
      </c>
      <c r="L264" t="s">
        <v>4167</v>
      </c>
      <c r="M264" t="s">
        <v>4661</v>
      </c>
      <c r="N264" t="s">
        <v>4658</v>
      </c>
    </row>
    <row r="265" spans="1:14" x14ac:dyDescent="0.25">
      <c r="A265" t="s">
        <v>4162</v>
      </c>
      <c r="B265" t="s">
        <v>4676</v>
      </c>
      <c r="C265" t="s">
        <v>4674</v>
      </c>
      <c r="D265" t="s">
        <v>4675</v>
      </c>
      <c r="E265" t="b">
        <f>Table2[[#This Row],[HRRP_DNAME]]=Table2[[#This Row],[DIST_NAME]]</f>
        <v>1</v>
      </c>
      <c r="F265" t="b">
        <f>Table2[[#This Row],[OCHA_VNAME]]=Table2[[#This Row],[HRRP_VNAME]]</f>
        <v>1</v>
      </c>
      <c r="G265" t="str">
        <f>Table2[[#This Row],[HRRP_DNAME]]</f>
        <v>Gulmi</v>
      </c>
      <c r="K265" t="s">
        <v>4162</v>
      </c>
      <c r="L265" t="s">
        <v>4167</v>
      </c>
      <c r="M265" t="s">
        <v>4678</v>
      </c>
      <c r="N265" t="s">
        <v>4675</v>
      </c>
    </row>
    <row r="266" spans="1:14" x14ac:dyDescent="0.25">
      <c r="A266" t="s">
        <v>4162</v>
      </c>
      <c r="B266" t="s">
        <v>4703</v>
      </c>
      <c r="C266" t="s">
        <v>2948</v>
      </c>
      <c r="D266" t="s">
        <v>2949</v>
      </c>
      <c r="E266" t="b">
        <f>Table2[[#This Row],[HRRP_DNAME]]=Table2[[#This Row],[DIST_NAME]]</f>
        <v>1</v>
      </c>
      <c r="F266" t="b">
        <f>Table2[[#This Row],[OCHA_VNAME]]=Table2[[#This Row],[HRRP_VNAME]]</f>
        <v>1</v>
      </c>
      <c r="G266" t="str">
        <f>Table2[[#This Row],[HRRP_DNAME]]</f>
        <v>Gulmi</v>
      </c>
      <c r="K266" t="s">
        <v>4162</v>
      </c>
      <c r="L266" t="s">
        <v>4167</v>
      </c>
      <c r="M266" t="s">
        <v>4705</v>
      </c>
      <c r="N266" t="s">
        <v>2949</v>
      </c>
    </row>
    <row r="267" spans="1:14" x14ac:dyDescent="0.25">
      <c r="A267" t="s">
        <v>4162</v>
      </c>
      <c r="B267" t="s">
        <v>4723</v>
      </c>
      <c r="C267" t="s">
        <v>4722</v>
      </c>
      <c r="D267" t="s">
        <v>4722</v>
      </c>
      <c r="E267" t="b">
        <f>Table2[[#This Row],[HRRP_DNAME]]=Table2[[#This Row],[DIST_NAME]]</f>
        <v>1</v>
      </c>
      <c r="F267" t="b">
        <f>Table2[[#This Row],[OCHA_VNAME]]=Table2[[#This Row],[HRRP_VNAME]]</f>
        <v>0</v>
      </c>
      <c r="G267" t="str">
        <f>Table2[[#This Row],[HRRP_DNAME]]</f>
        <v>Gulmi</v>
      </c>
      <c r="H267" t="s">
        <v>4167</v>
      </c>
      <c r="I267" t="s">
        <v>4610</v>
      </c>
      <c r="J267" t="s">
        <v>4611</v>
      </c>
      <c r="K267" t="s">
        <v>4162</v>
      </c>
      <c r="L267" t="s">
        <v>4167</v>
      </c>
      <c r="M267" t="s">
        <v>4610</v>
      </c>
      <c r="N267" t="s">
        <v>4611</v>
      </c>
    </row>
    <row r="268" spans="1:14" x14ac:dyDescent="0.25">
      <c r="A268" t="s">
        <v>4162</v>
      </c>
      <c r="B268" t="s">
        <v>4767</v>
      </c>
      <c r="C268" t="s">
        <v>4766</v>
      </c>
      <c r="D268" t="s">
        <v>4766</v>
      </c>
      <c r="E268" t="b">
        <f>Table2[[#This Row],[HRRP_DNAME]]=Table2[[#This Row],[DIST_NAME]]</f>
        <v>1</v>
      </c>
      <c r="F268" t="b">
        <f>Table2[[#This Row],[OCHA_VNAME]]=Table2[[#This Row],[HRRP_VNAME]]</f>
        <v>1</v>
      </c>
      <c r="G268" t="str">
        <f>Table2[[#This Row],[HRRP_DNAME]]</f>
        <v>Gulmi</v>
      </c>
      <c r="K268" t="s">
        <v>4162</v>
      </c>
      <c r="L268" t="s">
        <v>4167</v>
      </c>
      <c r="M268" t="s">
        <v>4769</v>
      </c>
      <c r="N268" t="s">
        <v>4766</v>
      </c>
    </row>
    <row r="269" spans="1:14" x14ac:dyDescent="0.25">
      <c r="A269" t="s">
        <v>4162</v>
      </c>
      <c r="B269" t="s">
        <v>4794</v>
      </c>
      <c r="C269" t="s">
        <v>4792</v>
      </c>
      <c r="D269" t="s">
        <v>4793</v>
      </c>
      <c r="E269" t="b">
        <f>Table2[[#This Row],[HRRP_DNAME]]=Table2[[#This Row],[DIST_NAME]]</f>
        <v>1</v>
      </c>
      <c r="F269" t="b">
        <f>Table2[[#This Row],[OCHA_VNAME]]=Table2[[#This Row],[HRRP_VNAME]]</f>
        <v>1</v>
      </c>
      <c r="G269" t="str">
        <f>Table2[[#This Row],[HRRP_DNAME]]</f>
        <v>Gulmi</v>
      </c>
      <c r="K269" t="s">
        <v>4162</v>
      </c>
      <c r="L269" t="s">
        <v>4167</v>
      </c>
      <c r="M269" t="s">
        <v>4796</v>
      </c>
      <c r="N269" t="s">
        <v>4793</v>
      </c>
    </row>
    <row r="270" spans="1:14" x14ac:dyDescent="0.25">
      <c r="A270" t="s">
        <v>4162</v>
      </c>
      <c r="B270" t="s">
        <v>4805</v>
      </c>
      <c r="C270" t="s">
        <v>4804</v>
      </c>
      <c r="D270" t="s">
        <v>4804</v>
      </c>
      <c r="E270" t="b">
        <f>Table2[[#This Row],[HRRP_DNAME]]=Table2[[#This Row],[DIST_NAME]]</f>
        <v>1</v>
      </c>
      <c r="F270" t="b">
        <f>Table2[[#This Row],[OCHA_VNAME]]=Table2[[#This Row],[HRRP_VNAME]]</f>
        <v>1</v>
      </c>
      <c r="G270" t="str">
        <f>Table2[[#This Row],[HRRP_DNAME]]</f>
        <v>Gulmi</v>
      </c>
      <c r="K270" t="s">
        <v>4162</v>
      </c>
      <c r="L270" t="s">
        <v>4167</v>
      </c>
      <c r="M270" t="s">
        <v>4807</v>
      </c>
      <c r="N270" t="s">
        <v>4804</v>
      </c>
    </row>
    <row r="271" spans="1:14" x14ac:dyDescent="0.25">
      <c r="A271" t="s">
        <v>4162</v>
      </c>
      <c r="B271" t="s">
        <v>4839</v>
      </c>
      <c r="C271" t="s">
        <v>3803</v>
      </c>
      <c r="D271" t="s">
        <v>4838</v>
      </c>
      <c r="E271" t="b">
        <f>Table2[[#This Row],[HRRP_DNAME]]=Table2[[#This Row],[DIST_NAME]]</f>
        <v>1</v>
      </c>
      <c r="F271" t="b">
        <f>Table2[[#This Row],[OCHA_VNAME]]=Table2[[#This Row],[HRRP_VNAME]]</f>
        <v>1</v>
      </c>
      <c r="G271" t="str">
        <f>Table2[[#This Row],[HRRP_DNAME]]</f>
        <v>Gulmi</v>
      </c>
      <c r="K271" t="s">
        <v>4162</v>
      </c>
      <c r="L271" t="s">
        <v>4167</v>
      </c>
      <c r="M271" t="s">
        <v>4841</v>
      </c>
      <c r="N271" t="s">
        <v>4838</v>
      </c>
    </row>
    <row r="272" spans="1:14" x14ac:dyDescent="0.25">
      <c r="A272" t="s">
        <v>4162</v>
      </c>
      <c r="B272" t="s">
        <v>4874</v>
      </c>
      <c r="C272" t="s">
        <v>4873</v>
      </c>
      <c r="D272" t="s">
        <v>4873</v>
      </c>
      <c r="E272" t="b">
        <f>Table2[[#This Row],[HRRP_DNAME]]=Table2[[#This Row],[DIST_NAME]]</f>
        <v>1</v>
      </c>
      <c r="F272" t="b">
        <f>Table2[[#This Row],[OCHA_VNAME]]=Table2[[#This Row],[HRRP_VNAME]]</f>
        <v>1</v>
      </c>
      <c r="G272" t="str">
        <f>Table2[[#This Row],[HRRP_DNAME]]</f>
        <v>Gulmi</v>
      </c>
      <c r="K272" t="s">
        <v>4162</v>
      </c>
      <c r="L272" t="s">
        <v>4167</v>
      </c>
      <c r="M272" t="s">
        <v>4876</v>
      </c>
      <c r="N272" t="s">
        <v>4873</v>
      </c>
    </row>
    <row r="273" spans="1:14" x14ac:dyDescent="0.25">
      <c r="A273" t="s">
        <v>4162</v>
      </c>
      <c r="B273" t="s">
        <v>4886</v>
      </c>
      <c r="C273" t="s">
        <v>4885</v>
      </c>
      <c r="D273" t="s">
        <v>4885</v>
      </c>
      <c r="E273" t="b">
        <f>Table2[[#This Row],[HRRP_DNAME]]=Table2[[#This Row],[DIST_NAME]]</f>
        <v>1</v>
      </c>
      <c r="F273" t="b">
        <f>Table2[[#This Row],[OCHA_VNAME]]=Table2[[#This Row],[HRRP_VNAME]]</f>
        <v>0</v>
      </c>
      <c r="G273" t="str">
        <f>Table2[[#This Row],[HRRP_DNAME]]</f>
        <v>Gulmi</v>
      </c>
      <c r="H273" t="s">
        <v>4167</v>
      </c>
      <c r="I273" t="s">
        <v>4610</v>
      </c>
      <c r="J273" t="s">
        <v>4611</v>
      </c>
      <c r="K273" t="s">
        <v>4162</v>
      </c>
      <c r="L273" t="s">
        <v>4167</v>
      </c>
      <c r="M273" t="s">
        <v>4610</v>
      </c>
      <c r="N273" t="s">
        <v>4611</v>
      </c>
    </row>
    <row r="274" spans="1:14" x14ac:dyDescent="0.25">
      <c r="A274" t="s">
        <v>4162</v>
      </c>
      <c r="B274" t="s">
        <v>4904</v>
      </c>
      <c r="C274" t="s">
        <v>4903</v>
      </c>
      <c r="D274" t="s">
        <v>4903</v>
      </c>
      <c r="E274" t="b">
        <f>Table2[[#This Row],[HRRP_DNAME]]=Table2[[#This Row],[DIST_NAME]]</f>
        <v>1</v>
      </c>
      <c r="F274" t="b">
        <f>Table2[[#This Row],[OCHA_VNAME]]=Table2[[#This Row],[HRRP_VNAME]]</f>
        <v>1</v>
      </c>
      <c r="G274" t="str">
        <f>Table2[[#This Row],[HRRP_DNAME]]</f>
        <v>Gulmi</v>
      </c>
      <c r="K274" t="s">
        <v>4162</v>
      </c>
      <c r="L274" t="s">
        <v>4167</v>
      </c>
      <c r="M274" t="s">
        <v>4906</v>
      </c>
      <c r="N274" t="s">
        <v>4903</v>
      </c>
    </row>
    <row r="275" spans="1:14" x14ac:dyDescent="0.25">
      <c r="A275" t="s">
        <v>4162</v>
      </c>
      <c r="B275" t="s">
        <v>4925</v>
      </c>
      <c r="C275" t="s">
        <v>4924</v>
      </c>
      <c r="D275" t="s">
        <v>4924</v>
      </c>
      <c r="E275" t="b">
        <f>Table2[[#This Row],[HRRP_DNAME]]=Table2[[#This Row],[DIST_NAME]]</f>
        <v>1</v>
      </c>
      <c r="F275" t="b">
        <f>Table2[[#This Row],[OCHA_VNAME]]=Table2[[#This Row],[HRRP_VNAME]]</f>
        <v>1</v>
      </c>
      <c r="G275" t="str">
        <f>Table2[[#This Row],[HRRP_DNAME]]</f>
        <v>Gulmi</v>
      </c>
      <c r="K275" t="s">
        <v>4162</v>
      </c>
      <c r="L275" t="s">
        <v>4167</v>
      </c>
      <c r="M275" t="s">
        <v>4927</v>
      </c>
      <c r="N275" t="s">
        <v>4924</v>
      </c>
    </row>
    <row r="276" spans="1:14" x14ac:dyDescent="0.25">
      <c r="A276" t="s">
        <v>4162</v>
      </c>
      <c r="B276" t="s">
        <v>4944</v>
      </c>
      <c r="C276" t="s">
        <v>4942</v>
      </c>
      <c r="D276" t="s">
        <v>4943</v>
      </c>
      <c r="E276" t="b">
        <f>Table2[[#This Row],[HRRP_DNAME]]=Table2[[#This Row],[DIST_NAME]]</f>
        <v>0</v>
      </c>
      <c r="F276" t="b">
        <f>Table2[[#This Row],[OCHA_VNAME]]=Table2[[#This Row],[HRRP_VNAME]]</f>
        <v>0</v>
      </c>
      <c r="G276" t="s">
        <v>4162</v>
      </c>
      <c r="H276" t="s">
        <v>4167</v>
      </c>
      <c r="I276" t="s">
        <v>6330</v>
      </c>
      <c r="J276" t="s">
        <v>4943</v>
      </c>
      <c r="K276" s="5" t="s">
        <v>3343</v>
      </c>
      <c r="L276" s="5" t="s">
        <v>3348</v>
      </c>
      <c r="M276" s="5" t="s">
        <v>4850</v>
      </c>
      <c r="N276" s="5" t="s">
        <v>4847</v>
      </c>
    </row>
    <row r="277" spans="1:14" x14ac:dyDescent="0.25">
      <c r="A277" t="s">
        <v>4162</v>
      </c>
      <c r="B277" t="s">
        <v>4960</v>
      </c>
      <c r="C277" t="s">
        <v>4959</v>
      </c>
      <c r="D277" t="s">
        <v>4959</v>
      </c>
      <c r="E277" t="b">
        <f>Table2[[#This Row],[HRRP_DNAME]]=Table2[[#This Row],[DIST_NAME]]</f>
        <v>1</v>
      </c>
      <c r="F277" t="b">
        <f>Table2[[#This Row],[OCHA_VNAME]]=Table2[[#This Row],[HRRP_VNAME]]</f>
        <v>1</v>
      </c>
      <c r="G277" t="str">
        <f>Table2[[#This Row],[HRRP_DNAME]]</f>
        <v>Gulmi</v>
      </c>
      <c r="K277" t="s">
        <v>4162</v>
      </c>
      <c r="L277" t="s">
        <v>4167</v>
      </c>
      <c r="M277" t="s">
        <v>4962</v>
      </c>
      <c r="N277" t="s">
        <v>4959</v>
      </c>
    </row>
    <row r="278" spans="1:14" x14ac:dyDescent="0.25">
      <c r="A278" t="s">
        <v>4162</v>
      </c>
      <c r="B278" t="s">
        <v>4984</v>
      </c>
      <c r="C278" t="s">
        <v>4983</v>
      </c>
      <c r="D278" t="s">
        <v>4983</v>
      </c>
      <c r="E278" t="b">
        <f>Table2[[#This Row],[HRRP_DNAME]]=Table2[[#This Row],[DIST_NAME]]</f>
        <v>1</v>
      </c>
      <c r="F278" t="b">
        <f>Table2[[#This Row],[OCHA_VNAME]]=Table2[[#This Row],[HRRP_VNAME]]</f>
        <v>1</v>
      </c>
      <c r="G278" t="str">
        <f>Table2[[#This Row],[HRRP_DNAME]]</f>
        <v>Gulmi</v>
      </c>
      <c r="K278" t="s">
        <v>4162</v>
      </c>
      <c r="L278" t="s">
        <v>4167</v>
      </c>
      <c r="M278" t="s">
        <v>4986</v>
      </c>
      <c r="N278" t="s">
        <v>4983</v>
      </c>
    </row>
    <row r="279" spans="1:14" x14ac:dyDescent="0.25">
      <c r="A279" t="s">
        <v>4162</v>
      </c>
      <c r="B279" t="s">
        <v>4988</v>
      </c>
      <c r="C279" t="s">
        <v>4987</v>
      </c>
      <c r="D279" t="s">
        <v>4987</v>
      </c>
      <c r="E279" t="b">
        <f>Table2[[#This Row],[HRRP_DNAME]]=Table2[[#This Row],[DIST_NAME]]</f>
        <v>1</v>
      </c>
      <c r="F279" t="b">
        <f>Table2[[#This Row],[OCHA_VNAME]]=Table2[[#This Row],[HRRP_VNAME]]</f>
        <v>0</v>
      </c>
      <c r="G279" t="str">
        <f>Table2[[#This Row],[HRRP_DNAME]]</f>
        <v>Gulmi</v>
      </c>
      <c r="H279" t="s">
        <v>4167</v>
      </c>
      <c r="I279" t="s">
        <v>4610</v>
      </c>
      <c r="J279" t="s">
        <v>4611</v>
      </c>
      <c r="K279" t="s">
        <v>4162</v>
      </c>
      <c r="L279" t="s">
        <v>4167</v>
      </c>
      <c r="M279" t="s">
        <v>4610</v>
      </c>
      <c r="N279" t="s">
        <v>4611</v>
      </c>
    </row>
    <row r="280" spans="1:14" x14ac:dyDescent="0.25">
      <c r="A280" t="s">
        <v>4162</v>
      </c>
      <c r="B280" t="s">
        <v>5003</v>
      </c>
      <c r="C280" t="s">
        <v>5002</v>
      </c>
      <c r="D280" t="s">
        <v>5002</v>
      </c>
      <c r="E280" t="b">
        <f>Table2[[#This Row],[HRRP_DNAME]]=Table2[[#This Row],[DIST_NAME]]</f>
        <v>1</v>
      </c>
      <c r="F280" t="b">
        <f>Table2[[#This Row],[OCHA_VNAME]]=Table2[[#This Row],[HRRP_VNAME]]</f>
        <v>1</v>
      </c>
      <c r="G280" t="str">
        <f>Table2[[#This Row],[HRRP_DNAME]]</f>
        <v>Gulmi</v>
      </c>
      <c r="K280" t="s">
        <v>4162</v>
      </c>
      <c r="L280" t="s">
        <v>4167</v>
      </c>
      <c r="M280" t="s">
        <v>5005</v>
      </c>
      <c r="N280" t="s">
        <v>5002</v>
      </c>
    </row>
    <row r="281" spans="1:14" x14ac:dyDescent="0.25">
      <c r="A281" t="s">
        <v>4162</v>
      </c>
      <c r="B281" t="s">
        <v>5019</v>
      </c>
      <c r="C281" t="s">
        <v>5018</v>
      </c>
      <c r="D281" t="s">
        <v>5018</v>
      </c>
      <c r="E281" t="b">
        <f>Table2[[#This Row],[HRRP_DNAME]]=Table2[[#This Row],[DIST_NAME]]</f>
        <v>1</v>
      </c>
      <c r="F281" t="b">
        <f>Table2[[#This Row],[OCHA_VNAME]]=Table2[[#This Row],[HRRP_VNAME]]</f>
        <v>1</v>
      </c>
      <c r="G281" t="str">
        <f>Table2[[#This Row],[HRRP_DNAME]]</f>
        <v>Gulmi</v>
      </c>
      <c r="K281" t="s">
        <v>4162</v>
      </c>
      <c r="L281" t="s">
        <v>4167</v>
      </c>
      <c r="M281" t="s">
        <v>5021</v>
      </c>
      <c r="N281" t="s">
        <v>5018</v>
      </c>
    </row>
    <row r="282" spans="1:14" x14ac:dyDescent="0.25">
      <c r="A282" t="s">
        <v>4162</v>
      </c>
      <c r="B282" t="s">
        <v>5031</v>
      </c>
      <c r="C282" t="s">
        <v>5029</v>
      </c>
      <c r="D282" t="s">
        <v>5030</v>
      </c>
      <c r="E282" t="b">
        <f>Table2[[#This Row],[HRRP_DNAME]]=Table2[[#This Row],[DIST_NAME]]</f>
        <v>1</v>
      </c>
      <c r="F282" t="b">
        <f>Table2[[#This Row],[OCHA_VNAME]]=Table2[[#This Row],[HRRP_VNAME]]</f>
        <v>1</v>
      </c>
      <c r="G282" t="str">
        <f>Table2[[#This Row],[HRRP_DNAME]]</f>
        <v>Gulmi</v>
      </c>
      <c r="K282" t="s">
        <v>4162</v>
      </c>
      <c r="L282" t="s">
        <v>4167</v>
      </c>
      <c r="M282" t="s">
        <v>5033</v>
      </c>
      <c r="N282" t="s">
        <v>5030</v>
      </c>
    </row>
    <row r="283" spans="1:14" x14ac:dyDescent="0.25">
      <c r="A283" t="s">
        <v>4162</v>
      </c>
      <c r="B283" t="s">
        <v>5057</v>
      </c>
      <c r="C283" t="s">
        <v>5056</v>
      </c>
      <c r="D283" t="s">
        <v>5056</v>
      </c>
      <c r="E283" t="b">
        <f>Table2[[#This Row],[HRRP_DNAME]]=Table2[[#This Row],[DIST_NAME]]</f>
        <v>1</v>
      </c>
      <c r="F283" t="b">
        <f>Table2[[#This Row],[OCHA_VNAME]]=Table2[[#This Row],[HRRP_VNAME]]</f>
        <v>1</v>
      </c>
      <c r="G283" t="str">
        <f>Table2[[#This Row],[HRRP_DNAME]]</f>
        <v>Gulmi</v>
      </c>
      <c r="K283" t="s">
        <v>4162</v>
      </c>
      <c r="L283" t="s">
        <v>4167</v>
      </c>
      <c r="M283" t="s">
        <v>5059</v>
      </c>
      <c r="N283" t="s">
        <v>5056</v>
      </c>
    </row>
    <row r="284" spans="1:14" x14ac:dyDescent="0.25">
      <c r="A284" t="s">
        <v>4162</v>
      </c>
      <c r="B284" t="s">
        <v>5061</v>
      </c>
      <c r="C284" t="s">
        <v>5060</v>
      </c>
      <c r="D284" t="s">
        <v>5060</v>
      </c>
      <c r="E284" t="b">
        <f>Table2[[#This Row],[HRRP_DNAME]]=Table2[[#This Row],[DIST_NAME]]</f>
        <v>1</v>
      </c>
      <c r="F284" t="b">
        <f>Table2[[#This Row],[OCHA_VNAME]]=Table2[[#This Row],[HRRP_VNAME]]</f>
        <v>1</v>
      </c>
      <c r="G284" t="str">
        <f>Table2[[#This Row],[HRRP_DNAME]]</f>
        <v>Gulmi</v>
      </c>
      <c r="K284" t="s">
        <v>4162</v>
      </c>
      <c r="L284" t="s">
        <v>4167</v>
      </c>
      <c r="M284" t="s">
        <v>5063</v>
      </c>
      <c r="N284" t="s">
        <v>5060</v>
      </c>
    </row>
    <row r="285" spans="1:14" x14ac:dyDescent="0.25">
      <c r="A285" t="s">
        <v>4162</v>
      </c>
      <c r="B285" t="s">
        <v>5069</v>
      </c>
      <c r="C285" t="s">
        <v>5068</v>
      </c>
      <c r="D285" t="s">
        <v>5068</v>
      </c>
      <c r="E285" t="b">
        <f>Table2[[#This Row],[HRRP_DNAME]]=Table2[[#This Row],[DIST_NAME]]</f>
        <v>1</v>
      </c>
      <c r="F285" t="b">
        <f>Table2[[#This Row],[OCHA_VNAME]]=Table2[[#This Row],[HRRP_VNAME]]</f>
        <v>0</v>
      </c>
      <c r="G285" t="s">
        <v>4162</v>
      </c>
      <c r="H285" t="s">
        <v>4167</v>
      </c>
      <c r="I285" t="s">
        <v>5071</v>
      </c>
      <c r="J285" t="s">
        <v>2680</v>
      </c>
      <c r="K285" t="s">
        <v>4162</v>
      </c>
      <c r="L285" t="s">
        <v>4167</v>
      </c>
      <c r="M285" t="s">
        <v>5071</v>
      </c>
      <c r="N285" t="s">
        <v>2680</v>
      </c>
    </row>
    <row r="286" spans="1:14" x14ac:dyDescent="0.25">
      <c r="A286" t="s">
        <v>4162</v>
      </c>
      <c r="B286" t="s">
        <v>5073</v>
      </c>
      <c r="C286" t="s">
        <v>5072</v>
      </c>
      <c r="D286" t="s">
        <v>5072</v>
      </c>
      <c r="E286" t="b">
        <f>Table2[[#This Row],[HRRP_DNAME]]=Table2[[#This Row],[DIST_NAME]]</f>
        <v>1</v>
      </c>
      <c r="F286" t="b">
        <f>Table2[[#This Row],[OCHA_VNAME]]=Table2[[#This Row],[HRRP_VNAME]]</f>
        <v>1</v>
      </c>
      <c r="G286" t="str">
        <f>Table2[[#This Row],[HRRP_DNAME]]</f>
        <v>Gulmi</v>
      </c>
      <c r="K286" t="s">
        <v>4162</v>
      </c>
      <c r="L286" t="s">
        <v>4167</v>
      </c>
      <c r="M286" t="s">
        <v>5075</v>
      </c>
      <c r="N286" t="s">
        <v>5072</v>
      </c>
    </row>
    <row r="287" spans="1:14" x14ac:dyDescent="0.25">
      <c r="A287" t="s">
        <v>4162</v>
      </c>
      <c r="B287" t="s">
        <v>5114</v>
      </c>
      <c r="C287" t="s">
        <v>5112</v>
      </c>
      <c r="D287" t="s">
        <v>5113</v>
      </c>
      <c r="E287" t="b">
        <f>Table2[[#This Row],[HRRP_DNAME]]=Table2[[#This Row],[DIST_NAME]]</f>
        <v>1</v>
      </c>
      <c r="F287" t="b">
        <f>Table2[[#This Row],[OCHA_VNAME]]=Table2[[#This Row],[HRRP_VNAME]]</f>
        <v>1</v>
      </c>
      <c r="G287" t="str">
        <f>Table2[[#This Row],[HRRP_DNAME]]</f>
        <v>Gulmi</v>
      </c>
      <c r="K287" t="s">
        <v>4162</v>
      </c>
      <c r="L287" t="s">
        <v>4167</v>
      </c>
      <c r="M287" t="s">
        <v>5116</v>
      </c>
      <c r="N287" t="s">
        <v>5113</v>
      </c>
    </row>
    <row r="288" spans="1:14" x14ac:dyDescent="0.25">
      <c r="A288" t="s">
        <v>4162</v>
      </c>
      <c r="B288" t="s">
        <v>5135</v>
      </c>
      <c r="C288" t="s">
        <v>5133</v>
      </c>
      <c r="D288" t="s">
        <v>5134</v>
      </c>
      <c r="E288" t="b">
        <f>Table2[[#This Row],[HRRP_DNAME]]=Table2[[#This Row],[DIST_NAME]]</f>
        <v>1</v>
      </c>
      <c r="F288" t="b">
        <f>Table2[[#This Row],[OCHA_VNAME]]=Table2[[#This Row],[HRRP_VNAME]]</f>
        <v>1</v>
      </c>
      <c r="G288" t="str">
        <f>Table2[[#This Row],[HRRP_DNAME]]</f>
        <v>Gulmi</v>
      </c>
      <c r="K288" t="s">
        <v>4162</v>
      </c>
      <c r="L288" t="s">
        <v>4167</v>
      </c>
      <c r="M288" t="s">
        <v>5137</v>
      </c>
      <c r="N288" t="s">
        <v>5134</v>
      </c>
    </row>
    <row r="289" spans="1:14" x14ac:dyDescent="0.25">
      <c r="A289" t="s">
        <v>4162</v>
      </c>
      <c r="B289" t="s">
        <v>5170</v>
      </c>
      <c r="C289" t="s">
        <v>5168</v>
      </c>
      <c r="D289" t="s">
        <v>5169</v>
      </c>
      <c r="E289" t="b">
        <f>Table2[[#This Row],[HRRP_DNAME]]=Table2[[#This Row],[DIST_NAME]]</f>
        <v>1</v>
      </c>
      <c r="F289" t="b">
        <f>Table2[[#This Row],[OCHA_VNAME]]=Table2[[#This Row],[HRRP_VNAME]]</f>
        <v>1</v>
      </c>
      <c r="G289" t="str">
        <f>Table2[[#This Row],[HRRP_DNAME]]</f>
        <v>Gulmi</v>
      </c>
      <c r="K289" t="s">
        <v>4162</v>
      </c>
      <c r="L289" t="s">
        <v>4167</v>
      </c>
      <c r="M289" t="s">
        <v>5172</v>
      </c>
      <c r="N289" t="s">
        <v>5169</v>
      </c>
    </row>
    <row r="290" spans="1:14" x14ac:dyDescent="0.25">
      <c r="A290" t="s">
        <v>4162</v>
      </c>
      <c r="B290" t="s">
        <v>5175</v>
      </c>
      <c r="C290" t="s">
        <v>5173</v>
      </c>
      <c r="D290" t="s">
        <v>5174</v>
      </c>
      <c r="E290" t="b">
        <f>Table2[[#This Row],[HRRP_DNAME]]=Table2[[#This Row],[DIST_NAME]]</f>
        <v>1</v>
      </c>
      <c r="F290" t="b">
        <f>Table2[[#This Row],[OCHA_VNAME]]=Table2[[#This Row],[HRRP_VNAME]]</f>
        <v>1</v>
      </c>
      <c r="G290" t="str">
        <f>Table2[[#This Row],[HRRP_DNAME]]</f>
        <v>Gulmi</v>
      </c>
      <c r="K290" t="s">
        <v>4162</v>
      </c>
      <c r="L290" t="s">
        <v>4167</v>
      </c>
      <c r="M290" t="s">
        <v>5177</v>
      </c>
      <c r="N290" t="s">
        <v>5174</v>
      </c>
    </row>
    <row r="291" spans="1:14" x14ac:dyDescent="0.25">
      <c r="A291" t="s">
        <v>4162</v>
      </c>
      <c r="B291" t="s">
        <v>5179</v>
      </c>
      <c r="C291" t="s">
        <v>5178</v>
      </c>
      <c r="D291" t="s">
        <v>5178</v>
      </c>
      <c r="E291" t="b">
        <f>Table2[[#This Row],[HRRP_DNAME]]=Table2[[#This Row],[DIST_NAME]]</f>
        <v>1</v>
      </c>
      <c r="F291" t="b">
        <f>Table2[[#This Row],[OCHA_VNAME]]=Table2[[#This Row],[HRRP_VNAME]]</f>
        <v>1</v>
      </c>
      <c r="G291" t="str">
        <f>Table2[[#This Row],[HRRP_DNAME]]</f>
        <v>Gulmi</v>
      </c>
      <c r="K291" t="s">
        <v>4162</v>
      </c>
      <c r="L291" t="s">
        <v>4167</v>
      </c>
      <c r="M291" t="s">
        <v>5181</v>
      </c>
      <c r="N291" t="s">
        <v>5178</v>
      </c>
    </row>
    <row r="292" spans="1:14" x14ac:dyDescent="0.25">
      <c r="A292" t="s">
        <v>4162</v>
      </c>
      <c r="B292" t="s">
        <v>5200</v>
      </c>
      <c r="C292" t="s">
        <v>5198</v>
      </c>
      <c r="D292" t="s">
        <v>5199</v>
      </c>
      <c r="E292" t="b">
        <f>Table2[[#This Row],[HRRP_DNAME]]=Table2[[#This Row],[DIST_NAME]]</f>
        <v>1</v>
      </c>
      <c r="F292" t="b">
        <f>Table2[[#This Row],[OCHA_VNAME]]=Table2[[#This Row],[HRRP_VNAME]]</f>
        <v>1</v>
      </c>
      <c r="G292" t="str">
        <f>Table2[[#This Row],[HRRP_DNAME]]</f>
        <v>Gulmi</v>
      </c>
      <c r="K292" t="s">
        <v>4162</v>
      </c>
      <c r="L292" t="s">
        <v>4167</v>
      </c>
      <c r="M292" t="s">
        <v>5202</v>
      </c>
      <c r="N292" t="s">
        <v>5199</v>
      </c>
    </row>
    <row r="293" spans="1:14" x14ac:dyDescent="0.25">
      <c r="A293" t="s">
        <v>4162</v>
      </c>
      <c r="B293" t="s">
        <v>5204</v>
      </c>
      <c r="C293" t="s">
        <v>5203</v>
      </c>
      <c r="D293" t="s">
        <v>5203</v>
      </c>
      <c r="E293" t="b">
        <f>Table2[[#This Row],[HRRP_DNAME]]=Table2[[#This Row],[DIST_NAME]]</f>
        <v>1</v>
      </c>
      <c r="F293" t="b">
        <f>Table2[[#This Row],[OCHA_VNAME]]=Table2[[#This Row],[HRRP_VNAME]]</f>
        <v>1</v>
      </c>
      <c r="G293" t="str">
        <f>Table2[[#This Row],[HRRP_DNAME]]</f>
        <v>Gulmi</v>
      </c>
      <c r="K293" t="s">
        <v>4162</v>
      </c>
      <c r="L293" t="s">
        <v>4167</v>
      </c>
      <c r="M293" t="s">
        <v>5206</v>
      </c>
      <c r="N293" t="s">
        <v>5203</v>
      </c>
    </row>
    <row r="294" spans="1:14" x14ac:dyDescent="0.25">
      <c r="A294" t="s">
        <v>4162</v>
      </c>
      <c r="B294" t="s">
        <v>5212</v>
      </c>
      <c r="C294" t="s">
        <v>5211</v>
      </c>
      <c r="D294" t="s">
        <v>5211</v>
      </c>
      <c r="E294" t="b">
        <f>Table2[[#This Row],[HRRP_DNAME]]=Table2[[#This Row],[DIST_NAME]]</f>
        <v>1</v>
      </c>
      <c r="F294" t="b">
        <f>Table2[[#This Row],[OCHA_VNAME]]=Table2[[#This Row],[HRRP_VNAME]]</f>
        <v>1</v>
      </c>
      <c r="G294" t="str">
        <f>Table2[[#This Row],[HRRP_DNAME]]</f>
        <v>Gulmi</v>
      </c>
      <c r="K294" t="s">
        <v>4162</v>
      </c>
      <c r="L294" t="s">
        <v>4167</v>
      </c>
      <c r="M294" t="s">
        <v>5214</v>
      </c>
      <c r="N294" t="s">
        <v>5211</v>
      </c>
    </row>
    <row r="295" spans="1:14" x14ac:dyDescent="0.25">
      <c r="A295" t="s">
        <v>4162</v>
      </c>
      <c r="B295" t="s">
        <v>5244</v>
      </c>
      <c r="C295" t="s">
        <v>5243</v>
      </c>
      <c r="D295" t="s">
        <v>5243</v>
      </c>
      <c r="E295" t="b">
        <f>Table2[[#This Row],[HRRP_DNAME]]=Table2[[#This Row],[DIST_NAME]]</f>
        <v>1</v>
      </c>
      <c r="F295" t="b">
        <f>Table2[[#This Row],[OCHA_VNAME]]=Table2[[#This Row],[HRRP_VNAME]]</f>
        <v>1</v>
      </c>
      <c r="G295" t="str">
        <f>Table2[[#This Row],[HRRP_DNAME]]</f>
        <v>Gulmi</v>
      </c>
      <c r="K295" t="s">
        <v>4162</v>
      </c>
      <c r="L295" t="s">
        <v>4167</v>
      </c>
      <c r="M295" t="s">
        <v>5246</v>
      </c>
      <c r="N295" t="s">
        <v>5243</v>
      </c>
    </row>
    <row r="296" spans="1:14" x14ac:dyDescent="0.25">
      <c r="A296" t="s">
        <v>4162</v>
      </c>
      <c r="B296" t="s">
        <v>5267</v>
      </c>
      <c r="C296" t="s">
        <v>5265</v>
      </c>
      <c r="D296" t="s">
        <v>5266</v>
      </c>
      <c r="E296" t="b">
        <f>Table2[[#This Row],[HRRP_DNAME]]=Table2[[#This Row],[DIST_NAME]]</f>
        <v>1</v>
      </c>
      <c r="F296" t="b">
        <f>Table2[[#This Row],[OCHA_VNAME]]=Table2[[#This Row],[HRRP_VNAME]]</f>
        <v>1</v>
      </c>
      <c r="G296" t="str">
        <f>Table2[[#This Row],[HRRP_DNAME]]</f>
        <v>Gulmi</v>
      </c>
      <c r="K296" t="s">
        <v>4162</v>
      </c>
      <c r="L296" t="s">
        <v>4167</v>
      </c>
      <c r="M296" t="s">
        <v>5269</v>
      </c>
      <c r="N296" t="s">
        <v>5266</v>
      </c>
    </row>
    <row r="297" spans="1:14" x14ac:dyDescent="0.25">
      <c r="A297" t="s">
        <v>4162</v>
      </c>
      <c r="B297" t="s">
        <v>5272</v>
      </c>
      <c r="C297" t="s">
        <v>5270</v>
      </c>
      <c r="D297" t="s">
        <v>5271</v>
      </c>
      <c r="E297" t="b">
        <f>Table2[[#This Row],[HRRP_DNAME]]=Table2[[#This Row],[DIST_NAME]]</f>
        <v>1</v>
      </c>
      <c r="F297" t="b">
        <f>Table2[[#This Row],[OCHA_VNAME]]=Table2[[#This Row],[HRRP_VNAME]]</f>
        <v>1</v>
      </c>
      <c r="G297" t="str">
        <f>Table2[[#This Row],[HRRP_DNAME]]</f>
        <v>Gulmi</v>
      </c>
      <c r="K297" t="s">
        <v>4162</v>
      </c>
      <c r="L297" t="s">
        <v>4167</v>
      </c>
      <c r="M297" t="s">
        <v>5274</v>
      </c>
      <c r="N297" t="s">
        <v>5271</v>
      </c>
    </row>
    <row r="298" spans="1:14" x14ac:dyDescent="0.25">
      <c r="A298" t="s">
        <v>4162</v>
      </c>
      <c r="B298" t="s">
        <v>5290</v>
      </c>
      <c r="C298" t="s">
        <v>5289</v>
      </c>
      <c r="D298" t="s">
        <v>5289</v>
      </c>
      <c r="E298" t="b">
        <f>Table2[[#This Row],[HRRP_DNAME]]=Table2[[#This Row],[DIST_NAME]]</f>
        <v>1</v>
      </c>
      <c r="F298" t="b">
        <f>Table2[[#This Row],[OCHA_VNAME]]=Table2[[#This Row],[HRRP_VNAME]]</f>
        <v>1</v>
      </c>
      <c r="G298" t="str">
        <f>Table2[[#This Row],[HRRP_DNAME]]</f>
        <v>Gulmi</v>
      </c>
      <c r="K298" t="s">
        <v>4162</v>
      </c>
      <c r="L298" t="s">
        <v>4167</v>
      </c>
      <c r="M298" t="s">
        <v>5292</v>
      </c>
      <c r="N298" t="s">
        <v>5289</v>
      </c>
    </row>
    <row r="299" spans="1:14" x14ac:dyDescent="0.25">
      <c r="A299" t="s">
        <v>4162</v>
      </c>
      <c r="B299" t="s">
        <v>5333</v>
      </c>
      <c r="C299" t="s">
        <v>5221</v>
      </c>
      <c r="D299" t="s">
        <v>5221</v>
      </c>
      <c r="E299" t="b">
        <f>Table2[[#This Row],[HRRP_DNAME]]=Table2[[#This Row],[DIST_NAME]]</f>
        <v>1</v>
      </c>
      <c r="F299" t="b">
        <f>Table2[[#This Row],[OCHA_VNAME]]=Table2[[#This Row],[HRRP_VNAME]]</f>
        <v>1</v>
      </c>
      <c r="G299" t="str">
        <f>Table2[[#This Row],[HRRP_DNAME]]</f>
        <v>Gulmi</v>
      </c>
      <c r="K299" t="s">
        <v>4162</v>
      </c>
      <c r="L299" t="s">
        <v>4167</v>
      </c>
      <c r="M299" t="s">
        <v>5335</v>
      </c>
      <c r="N299" t="s">
        <v>5221</v>
      </c>
    </row>
    <row r="300" spans="1:14" x14ac:dyDescent="0.25">
      <c r="A300" t="s">
        <v>4162</v>
      </c>
      <c r="B300" t="s">
        <v>5356</v>
      </c>
      <c r="C300" t="s">
        <v>5354</v>
      </c>
      <c r="D300" t="s">
        <v>5355</v>
      </c>
      <c r="E300" t="b">
        <f>Table2[[#This Row],[HRRP_DNAME]]=Table2[[#This Row],[DIST_NAME]]</f>
        <v>1</v>
      </c>
      <c r="F300" t="b">
        <f>Table2[[#This Row],[OCHA_VNAME]]=Table2[[#This Row],[HRRP_VNAME]]</f>
        <v>1</v>
      </c>
      <c r="G300" t="str">
        <f>Table2[[#This Row],[HRRP_DNAME]]</f>
        <v>Gulmi</v>
      </c>
      <c r="K300" t="s">
        <v>4162</v>
      </c>
      <c r="L300" t="s">
        <v>4167</v>
      </c>
      <c r="M300" t="s">
        <v>5358</v>
      </c>
      <c r="N300" t="s">
        <v>5355</v>
      </c>
    </row>
    <row r="301" spans="1:14" x14ac:dyDescent="0.25">
      <c r="A301" t="s">
        <v>4162</v>
      </c>
      <c r="B301" t="s">
        <v>5382</v>
      </c>
      <c r="C301" t="s">
        <v>5381</v>
      </c>
      <c r="D301" t="s">
        <v>5381</v>
      </c>
      <c r="E301" t="b">
        <f>Table2[[#This Row],[HRRP_DNAME]]=Table2[[#This Row],[DIST_NAME]]</f>
        <v>1</v>
      </c>
      <c r="F301" t="b">
        <f>Table2[[#This Row],[OCHA_VNAME]]=Table2[[#This Row],[HRRP_VNAME]]</f>
        <v>1</v>
      </c>
      <c r="G301" t="str">
        <f>Table2[[#This Row],[HRRP_DNAME]]</f>
        <v>Gulmi</v>
      </c>
      <c r="K301" t="s">
        <v>4162</v>
      </c>
      <c r="L301" t="s">
        <v>4167</v>
      </c>
      <c r="M301" t="s">
        <v>5384</v>
      </c>
      <c r="N301" t="s">
        <v>5381</v>
      </c>
    </row>
    <row r="302" spans="1:14" x14ac:dyDescent="0.25">
      <c r="A302" t="s">
        <v>4162</v>
      </c>
      <c r="B302" t="s">
        <v>5394</v>
      </c>
      <c r="C302" t="s">
        <v>5392</v>
      </c>
      <c r="D302" t="s">
        <v>5393</v>
      </c>
      <c r="E302" t="b">
        <f>Table2[[#This Row],[HRRP_DNAME]]=Table2[[#This Row],[DIST_NAME]]</f>
        <v>1</v>
      </c>
      <c r="F302" t="b">
        <f>Table2[[#This Row],[OCHA_VNAME]]=Table2[[#This Row],[HRRP_VNAME]]</f>
        <v>1</v>
      </c>
      <c r="G302" t="str">
        <f>Table2[[#This Row],[HRRP_DNAME]]</f>
        <v>Gulmi</v>
      </c>
      <c r="K302" t="s">
        <v>4162</v>
      </c>
      <c r="L302" t="s">
        <v>4167</v>
      </c>
      <c r="M302" t="s">
        <v>5396</v>
      </c>
      <c r="N302" t="s">
        <v>5393</v>
      </c>
    </row>
    <row r="303" spans="1:14" x14ac:dyDescent="0.25">
      <c r="A303" t="s">
        <v>4162</v>
      </c>
      <c r="B303" t="s">
        <v>5442</v>
      </c>
      <c r="C303" t="s">
        <v>5440</v>
      </c>
      <c r="D303" t="s">
        <v>5441</v>
      </c>
      <c r="E303" t="b">
        <f>Table2[[#This Row],[HRRP_DNAME]]=Table2[[#This Row],[DIST_NAME]]</f>
        <v>1</v>
      </c>
      <c r="F303" t="b">
        <f>Table2[[#This Row],[OCHA_VNAME]]=Table2[[#This Row],[HRRP_VNAME]]</f>
        <v>1</v>
      </c>
      <c r="G303" t="str">
        <f>Table2[[#This Row],[HRRP_DNAME]]</f>
        <v>Gulmi</v>
      </c>
      <c r="K303" t="s">
        <v>4162</v>
      </c>
      <c r="L303" t="s">
        <v>4167</v>
      </c>
      <c r="M303" t="s">
        <v>5444</v>
      </c>
      <c r="N303" t="s">
        <v>5441</v>
      </c>
    </row>
    <row r="304" spans="1:14" x14ac:dyDescent="0.25">
      <c r="A304" t="s">
        <v>4162</v>
      </c>
      <c r="B304" t="s">
        <v>5461</v>
      </c>
      <c r="C304" t="s">
        <v>5460</v>
      </c>
      <c r="D304" t="s">
        <v>5460</v>
      </c>
      <c r="E304" t="b">
        <f>Table2[[#This Row],[HRRP_DNAME]]=Table2[[#This Row],[DIST_NAME]]</f>
        <v>1</v>
      </c>
      <c r="F304" t="b">
        <f>Table2[[#This Row],[OCHA_VNAME]]=Table2[[#This Row],[HRRP_VNAME]]</f>
        <v>1</v>
      </c>
      <c r="G304" t="str">
        <f>Table2[[#This Row],[HRRP_DNAME]]</f>
        <v>Gulmi</v>
      </c>
      <c r="K304" t="s">
        <v>4162</v>
      </c>
      <c r="L304" t="s">
        <v>4167</v>
      </c>
      <c r="M304" t="s">
        <v>5463</v>
      </c>
      <c r="N304" t="s">
        <v>5460</v>
      </c>
    </row>
    <row r="305" spans="1:14" x14ac:dyDescent="0.25">
      <c r="A305" t="s">
        <v>4162</v>
      </c>
      <c r="B305" t="s">
        <v>5469</v>
      </c>
      <c r="C305" t="s">
        <v>5468</v>
      </c>
      <c r="D305" t="s">
        <v>5468</v>
      </c>
      <c r="E305" t="b">
        <f>Table2[[#This Row],[HRRP_DNAME]]=Table2[[#This Row],[DIST_NAME]]</f>
        <v>1</v>
      </c>
      <c r="F305" t="b">
        <f>Table2[[#This Row],[OCHA_VNAME]]=Table2[[#This Row],[HRRP_VNAME]]</f>
        <v>0</v>
      </c>
      <c r="G305" t="s">
        <v>4162</v>
      </c>
      <c r="H305" t="s">
        <v>4167</v>
      </c>
      <c r="I305" t="s">
        <v>5471</v>
      </c>
      <c r="J305" t="s">
        <v>5472</v>
      </c>
      <c r="K305" s="5" t="s">
        <v>4162</v>
      </c>
      <c r="L305" s="5" t="s">
        <v>4167</v>
      </c>
      <c r="M305" s="5" t="s">
        <v>5471</v>
      </c>
      <c r="N305" s="5" t="s">
        <v>5472</v>
      </c>
    </row>
    <row r="306" spans="1:14" x14ac:dyDescent="0.25">
      <c r="A306" t="s">
        <v>4162</v>
      </c>
      <c r="B306" t="s">
        <v>5475</v>
      </c>
      <c r="C306" t="s">
        <v>5473</v>
      </c>
      <c r="D306" t="s">
        <v>5474</v>
      </c>
      <c r="E306" t="b">
        <f>Table2[[#This Row],[HRRP_DNAME]]=Table2[[#This Row],[DIST_NAME]]</f>
        <v>1</v>
      </c>
      <c r="F306" t="b">
        <f>Table2[[#This Row],[OCHA_VNAME]]=Table2[[#This Row],[HRRP_VNAME]]</f>
        <v>1</v>
      </c>
      <c r="G306" t="str">
        <f>Table2[[#This Row],[HRRP_DNAME]]</f>
        <v>Gulmi</v>
      </c>
      <c r="K306" t="s">
        <v>4162</v>
      </c>
      <c r="L306" t="s">
        <v>4167</v>
      </c>
      <c r="M306" t="s">
        <v>5477</v>
      </c>
      <c r="N306" t="s">
        <v>5474</v>
      </c>
    </row>
    <row r="307" spans="1:14" x14ac:dyDescent="0.25">
      <c r="A307" t="s">
        <v>4162</v>
      </c>
      <c r="B307" t="s">
        <v>5479</v>
      </c>
      <c r="C307" t="s">
        <v>5478</v>
      </c>
      <c r="D307" t="s">
        <v>5478</v>
      </c>
      <c r="E307" t="b">
        <f>Table2[[#This Row],[HRRP_DNAME]]=Table2[[#This Row],[DIST_NAME]]</f>
        <v>1</v>
      </c>
      <c r="F307" t="b">
        <f>Table2[[#This Row],[OCHA_VNAME]]=Table2[[#This Row],[HRRP_VNAME]]</f>
        <v>1</v>
      </c>
      <c r="G307" t="str">
        <f>Table2[[#This Row],[HRRP_DNAME]]</f>
        <v>Gulmi</v>
      </c>
      <c r="K307" t="s">
        <v>4162</v>
      </c>
      <c r="L307" t="s">
        <v>4167</v>
      </c>
      <c r="M307" t="s">
        <v>5481</v>
      </c>
      <c r="N307" t="s">
        <v>5478</v>
      </c>
    </row>
    <row r="308" spans="1:14" x14ac:dyDescent="0.25">
      <c r="A308" t="s">
        <v>4162</v>
      </c>
      <c r="B308" t="s">
        <v>5484</v>
      </c>
      <c r="C308" t="s">
        <v>5482</v>
      </c>
      <c r="D308" t="s">
        <v>5483</v>
      </c>
      <c r="E308" t="b">
        <f>Table2[[#This Row],[HRRP_DNAME]]=Table2[[#This Row],[DIST_NAME]]</f>
        <v>1</v>
      </c>
      <c r="F308" t="b">
        <f>Table2[[#This Row],[OCHA_VNAME]]=Table2[[#This Row],[HRRP_VNAME]]</f>
        <v>1</v>
      </c>
      <c r="G308" t="str">
        <f>Table2[[#This Row],[HRRP_DNAME]]</f>
        <v>Gulmi</v>
      </c>
      <c r="K308" t="s">
        <v>4162</v>
      </c>
      <c r="L308" t="s">
        <v>4167</v>
      </c>
      <c r="M308" t="s">
        <v>5486</v>
      </c>
      <c r="N308" t="s">
        <v>5483</v>
      </c>
    </row>
    <row r="309" spans="1:14" x14ac:dyDescent="0.25">
      <c r="A309" t="s">
        <v>4162</v>
      </c>
      <c r="B309" t="s">
        <v>5518</v>
      </c>
      <c r="C309" t="s">
        <v>5517</v>
      </c>
      <c r="D309" t="s">
        <v>5517</v>
      </c>
      <c r="E309" t="b">
        <f>Table2[[#This Row],[HRRP_DNAME]]=Table2[[#This Row],[DIST_NAME]]</f>
        <v>1</v>
      </c>
      <c r="F309" t="b">
        <f>Table2[[#This Row],[OCHA_VNAME]]=Table2[[#This Row],[HRRP_VNAME]]</f>
        <v>1</v>
      </c>
      <c r="G309" t="str">
        <f>Table2[[#This Row],[HRRP_DNAME]]</f>
        <v>Gulmi</v>
      </c>
      <c r="K309" t="s">
        <v>4162</v>
      </c>
      <c r="L309" t="s">
        <v>4167</v>
      </c>
      <c r="M309" t="s">
        <v>5520</v>
      </c>
      <c r="N309" t="s">
        <v>5517</v>
      </c>
    </row>
    <row r="310" spans="1:14" x14ac:dyDescent="0.25">
      <c r="A310" t="s">
        <v>4162</v>
      </c>
      <c r="B310" t="s">
        <v>5548</v>
      </c>
      <c r="C310" t="s">
        <v>5547</v>
      </c>
      <c r="D310" t="s">
        <v>5547</v>
      </c>
      <c r="E310" t="b">
        <f>Table2[[#This Row],[HRRP_DNAME]]=Table2[[#This Row],[DIST_NAME]]</f>
        <v>1</v>
      </c>
      <c r="F310" t="b">
        <f>Table2[[#This Row],[OCHA_VNAME]]=Table2[[#This Row],[HRRP_VNAME]]</f>
        <v>1</v>
      </c>
      <c r="G310" t="str">
        <f>Table2[[#This Row],[HRRP_DNAME]]</f>
        <v>Gulmi</v>
      </c>
      <c r="K310" t="s">
        <v>4162</v>
      </c>
      <c r="L310" t="s">
        <v>4167</v>
      </c>
      <c r="M310" t="s">
        <v>5550</v>
      </c>
      <c r="N310" t="s">
        <v>5547</v>
      </c>
    </row>
    <row r="311" spans="1:14" x14ac:dyDescent="0.25">
      <c r="A311" t="s">
        <v>4162</v>
      </c>
      <c r="B311" t="s">
        <v>5557</v>
      </c>
      <c r="C311" t="s">
        <v>5555</v>
      </c>
      <c r="D311" t="s">
        <v>5556</v>
      </c>
      <c r="E311" t="b">
        <f>Table2[[#This Row],[HRRP_DNAME]]=Table2[[#This Row],[DIST_NAME]]</f>
        <v>1</v>
      </c>
      <c r="F311" t="b">
        <f>Table2[[#This Row],[OCHA_VNAME]]=Table2[[#This Row],[HRRP_VNAME]]</f>
        <v>1</v>
      </c>
      <c r="G311" t="str">
        <f>Table2[[#This Row],[HRRP_DNAME]]</f>
        <v>Gulmi</v>
      </c>
      <c r="K311" t="s">
        <v>4162</v>
      </c>
      <c r="L311" t="s">
        <v>4167</v>
      </c>
      <c r="M311" t="s">
        <v>5559</v>
      </c>
      <c r="N311" t="s">
        <v>5556</v>
      </c>
    </row>
    <row r="312" spans="1:14" x14ac:dyDescent="0.25">
      <c r="A312" t="s">
        <v>4162</v>
      </c>
      <c r="B312" t="s">
        <v>5581</v>
      </c>
      <c r="C312" t="s">
        <v>5580</v>
      </c>
      <c r="D312" t="s">
        <v>5580</v>
      </c>
      <c r="E312" t="b">
        <f>Table2[[#This Row],[HRRP_DNAME]]=Table2[[#This Row],[DIST_NAME]]</f>
        <v>1</v>
      </c>
      <c r="F312" t="b">
        <f>Table2[[#This Row],[OCHA_VNAME]]=Table2[[#This Row],[HRRP_VNAME]]</f>
        <v>1</v>
      </c>
      <c r="G312" t="str">
        <f>Table2[[#This Row],[HRRP_DNAME]]</f>
        <v>Gulmi</v>
      </c>
      <c r="K312" t="s">
        <v>4162</v>
      </c>
      <c r="L312" t="s">
        <v>4167</v>
      </c>
      <c r="M312" t="s">
        <v>5583</v>
      </c>
      <c r="N312" t="s">
        <v>5580</v>
      </c>
    </row>
    <row r="313" spans="1:14" x14ac:dyDescent="0.25">
      <c r="A313" t="s">
        <v>4162</v>
      </c>
      <c r="B313" t="s">
        <v>5628</v>
      </c>
      <c r="C313" t="s">
        <v>5626</v>
      </c>
      <c r="D313" t="s">
        <v>5627</v>
      </c>
      <c r="E313" t="b">
        <f>Table2[[#This Row],[HRRP_DNAME]]=Table2[[#This Row],[DIST_NAME]]</f>
        <v>1</v>
      </c>
      <c r="F313" t="b">
        <f>Table2[[#This Row],[OCHA_VNAME]]=Table2[[#This Row],[HRRP_VNAME]]</f>
        <v>1</v>
      </c>
      <c r="G313" t="str">
        <f>Table2[[#This Row],[HRRP_DNAME]]</f>
        <v>Gulmi</v>
      </c>
      <c r="K313" t="s">
        <v>4162</v>
      </c>
      <c r="L313" t="s">
        <v>4167</v>
      </c>
      <c r="M313" t="s">
        <v>5630</v>
      </c>
      <c r="N313" t="s">
        <v>5627</v>
      </c>
    </row>
    <row r="314" spans="1:14" x14ac:dyDescent="0.25">
      <c r="A314" t="s">
        <v>4162</v>
      </c>
      <c r="B314" t="s">
        <v>5654</v>
      </c>
      <c r="C314" t="s">
        <v>5652</v>
      </c>
      <c r="D314" t="s">
        <v>5653</v>
      </c>
      <c r="E314" t="b">
        <f>Table2[[#This Row],[HRRP_DNAME]]=Table2[[#This Row],[DIST_NAME]]</f>
        <v>1</v>
      </c>
      <c r="F314" t="b">
        <f>Table2[[#This Row],[OCHA_VNAME]]=Table2[[#This Row],[HRRP_VNAME]]</f>
        <v>1</v>
      </c>
      <c r="G314" t="str">
        <f>Table2[[#This Row],[HRRP_DNAME]]</f>
        <v>Gulmi</v>
      </c>
      <c r="K314" t="s">
        <v>4162</v>
      </c>
      <c r="L314" t="s">
        <v>4167</v>
      </c>
      <c r="M314" t="s">
        <v>5656</v>
      </c>
      <c r="N314" t="s">
        <v>5653</v>
      </c>
    </row>
    <row r="315" spans="1:14" x14ac:dyDescent="0.25">
      <c r="A315" t="s">
        <v>4162</v>
      </c>
      <c r="B315" t="s">
        <v>5672</v>
      </c>
      <c r="C315" t="s">
        <v>5670</v>
      </c>
      <c r="D315" t="s">
        <v>5671</v>
      </c>
      <c r="E315" t="b">
        <f>Table2[[#This Row],[HRRP_DNAME]]=Table2[[#This Row],[DIST_NAME]]</f>
        <v>1</v>
      </c>
      <c r="F315" t="b">
        <f>Table2[[#This Row],[OCHA_VNAME]]=Table2[[#This Row],[HRRP_VNAME]]</f>
        <v>1</v>
      </c>
      <c r="G315" t="str">
        <f>Table2[[#This Row],[HRRP_DNAME]]</f>
        <v>Gulmi</v>
      </c>
      <c r="K315" t="s">
        <v>4162</v>
      </c>
      <c r="L315" t="s">
        <v>4167</v>
      </c>
      <c r="M315" t="s">
        <v>5674</v>
      </c>
      <c r="N315" t="s">
        <v>5671</v>
      </c>
    </row>
    <row r="316" spans="1:14" x14ac:dyDescent="0.25">
      <c r="A316" t="s">
        <v>4162</v>
      </c>
      <c r="B316" t="s">
        <v>5692</v>
      </c>
      <c r="C316" t="s">
        <v>5690</v>
      </c>
      <c r="D316" t="s">
        <v>5691</v>
      </c>
      <c r="E316" t="b">
        <f>Table2[[#This Row],[HRRP_DNAME]]=Table2[[#This Row],[DIST_NAME]]</f>
        <v>1</v>
      </c>
      <c r="F316" t="b">
        <f>Table2[[#This Row],[OCHA_VNAME]]=Table2[[#This Row],[HRRP_VNAME]]</f>
        <v>1</v>
      </c>
      <c r="G316" t="str">
        <f>Table2[[#This Row],[HRRP_DNAME]]</f>
        <v>Gulmi</v>
      </c>
      <c r="K316" t="s">
        <v>4162</v>
      </c>
      <c r="L316" t="s">
        <v>4167</v>
      </c>
      <c r="M316" t="s">
        <v>5694</v>
      </c>
      <c r="N316" t="s">
        <v>5691</v>
      </c>
    </row>
    <row r="317" spans="1:14" x14ac:dyDescent="0.25">
      <c r="A317" t="s">
        <v>4162</v>
      </c>
      <c r="B317" t="s">
        <v>5702</v>
      </c>
      <c r="C317" t="s">
        <v>5700</v>
      </c>
      <c r="D317" t="s">
        <v>5701</v>
      </c>
      <c r="E317" t="b">
        <f>Table2[[#This Row],[HRRP_DNAME]]=Table2[[#This Row],[DIST_NAME]]</f>
        <v>1</v>
      </c>
      <c r="F317" t="b">
        <f>Table2[[#This Row],[OCHA_VNAME]]=Table2[[#This Row],[HRRP_VNAME]]</f>
        <v>1</v>
      </c>
      <c r="G317" t="str">
        <f>Table2[[#This Row],[HRRP_DNAME]]</f>
        <v>Gulmi</v>
      </c>
      <c r="K317" t="s">
        <v>4162</v>
      </c>
      <c r="L317" t="s">
        <v>4167</v>
      </c>
      <c r="M317" t="s">
        <v>5704</v>
      </c>
      <c r="N317" t="s">
        <v>5701</v>
      </c>
    </row>
    <row r="318" spans="1:14" x14ac:dyDescent="0.25">
      <c r="A318" t="s">
        <v>4162</v>
      </c>
      <c r="B318" t="s">
        <v>5776</v>
      </c>
      <c r="C318" t="s">
        <v>5774</v>
      </c>
      <c r="D318" t="s">
        <v>5775</v>
      </c>
      <c r="E318" t="b">
        <f>Table2[[#This Row],[HRRP_DNAME]]=Table2[[#This Row],[DIST_NAME]]</f>
        <v>1</v>
      </c>
      <c r="F318" t="b">
        <f>Table2[[#This Row],[OCHA_VNAME]]=Table2[[#This Row],[HRRP_VNAME]]</f>
        <v>1</v>
      </c>
      <c r="G318" t="str">
        <f>Table2[[#This Row],[HRRP_DNAME]]</f>
        <v>Gulmi</v>
      </c>
      <c r="K318" t="s">
        <v>4162</v>
      </c>
      <c r="L318" t="s">
        <v>4167</v>
      </c>
      <c r="M318" t="s">
        <v>5778</v>
      </c>
      <c r="N318" t="s">
        <v>5775</v>
      </c>
    </row>
    <row r="319" spans="1:14" x14ac:dyDescent="0.25">
      <c r="A319" t="s">
        <v>4162</v>
      </c>
      <c r="B319" t="s">
        <v>5795</v>
      </c>
      <c r="C319" t="s">
        <v>5412</v>
      </c>
      <c r="D319" t="s">
        <v>5412</v>
      </c>
      <c r="E319" t="b">
        <f>Table2[[#This Row],[HRRP_DNAME]]=Table2[[#This Row],[DIST_NAME]]</f>
        <v>1</v>
      </c>
      <c r="F319" t="b">
        <f>Table2[[#This Row],[OCHA_VNAME]]=Table2[[#This Row],[HRRP_VNAME]]</f>
        <v>1</v>
      </c>
      <c r="G319" t="str">
        <f>Table2[[#This Row],[HRRP_DNAME]]</f>
        <v>Gulmi</v>
      </c>
      <c r="K319" t="s">
        <v>4162</v>
      </c>
      <c r="L319" t="s">
        <v>4167</v>
      </c>
      <c r="M319" t="s">
        <v>5797</v>
      </c>
      <c r="N319" t="s">
        <v>5412</v>
      </c>
    </row>
    <row r="320" spans="1:14" x14ac:dyDescent="0.25">
      <c r="A320" t="s">
        <v>4162</v>
      </c>
      <c r="B320" t="s">
        <v>5799</v>
      </c>
      <c r="C320" t="s">
        <v>5798</v>
      </c>
      <c r="D320" t="s">
        <v>5798</v>
      </c>
      <c r="E320" t="b">
        <f>Table2[[#This Row],[HRRP_DNAME]]=Table2[[#This Row],[DIST_NAME]]</f>
        <v>1</v>
      </c>
      <c r="F320" t="b">
        <f>Table2[[#This Row],[OCHA_VNAME]]=Table2[[#This Row],[HRRP_VNAME]]</f>
        <v>1</v>
      </c>
      <c r="G320" t="str">
        <f>Table2[[#This Row],[HRRP_DNAME]]</f>
        <v>Gulmi</v>
      </c>
      <c r="K320" t="s">
        <v>4162</v>
      </c>
      <c r="L320" t="s">
        <v>4167</v>
      </c>
      <c r="M320" t="s">
        <v>5801</v>
      </c>
      <c r="N320" t="s">
        <v>5798</v>
      </c>
    </row>
    <row r="321" spans="1:14" x14ac:dyDescent="0.25">
      <c r="A321" t="s">
        <v>5108</v>
      </c>
      <c r="B321" t="s">
        <v>4698</v>
      </c>
      <c r="C321" t="s">
        <v>5109</v>
      </c>
      <c r="D321" t="s">
        <v>5109</v>
      </c>
      <c r="E321" t="b">
        <f>Table2[[#This Row],[HRRP_DNAME]]=Table2[[#This Row],[DIST_NAME]]</f>
        <v>1</v>
      </c>
      <c r="F321" t="b">
        <f>Table2[[#This Row],[OCHA_VNAME]]=Table2[[#This Row],[HRRP_VNAME]]</f>
        <v>1</v>
      </c>
      <c r="G321" t="str">
        <f>Table2[[#This Row],[HRRP_DNAME]]</f>
        <v>Kaski</v>
      </c>
      <c r="K321" t="s">
        <v>5108</v>
      </c>
      <c r="L321" t="s">
        <v>5111</v>
      </c>
      <c r="M321" t="s">
        <v>4953</v>
      </c>
      <c r="N321" t="s">
        <v>5109</v>
      </c>
    </row>
    <row r="322" spans="1:14" x14ac:dyDescent="0.25">
      <c r="A322" t="s">
        <v>5108</v>
      </c>
      <c r="B322" t="s">
        <v>4498</v>
      </c>
      <c r="C322" t="s">
        <v>5138</v>
      </c>
      <c r="D322" t="s">
        <v>5139</v>
      </c>
      <c r="E322" t="b">
        <f>Table2[[#This Row],[HRRP_DNAME]]=Table2[[#This Row],[DIST_NAME]]</f>
        <v>1</v>
      </c>
      <c r="F322" t="b">
        <f>Table2[[#This Row],[OCHA_VNAME]]=Table2[[#This Row],[HRRP_VNAME]]</f>
        <v>0</v>
      </c>
      <c r="G322" t="str">
        <f>Table2[[#This Row],[HRRP_DNAME]]</f>
        <v>Kaski</v>
      </c>
      <c r="H322" t="s">
        <v>5111</v>
      </c>
      <c r="I322" t="s">
        <v>5141</v>
      </c>
      <c r="J322" t="s">
        <v>5142</v>
      </c>
      <c r="K322" t="s">
        <v>5108</v>
      </c>
      <c r="L322" t="s">
        <v>5111</v>
      </c>
      <c r="M322" t="s">
        <v>5141</v>
      </c>
      <c r="N322" t="s">
        <v>5142</v>
      </c>
    </row>
    <row r="323" spans="1:14" x14ac:dyDescent="0.25">
      <c r="A323" t="s">
        <v>5108</v>
      </c>
      <c r="B323" t="s">
        <v>5143</v>
      </c>
      <c r="C323" t="s">
        <v>901</v>
      </c>
      <c r="D323" t="s">
        <v>901</v>
      </c>
      <c r="E323" t="b">
        <f>Table2[[#This Row],[HRRP_DNAME]]=Table2[[#This Row],[DIST_NAME]]</f>
        <v>1</v>
      </c>
      <c r="F323" t="b">
        <f>Table2[[#This Row],[OCHA_VNAME]]=Table2[[#This Row],[HRRP_VNAME]]</f>
        <v>1</v>
      </c>
      <c r="G323" t="str">
        <f>Table2[[#This Row],[HRRP_DNAME]]</f>
        <v>Kaski</v>
      </c>
      <c r="K323" t="s">
        <v>5108</v>
      </c>
      <c r="L323" t="s">
        <v>5111</v>
      </c>
      <c r="M323" t="s">
        <v>4567</v>
      </c>
      <c r="N323" t="s">
        <v>901</v>
      </c>
    </row>
    <row r="324" spans="1:14" x14ac:dyDescent="0.25">
      <c r="A324" t="s">
        <v>5108</v>
      </c>
      <c r="B324" t="s">
        <v>4243</v>
      </c>
      <c r="C324" t="s">
        <v>5287</v>
      </c>
      <c r="D324" t="s">
        <v>5287</v>
      </c>
      <c r="E324" t="b">
        <f>Table2[[#This Row],[HRRP_DNAME]]=Table2[[#This Row],[DIST_NAME]]</f>
        <v>1</v>
      </c>
      <c r="F324" t="b">
        <f>Table2[[#This Row],[OCHA_VNAME]]=Table2[[#This Row],[HRRP_VNAME]]</f>
        <v>1</v>
      </c>
      <c r="G324" t="str">
        <f>Table2[[#This Row],[HRRP_DNAME]]</f>
        <v>Kaski</v>
      </c>
      <c r="K324" t="s">
        <v>5108</v>
      </c>
      <c r="L324" t="s">
        <v>5111</v>
      </c>
      <c r="M324" t="s">
        <v>4776</v>
      </c>
      <c r="N324" t="s">
        <v>5287</v>
      </c>
    </row>
    <row r="325" spans="1:14" x14ac:dyDescent="0.25">
      <c r="A325" t="s">
        <v>5108</v>
      </c>
      <c r="B325" t="s">
        <v>5410</v>
      </c>
      <c r="C325" t="s">
        <v>5408</v>
      </c>
      <c r="D325" t="s">
        <v>5409</v>
      </c>
      <c r="E325" t="b">
        <f>Table2[[#This Row],[HRRP_DNAME]]=Table2[[#This Row],[DIST_NAME]]</f>
        <v>1</v>
      </c>
      <c r="F325" t="b">
        <f>Table2[[#This Row],[OCHA_VNAME]]=Table2[[#This Row],[HRRP_VNAME]]</f>
        <v>0</v>
      </c>
      <c r="G325" t="s">
        <v>5108</v>
      </c>
      <c r="H325" t="s">
        <v>5111</v>
      </c>
      <c r="I325" t="s">
        <v>5141</v>
      </c>
      <c r="J325" t="s">
        <v>5142</v>
      </c>
      <c r="K325" t="s">
        <v>5108</v>
      </c>
      <c r="L325" t="s">
        <v>5111</v>
      </c>
      <c r="M325" t="s">
        <v>5141</v>
      </c>
      <c r="N325" t="s">
        <v>5142</v>
      </c>
    </row>
    <row r="326" spans="1:14" x14ac:dyDescent="0.25">
      <c r="A326" t="s">
        <v>5108</v>
      </c>
      <c r="B326" t="s">
        <v>5348</v>
      </c>
      <c r="C326" t="s">
        <v>4873</v>
      </c>
      <c r="D326" t="s">
        <v>4873</v>
      </c>
      <c r="E326" t="b">
        <f>Table2[[#This Row],[HRRP_DNAME]]=Table2[[#This Row],[DIST_NAME]]</f>
        <v>1</v>
      </c>
      <c r="F326" t="b">
        <f>Table2[[#This Row],[OCHA_VNAME]]=Table2[[#This Row],[HRRP_VNAME]]</f>
        <v>1</v>
      </c>
      <c r="G326" t="str">
        <f>Table2[[#This Row],[HRRP_DNAME]]</f>
        <v>Kaski</v>
      </c>
      <c r="K326" t="s">
        <v>5108</v>
      </c>
      <c r="L326" t="s">
        <v>5111</v>
      </c>
      <c r="M326" t="s">
        <v>4174</v>
      </c>
      <c r="N326" t="s">
        <v>4873</v>
      </c>
    </row>
    <row r="327" spans="1:14" x14ac:dyDescent="0.25">
      <c r="A327" t="s">
        <v>5108</v>
      </c>
      <c r="B327" t="s">
        <v>4271</v>
      </c>
      <c r="C327" t="s">
        <v>5344</v>
      </c>
      <c r="D327" t="s">
        <v>5344</v>
      </c>
      <c r="E327" t="b">
        <f>Table2[[#This Row],[HRRP_DNAME]]=Table2[[#This Row],[DIST_NAME]]</f>
        <v>1</v>
      </c>
      <c r="F327" t="b">
        <f>Table2[[#This Row],[OCHA_VNAME]]=Table2[[#This Row],[HRRP_VNAME]]</f>
        <v>0</v>
      </c>
      <c r="G327" t="str">
        <f>Table2[[#This Row],[HRRP_DNAME]]</f>
        <v>Kaski</v>
      </c>
      <c r="H327" t="s">
        <v>5111</v>
      </c>
      <c r="I327" t="s">
        <v>5346</v>
      </c>
      <c r="J327" t="s">
        <v>5347</v>
      </c>
      <c r="K327" t="s">
        <v>5108</v>
      </c>
      <c r="L327" t="s">
        <v>5111</v>
      </c>
      <c r="M327" t="s">
        <v>5346</v>
      </c>
      <c r="N327" t="s">
        <v>5347</v>
      </c>
    </row>
    <row r="328" spans="1:14" x14ac:dyDescent="0.25">
      <c r="A328" t="s">
        <v>5108</v>
      </c>
      <c r="B328" t="s">
        <v>4560</v>
      </c>
      <c r="C328" t="s">
        <v>5385</v>
      </c>
      <c r="D328" t="s">
        <v>5386</v>
      </c>
      <c r="E328" t="b">
        <f>Table2[[#This Row],[HRRP_DNAME]]=Table2[[#This Row],[DIST_NAME]]</f>
        <v>1</v>
      </c>
      <c r="F328" t="b">
        <f>Table2[[#This Row],[OCHA_VNAME]]=Table2[[#This Row],[HRRP_VNAME]]</f>
        <v>0</v>
      </c>
      <c r="G328" t="str">
        <f>Table2[[#This Row],[HRRP_DNAME]]</f>
        <v>Kaski</v>
      </c>
      <c r="H328" t="s">
        <v>5111</v>
      </c>
      <c r="I328" t="s">
        <v>5346</v>
      </c>
      <c r="J328" t="s">
        <v>5347</v>
      </c>
      <c r="K328" t="s">
        <v>5108</v>
      </c>
      <c r="L328" t="s">
        <v>5111</v>
      </c>
      <c r="M328" t="s">
        <v>5346</v>
      </c>
      <c r="N328" t="s">
        <v>5347</v>
      </c>
    </row>
    <row r="329" spans="1:14" x14ac:dyDescent="0.25">
      <c r="A329" t="s">
        <v>5108</v>
      </c>
      <c r="B329" t="s">
        <v>5374</v>
      </c>
      <c r="C329" t="s">
        <v>4918</v>
      </c>
      <c r="D329" t="s">
        <v>4918</v>
      </c>
      <c r="E329" t="b">
        <f>Table2[[#This Row],[HRRP_DNAME]]=Table2[[#This Row],[DIST_NAME]]</f>
        <v>1</v>
      </c>
      <c r="F329" t="b">
        <f>Table2[[#This Row],[OCHA_VNAME]]=Table2[[#This Row],[HRRP_VNAME]]</f>
        <v>1</v>
      </c>
      <c r="G329" t="str">
        <f>Table2[[#This Row],[HRRP_DNAME]]</f>
        <v>Kaski</v>
      </c>
      <c r="K329" t="s">
        <v>5108</v>
      </c>
      <c r="L329" t="s">
        <v>5111</v>
      </c>
      <c r="M329" t="s">
        <v>3749</v>
      </c>
      <c r="N329" t="s">
        <v>4918</v>
      </c>
    </row>
    <row r="330" spans="1:14" x14ac:dyDescent="0.25">
      <c r="A330" t="s">
        <v>5108</v>
      </c>
      <c r="B330" t="s">
        <v>4328</v>
      </c>
      <c r="C330" t="s">
        <v>5584</v>
      </c>
      <c r="D330" t="s">
        <v>5585</v>
      </c>
      <c r="E330" t="b">
        <f>Table2[[#This Row],[HRRP_DNAME]]=Table2[[#This Row],[DIST_NAME]]</f>
        <v>1</v>
      </c>
      <c r="F330" t="b">
        <f>Table2[[#This Row],[OCHA_VNAME]]=Table2[[#This Row],[HRRP_VNAME]]</f>
        <v>0</v>
      </c>
      <c r="G330" t="str">
        <f>Table2[[#This Row],[HRRP_DNAME]]</f>
        <v>Kaski</v>
      </c>
      <c r="H330" t="s">
        <v>5111</v>
      </c>
      <c r="I330" t="s">
        <v>5346</v>
      </c>
      <c r="J330" t="s">
        <v>5347</v>
      </c>
      <c r="K330" t="s">
        <v>5108</v>
      </c>
      <c r="L330" t="s">
        <v>5111</v>
      </c>
      <c r="M330" t="s">
        <v>5346</v>
      </c>
      <c r="N330" t="s">
        <v>5347</v>
      </c>
    </row>
    <row r="331" spans="1:14" x14ac:dyDescent="0.25">
      <c r="A331" t="s">
        <v>5108</v>
      </c>
      <c r="B331" t="s">
        <v>5607</v>
      </c>
      <c r="C331" t="s">
        <v>5606</v>
      </c>
      <c r="D331" t="s">
        <v>5347</v>
      </c>
      <c r="E331" t="b">
        <f>Table2[[#This Row],[HRRP_DNAME]]=Table2[[#This Row],[DIST_NAME]]</f>
        <v>1</v>
      </c>
      <c r="F331" t="b">
        <f>Table2[[#This Row],[OCHA_VNAME]]=Table2[[#This Row],[HRRP_VNAME]]</f>
        <v>1</v>
      </c>
      <c r="G331" t="s">
        <v>5108</v>
      </c>
      <c r="H331" t="s">
        <v>5111</v>
      </c>
      <c r="I331" t="s">
        <v>5346</v>
      </c>
      <c r="J331" t="s">
        <v>5347</v>
      </c>
      <c r="K331" t="s">
        <v>5108</v>
      </c>
      <c r="L331" t="s">
        <v>5111</v>
      </c>
      <c r="M331" t="s">
        <v>5346</v>
      </c>
      <c r="N331" t="s">
        <v>5347</v>
      </c>
    </row>
    <row r="332" spans="1:14" x14ac:dyDescent="0.25">
      <c r="A332" t="s">
        <v>5108</v>
      </c>
      <c r="B332" t="s">
        <v>5610</v>
      </c>
      <c r="C332" t="s">
        <v>5609</v>
      </c>
      <c r="D332" t="s">
        <v>5609</v>
      </c>
      <c r="E332" t="b">
        <f>Table2[[#This Row],[HRRP_DNAME]]=Table2[[#This Row],[DIST_NAME]]</f>
        <v>1</v>
      </c>
      <c r="F332" t="b">
        <f>Table2[[#This Row],[OCHA_VNAME]]=Table2[[#This Row],[HRRP_VNAME]]</f>
        <v>1</v>
      </c>
      <c r="G332" t="str">
        <f>Table2[[#This Row],[HRRP_DNAME]]</f>
        <v>Kaski</v>
      </c>
      <c r="K332" t="s">
        <v>5108</v>
      </c>
      <c r="L332" t="s">
        <v>5111</v>
      </c>
      <c r="M332" t="s">
        <v>3689</v>
      </c>
      <c r="N332" t="s">
        <v>5609</v>
      </c>
    </row>
    <row r="333" spans="1:14" x14ac:dyDescent="0.25">
      <c r="A333" t="s">
        <v>5108</v>
      </c>
      <c r="B333" t="s">
        <v>4191</v>
      </c>
      <c r="C333" t="s">
        <v>2761</v>
      </c>
      <c r="D333" t="s">
        <v>2761</v>
      </c>
      <c r="E333" t="b">
        <f>Table2[[#This Row],[HRRP_DNAME]]=Table2[[#This Row],[DIST_NAME]]</f>
        <v>1</v>
      </c>
      <c r="F333" t="b">
        <f>Table2[[#This Row],[OCHA_VNAME]]=Table2[[#This Row],[HRRP_VNAME]]</f>
        <v>1</v>
      </c>
      <c r="G333" t="str">
        <f>Table2[[#This Row],[HRRP_DNAME]]</f>
        <v>Kaski</v>
      </c>
      <c r="K333" t="s">
        <v>5108</v>
      </c>
      <c r="L333" t="s">
        <v>5111</v>
      </c>
      <c r="M333" t="s">
        <v>5042</v>
      </c>
      <c r="N333" t="s">
        <v>2761</v>
      </c>
    </row>
    <row r="334" spans="1:14" x14ac:dyDescent="0.25">
      <c r="A334" t="s">
        <v>5108</v>
      </c>
      <c r="B334" t="s">
        <v>4508</v>
      </c>
      <c r="C334" t="s">
        <v>3883</v>
      </c>
      <c r="D334" t="s">
        <v>3883</v>
      </c>
      <c r="E334" t="b">
        <f>Table2[[#This Row],[HRRP_DNAME]]=Table2[[#This Row],[DIST_NAME]]</f>
        <v>1</v>
      </c>
      <c r="F334" t="b">
        <f>Table2[[#This Row],[OCHA_VNAME]]=Table2[[#This Row],[HRRP_VNAME]]</f>
        <v>1</v>
      </c>
      <c r="G334" t="str">
        <f>Table2[[#This Row],[HRRP_DNAME]]</f>
        <v>Kaski</v>
      </c>
      <c r="K334" t="s">
        <v>5108</v>
      </c>
      <c r="L334" t="s">
        <v>5111</v>
      </c>
      <c r="M334" t="s">
        <v>4515</v>
      </c>
      <c r="N334" t="s">
        <v>3883</v>
      </c>
    </row>
    <row r="335" spans="1:14" x14ac:dyDescent="0.25">
      <c r="A335" t="s">
        <v>5108</v>
      </c>
      <c r="B335" t="s">
        <v>5363</v>
      </c>
      <c r="C335" t="s">
        <v>5741</v>
      </c>
      <c r="D335" t="s">
        <v>5741</v>
      </c>
      <c r="E335" t="b">
        <f>Table2[[#This Row],[HRRP_DNAME]]=Table2[[#This Row],[DIST_NAME]]</f>
        <v>1</v>
      </c>
      <c r="F335" t="b">
        <f>Table2[[#This Row],[OCHA_VNAME]]=Table2[[#This Row],[HRRP_VNAME]]</f>
        <v>0</v>
      </c>
      <c r="G335" t="str">
        <f>Table2[[#This Row],[HRRP_DNAME]]</f>
        <v>Kaski</v>
      </c>
      <c r="H335" t="s">
        <v>5111</v>
      </c>
      <c r="I335" t="s">
        <v>5346</v>
      </c>
      <c r="J335" t="s">
        <v>5347</v>
      </c>
      <c r="K335" t="s">
        <v>5108</v>
      </c>
      <c r="L335" t="s">
        <v>5111</v>
      </c>
      <c r="M335" t="s">
        <v>5346</v>
      </c>
      <c r="N335" t="s">
        <v>5347</v>
      </c>
    </row>
    <row r="336" spans="1:14" x14ac:dyDescent="0.25">
      <c r="A336" t="s">
        <v>5108</v>
      </c>
      <c r="B336" t="s">
        <v>5753</v>
      </c>
      <c r="C336" t="s">
        <v>5751</v>
      </c>
      <c r="D336" t="s">
        <v>5752</v>
      </c>
      <c r="E336" t="b">
        <f>Table2[[#This Row],[HRRP_DNAME]]=Table2[[#This Row],[DIST_NAME]]</f>
        <v>1</v>
      </c>
      <c r="F336" t="b">
        <f>Table2[[#This Row],[OCHA_VNAME]]=Table2[[#This Row],[HRRP_VNAME]]</f>
        <v>0</v>
      </c>
      <c r="G336" t="str">
        <f>Table2[[#This Row],[HRRP_DNAME]]</f>
        <v>Kaski</v>
      </c>
      <c r="H336" t="s">
        <v>5111</v>
      </c>
      <c r="I336" t="s">
        <v>5346</v>
      </c>
      <c r="J336" t="s">
        <v>5347</v>
      </c>
      <c r="K336" t="s">
        <v>5108</v>
      </c>
      <c r="L336" t="s">
        <v>5111</v>
      </c>
      <c r="M336" t="s">
        <v>5346</v>
      </c>
      <c r="N336" t="s">
        <v>5347</v>
      </c>
    </row>
    <row r="337" spans="1:14" x14ac:dyDescent="0.25">
      <c r="A337" t="s">
        <v>5108</v>
      </c>
      <c r="B337" t="s">
        <v>4437</v>
      </c>
      <c r="C337" t="s">
        <v>5762</v>
      </c>
      <c r="D337" t="s">
        <v>5762</v>
      </c>
      <c r="E337" t="b">
        <f>Table2[[#This Row],[HRRP_DNAME]]=Table2[[#This Row],[DIST_NAME]]</f>
        <v>1</v>
      </c>
      <c r="F337" t="b">
        <f>Table2[[#This Row],[OCHA_VNAME]]=Table2[[#This Row],[HRRP_VNAME]]</f>
        <v>0</v>
      </c>
      <c r="G337" t="str">
        <f>Table2[[#This Row],[HRRP_DNAME]]</f>
        <v>Kaski</v>
      </c>
      <c r="H337" t="s">
        <v>5111</v>
      </c>
      <c r="I337" t="s">
        <v>5346</v>
      </c>
      <c r="J337" t="s">
        <v>5347</v>
      </c>
      <c r="K337" t="s">
        <v>5108</v>
      </c>
      <c r="L337" t="s">
        <v>5111</v>
      </c>
      <c r="M337" t="s">
        <v>5346</v>
      </c>
      <c r="N337" t="s">
        <v>5347</v>
      </c>
    </row>
    <row r="338" spans="1:14" x14ac:dyDescent="0.25">
      <c r="A338" t="s">
        <v>5108</v>
      </c>
      <c r="B338" t="s">
        <v>5197</v>
      </c>
      <c r="C338" t="s">
        <v>5779</v>
      </c>
      <c r="D338" t="s">
        <v>5780</v>
      </c>
      <c r="E338" t="b">
        <f>Table2[[#This Row],[HRRP_DNAME]]=Table2[[#This Row],[DIST_NAME]]</f>
        <v>1</v>
      </c>
      <c r="F338" t="b">
        <f>Table2[[#This Row],[OCHA_VNAME]]=Table2[[#This Row],[HRRP_VNAME]]</f>
        <v>1</v>
      </c>
      <c r="G338" t="str">
        <f>Table2[[#This Row],[HRRP_DNAME]]</f>
        <v>Kaski</v>
      </c>
      <c r="K338" t="s">
        <v>5108</v>
      </c>
      <c r="L338" t="s">
        <v>5111</v>
      </c>
      <c r="M338" t="s">
        <v>5124</v>
      </c>
      <c r="N338" t="s">
        <v>5780</v>
      </c>
    </row>
    <row r="339" spans="1:14" x14ac:dyDescent="0.25">
      <c r="A339" t="s">
        <v>5108</v>
      </c>
      <c r="B339" t="s">
        <v>4249</v>
      </c>
      <c r="C339" t="s">
        <v>5786</v>
      </c>
      <c r="D339" t="s">
        <v>5786</v>
      </c>
      <c r="E339" t="b">
        <f>Table2[[#This Row],[HRRP_DNAME]]=Table2[[#This Row],[DIST_NAME]]</f>
        <v>1</v>
      </c>
      <c r="F339" t="b">
        <f>Table2[[#This Row],[OCHA_VNAME]]=Table2[[#This Row],[HRRP_VNAME]]</f>
        <v>1</v>
      </c>
      <c r="G339" t="str">
        <f>Table2[[#This Row],[HRRP_DNAME]]</f>
        <v>Kaski</v>
      </c>
      <c r="K339" t="s">
        <v>5108</v>
      </c>
      <c r="L339" t="s">
        <v>5111</v>
      </c>
      <c r="M339" t="s">
        <v>4980</v>
      </c>
      <c r="N339" t="s">
        <v>5786</v>
      </c>
    </row>
    <row r="340" spans="1:14" x14ac:dyDescent="0.25">
      <c r="A340" t="s">
        <v>5108</v>
      </c>
      <c r="B340" t="s">
        <v>5546</v>
      </c>
      <c r="C340" t="s">
        <v>5815</v>
      </c>
      <c r="D340" t="s">
        <v>5815</v>
      </c>
      <c r="E340" t="b">
        <f>Table2[[#This Row],[HRRP_DNAME]]=Table2[[#This Row],[DIST_NAME]]</f>
        <v>1</v>
      </c>
      <c r="F340" t="b">
        <f>Table2[[#This Row],[OCHA_VNAME]]=Table2[[#This Row],[HRRP_VNAME]]</f>
        <v>1</v>
      </c>
      <c r="G340" t="str">
        <f>Table2[[#This Row],[HRRP_DNAME]]</f>
        <v>Kaski</v>
      </c>
      <c r="K340" t="s">
        <v>5108</v>
      </c>
      <c r="L340" t="s">
        <v>5111</v>
      </c>
      <c r="M340" t="s">
        <v>4200</v>
      </c>
      <c r="N340" t="s">
        <v>5815</v>
      </c>
    </row>
    <row r="341" spans="1:14" x14ac:dyDescent="0.25">
      <c r="A341" t="s">
        <v>5108</v>
      </c>
      <c r="B341" t="s">
        <v>5239</v>
      </c>
      <c r="C341" t="s">
        <v>5817</v>
      </c>
      <c r="D341" t="s">
        <v>5818</v>
      </c>
      <c r="E341" t="b">
        <f>Table2[[#This Row],[HRRP_DNAME]]=Table2[[#This Row],[DIST_NAME]]</f>
        <v>1</v>
      </c>
      <c r="F341" t="b">
        <f>Table2[[#This Row],[OCHA_VNAME]]=Table2[[#This Row],[HRRP_VNAME]]</f>
        <v>0</v>
      </c>
      <c r="G341" t="str">
        <f>Table2[[#This Row],[HRRP_DNAME]]</f>
        <v>Kaski</v>
      </c>
      <c r="H341" t="s">
        <v>5111</v>
      </c>
      <c r="I341" t="s">
        <v>5346</v>
      </c>
      <c r="J341" t="s">
        <v>5347</v>
      </c>
      <c r="K341" t="s">
        <v>5108</v>
      </c>
      <c r="L341" t="s">
        <v>5111</v>
      </c>
      <c r="M341" t="s">
        <v>5346</v>
      </c>
      <c r="N341" t="s">
        <v>5347</v>
      </c>
    </row>
    <row r="342" spans="1:14" x14ac:dyDescent="0.25">
      <c r="A342" t="s">
        <v>5108</v>
      </c>
      <c r="B342" t="s">
        <v>4278</v>
      </c>
      <c r="C342" t="s">
        <v>5827</v>
      </c>
      <c r="D342" t="s">
        <v>5827</v>
      </c>
      <c r="E342" t="b">
        <f>Table2[[#This Row],[HRRP_DNAME]]=Table2[[#This Row],[DIST_NAME]]</f>
        <v>1</v>
      </c>
      <c r="F342" t="b">
        <f>Table2[[#This Row],[OCHA_VNAME]]=Table2[[#This Row],[HRRP_VNAME]]</f>
        <v>1</v>
      </c>
      <c r="G342" t="str">
        <f>Table2[[#This Row],[HRRP_DNAME]]</f>
        <v>Kaski</v>
      </c>
      <c r="K342" t="s">
        <v>5108</v>
      </c>
      <c r="L342" t="s">
        <v>5111</v>
      </c>
      <c r="M342" t="s">
        <v>4352</v>
      </c>
      <c r="N342" t="s">
        <v>5827</v>
      </c>
    </row>
    <row r="343" spans="1:14" x14ac:dyDescent="0.25">
      <c r="A343" t="s">
        <v>5108</v>
      </c>
      <c r="B343" t="s">
        <v>4966</v>
      </c>
      <c r="C343" t="s">
        <v>5852</v>
      </c>
      <c r="D343" t="s">
        <v>5853</v>
      </c>
      <c r="E343" t="b">
        <f>Table2[[#This Row],[HRRP_DNAME]]=Table2[[#This Row],[DIST_NAME]]</f>
        <v>1</v>
      </c>
      <c r="F343" t="b">
        <f>Table2[[#This Row],[OCHA_VNAME]]=Table2[[#This Row],[HRRP_VNAME]]</f>
        <v>1</v>
      </c>
      <c r="G343" t="str">
        <f>Table2[[#This Row],[HRRP_DNAME]]</f>
        <v>Kaski</v>
      </c>
      <c r="K343" t="s">
        <v>5108</v>
      </c>
      <c r="L343" t="s">
        <v>5111</v>
      </c>
      <c r="M343" t="s">
        <v>4878</v>
      </c>
      <c r="N343" t="s">
        <v>5853</v>
      </c>
    </row>
    <row r="344" spans="1:14" x14ac:dyDescent="0.25">
      <c r="A344" t="s">
        <v>5108</v>
      </c>
      <c r="B344" t="s">
        <v>4287</v>
      </c>
      <c r="C344" t="s">
        <v>5873</v>
      </c>
      <c r="D344" t="s">
        <v>5873</v>
      </c>
      <c r="E344" t="b">
        <f>Table2[[#This Row],[HRRP_DNAME]]=Table2[[#This Row],[DIST_NAME]]</f>
        <v>1</v>
      </c>
      <c r="F344" t="b">
        <f>Table2[[#This Row],[OCHA_VNAME]]=Table2[[#This Row],[HRRP_VNAME]]</f>
        <v>1</v>
      </c>
      <c r="G344" t="str">
        <f>Table2[[#This Row],[HRRP_DNAME]]</f>
        <v>Kaski</v>
      </c>
      <c r="K344" t="s">
        <v>5108</v>
      </c>
      <c r="L344" t="s">
        <v>5111</v>
      </c>
      <c r="M344" t="s">
        <v>3627</v>
      </c>
      <c r="N344" t="s">
        <v>5873</v>
      </c>
    </row>
    <row r="345" spans="1:14" x14ac:dyDescent="0.25">
      <c r="A345" t="s">
        <v>5108</v>
      </c>
      <c r="B345" t="s">
        <v>4935</v>
      </c>
      <c r="C345" t="s">
        <v>5875</v>
      </c>
      <c r="D345" t="s">
        <v>5876</v>
      </c>
      <c r="E345" t="b">
        <f>Table2[[#This Row],[HRRP_DNAME]]=Table2[[#This Row],[DIST_NAME]]</f>
        <v>1</v>
      </c>
      <c r="F345" t="b">
        <f>Table2[[#This Row],[OCHA_VNAME]]=Table2[[#This Row],[HRRP_VNAME]]</f>
        <v>1</v>
      </c>
      <c r="G345" t="str">
        <f>Table2[[#This Row],[HRRP_DNAME]]</f>
        <v>Kaski</v>
      </c>
      <c r="K345" t="s">
        <v>5108</v>
      </c>
      <c r="L345" t="s">
        <v>5111</v>
      </c>
      <c r="M345" t="s">
        <v>3351</v>
      </c>
      <c r="N345" t="s">
        <v>5876</v>
      </c>
    </row>
    <row r="346" spans="1:14" x14ac:dyDescent="0.25">
      <c r="A346" t="s">
        <v>5108</v>
      </c>
      <c r="B346" t="s">
        <v>5887</v>
      </c>
      <c r="C346" t="s">
        <v>5885</v>
      </c>
      <c r="D346" t="s">
        <v>5886</v>
      </c>
      <c r="E346" t="b">
        <f>Table2[[#This Row],[HRRP_DNAME]]=Table2[[#This Row],[DIST_NAME]]</f>
        <v>1</v>
      </c>
      <c r="F346" t="b">
        <f>Table2[[#This Row],[OCHA_VNAME]]=Table2[[#This Row],[HRRP_VNAME]]</f>
        <v>0</v>
      </c>
      <c r="G346" t="str">
        <f>Table2[[#This Row],[HRRP_DNAME]]</f>
        <v>Kaski</v>
      </c>
      <c r="H346" t="s">
        <v>5111</v>
      </c>
      <c r="I346" t="s">
        <v>5346</v>
      </c>
      <c r="J346" t="s">
        <v>5347</v>
      </c>
      <c r="K346" t="s">
        <v>5108</v>
      </c>
      <c r="L346" t="s">
        <v>5111</v>
      </c>
      <c r="M346" t="s">
        <v>5346</v>
      </c>
      <c r="N346" t="s">
        <v>5347</v>
      </c>
    </row>
    <row r="347" spans="1:14" x14ac:dyDescent="0.25">
      <c r="A347" t="s">
        <v>5108</v>
      </c>
      <c r="B347" t="s">
        <v>4669</v>
      </c>
      <c r="C347" t="s">
        <v>5892</v>
      </c>
      <c r="D347" t="s">
        <v>5893</v>
      </c>
      <c r="E347" t="b">
        <f>Table2[[#This Row],[HRRP_DNAME]]=Table2[[#This Row],[DIST_NAME]]</f>
        <v>1</v>
      </c>
      <c r="F347" t="b">
        <f>Table2[[#This Row],[OCHA_VNAME]]=Table2[[#This Row],[HRRP_VNAME]]</f>
        <v>0</v>
      </c>
      <c r="G347" t="str">
        <f>Table2[[#This Row],[HRRP_DNAME]]</f>
        <v>Kaski</v>
      </c>
      <c r="H347" t="s">
        <v>5111</v>
      </c>
      <c r="I347" t="s">
        <v>5346</v>
      </c>
      <c r="J347" t="s">
        <v>5347</v>
      </c>
      <c r="K347" t="s">
        <v>5108</v>
      </c>
      <c r="L347" t="s">
        <v>5111</v>
      </c>
      <c r="M347" t="s">
        <v>5346</v>
      </c>
      <c r="N347" t="s">
        <v>5347</v>
      </c>
    </row>
    <row r="348" spans="1:14" x14ac:dyDescent="0.25">
      <c r="A348" t="s">
        <v>5108</v>
      </c>
      <c r="B348" t="s">
        <v>5186</v>
      </c>
      <c r="C348" t="s">
        <v>5918</v>
      </c>
      <c r="D348" t="s">
        <v>5919</v>
      </c>
      <c r="E348" t="b">
        <f>Table2[[#This Row],[HRRP_DNAME]]=Table2[[#This Row],[DIST_NAME]]</f>
        <v>1</v>
      </c>
      <c r="F348" t="b">
        <f>Table2[[#This Row],[OCHA_VNAME]]=Table2[[#This Row],[HRRP_VNAME]]</f>
        <v>1</v>
      </c>
      <c r="G348" t="str">
        <f>Table2[[#This Row],[HRRP_DNAME]]</f>
        <v>Kaski</v>
      </c>
      <c r="K348" t="s">
        <v>5108</v>
      </c>
      <c r="L348" t="s">
        <v>5111</v>
      </c>
      <c r="M348" t="s">
        <v>4680</v>
      </c>
      <c r="N348" t="s">
        <v>5919</v>
      </c>
    </row>
    <row r="349" spans="1:14" x14ac:dyDescent="0.25">
      <c r="A349" t="s">
        <v>5108</v>
      </c>
      <c r="B349" t="s">
        <v>4716</v>
      </c>
      <c r="C349" t="s">
        <v>1179</v>
      </c>
      <c r="D349" t="s">
        <v>1179</v>
      </c>
      <c r="E349" t="b">
        <f>Table2[[#This Row],[HRRP_DNAME]]=Table2[[#This Row],[DIST_NAME]]</f>
        <v>1</v>
      </c>
      <c r="F349" t="b">
        <f>Table2[[#This Row],[OCHA_VNAME]]=Table2[[#This Row],[HRRP_VNAME]]</f>
        <v>1</v>
      </c>
      <c r="G349" t="str">
        <f>Table2[[#This Row],[HRRP_DNAME]]</f>
        <v>Kaski</v>
      </c>
      <c r="K349" t="s">
        <v>5108</v>
      </c>
      <c r="L349" t="s">
        <v>5111</v>
      </c>
      <c r="M349" t="s">
        <v>4474</v>
      </c>
      <c r="N349" t="s">
        <v>1179</v>
      </c>
    </row>
    <row r="350" spans="1:14" x14ac:dyDescent="0.25">
      <c r="A350" t="s">
        <v>5108</v>
      </c>
      <c r="B350" t="s">
        <v>4161</v>
      </c>
      <c r="C350" t="s">
        <v>5946</v>
      </c>
      <c r="D350" t="s">
        <v>5947</v>
      </c>
      <c r="E350" t="b">
        <f>Table2[[#This Row],[HRRP_DNAME]]=Table2[[#This Row],[DIST_NAME]]</f>
        <v>1</v>
      </c>
      <c r="F350" t="b">
        <f>Table2[[#This Row],[OCHA_VNAME]]=Table2[[#This Row],[HRRP_VNAME]]</f>
        <v>0</v>
      </c>
      <c r="G350" t="str">
        <f>Table2[[#This Row],[HRRP_DNAME]]</f>
        <v>Kaski</v>
      </c>
      <c r="H350" t="s">
        <v>5111</v>
      </c>
      <c r="I350" t="s">
        <v>5346</v>
      </c>
      <c r="J350" t="s">
        <v>5347</v>
      </c>
      <c r="K350" t="s">
        <v>5108</v>
      </c>
      <c r="L350" t="s">
        <v>5111</v>
      </c>
      <c r="M350" t="s">
        <v>5346</v>
      </c>
      <c r="N350" t="s">
        <v>5347</v>
      </c>
    </row>
    <row r="351" spans="1:14" x14ac:dyDescent="0.25">
      <c r="A351" t="s">
        <v>5108</v>
      </c>
      <c r="B351" t="s">
        <v>5984</v>
      </c>
      <c r="C351" t="s">
        <v>5983</v>
      </c>
      <c r="D351" t="s">
        <v>5983</v>
      </c>
      <c r="E351" t="b">
        <f>Table2[[#This Row],[HRRP_DNAME]]=Table2[[#This Row],[DIST_NAME]]</f>
        <v>1</v>
      </c>
      <c r="F351" t="b">
        <f>Table2[[#This Row],[OCHA_VNAME]]=Table2[[#This Row],[HRRP_VNAME]]</f>
        <v>1</v>
      </c>
      <c r="G351" t="str">
        <f>Table2[[#This Row],[HRRP_DNAME]]</f>
        <v>Kaski</v>
      </c>
      <c r="K351" t="s">
        <v>5108</v>
      </c>
      <c r="L351" t="s">
        <v>5111</v>
      </c>
      <c r="M351" t="s">
        <v>3890</v>
      </c>
      <c r="N351" t="s">
        <v>5983</v>
      </c>
    </row>
    <row r="352" spans="1:14" x14ac:dyDescent="0.25">
      <c r="A352" t="s">
        <v>5108</v>
      </c>
      <c r="B352" t="s">
        <v>5343</v>
      </c>
      <c r="C352" t="s">
        <v>5993</v>
      </c>
      <c r="D352" t="s">
        <v>5994</v>
      </c>
      <c r="E352" t="b">
        <f>Table2[[#This Row],[HRRP_DNAME]]=Table2[[#This Row],[DIST_NAME]]</f>
        <v>1</v>
      </c>
      <c r="F352" t="b">
        <f>Table2[[#This Row],[OCHA_VNAME]]=Table2[[#This Row],[HRRP_VNAME]]</f>
        <v>1</v>
      </c>
      <c r="G352" t="str">
        <f>Table2[[#This Row],[HRRP_DNAME]]</f>
        <v>Kaski</v>
      </c>
      <c r="K352" t="s">
        <v>5108</v>
      </c>
      <c r="L352" t="s">
        <v>5111</v>
      </c>
      <c r="M352" t="s">
        <v>4789</v>
      </c>
      <c r="N352" t="s">
        <v>5994</v>
      </c>
    </row>
    <row r="353" spans="1:14" x14ac:dyDescent="0.25">
      <c r="A353" t="s">
        <v>5108</v>
      </c>
      <c r="B353" t="s">
        <v>5997</v>
      </c>
      <c r="C353" t="s">
        <v>5996</v>
      </c>
      <c r="D353" t="s">
        <v>5996</v>
      </c>
      <c r="E353" t="b">
        <f>Table2[[#This Row],[HRRP_DNAME]]=Table2[[#This Row],[DIST_NAME]]</f>
        <v>1</v>
      </c>
      <c r="F353" t="b">
        <f>Table2[[#This Row],[OCHA_VNAME]]=Table2[[#This Row],[HRRP_VNAME]]</f>
        <v>1</v>
      </c>
      <c r="G353" t="str">
        <f>Table2[[#This Row],[HRRP_DNAME]]</f>
        <v>Kaski</v>
      </c>
      <c r="K353" t="s">
        <v>5108</v>
      </c>
      <c r="L353" t="s">
        <v>5111</v>
      </c>
      <c r="M353" t="s">
        <v>4861</v>
      </c>
      <c r="N353" t="s">
        <v>5996</v>
      </c>
    </row>
    <row r="354" spans="1:14" x14ac:dyDescent="0.25">
      <c r="A354" t="s">
        <v>5108</v>
      </c>
      <c r="B354" t="s">
        <v>4917</v>
      </c>
      <c r="C354" t="s">
        <v>6004</v>
      </c>
      <c r="D354" t="s">
        <v>6004</v>
      </c>
      <c r="E354" t="b">
        <f>Table2[[#This Row],[HRRP_DNAME]]=Table2[[#This Row],[DIST_NAME]]</f>
        <v>1</v>
      </c>
      <c r="F354" t="b">
        <f>Table2[[#This Row],[OCHA_VNAME]]=Table2[[#This Row],[HRRP_VNAME]]</f>
        <v>1</v>
      </c>
      <c r="G354" t="str">
        <f>Table2[[#This Row],[HRRP_DNAME]]</f>
        <v>Kaski</v>
      </c>
      <c r="K354" t="s">
        <v>5108</v>
      </c>
      <c r="L354" t="s">
        <v>5111</v>
      </c>
      <c r="M354" t="s">
        <v>3820</v>
      </c>
      <c r="N354" t="s">
        <v>6004</v>
      </c>
    </row>
    <row r="355" spans="1:14" x14ac:dyDescent="0.25">
      <c r="A355" t="s">
        <v>5108</v>
      </c>
      <c r="B355" t="s">
        <v>4212</v>
      </c>
      <c r="C355" t="s">
        <v>6009</v>
      </c>
      <c r="D355" t="s">
        <v>6009</v>
      </c>
      <c r="E355" t="b">
        <f>Table2[[#This Row],[HRRP_DNAME]]=Table2[[#This Row],[DIST_NAME]]</f>
        <v>1</v>
      </c>
      <c r="F355" t="b">
        <f>Table2[[#This Row],[OCHA_VNAME]]=Table2[[#This Row],[HRRP_VNAME]]</f>
        <v>1</v>
      </c>
      <c r="G355" t="str">
        <f>Table2[[#This Row],[HRRP_DNAME]]</f>
        <v>Kaski</v>
      </c>
      <c r="K355" t="s">
        <v>5108</v>
      </c>
      <c r="L355" t="s">
        <v>5111</v>
      </c>
      <c r="M355" t="s">
        <v>4008</v>
      </c>
      <c r="N355" t="s">
        <v>6009</v>
      </c>
    </row>
    <row r="356" spans="1:14" x14ac:dyDescent="0.25">
      <c r="A356" t="s">
        <v>5108</v>
      </c>
      <c r="B356" t="s">
        <v>4018</v>
      </c>
      <c r="C356" t="s">
        <v>6027</v>
      </c>
      <c r="D356" t="s">
        <v>6027</v>
      </c>
      <c r="E356" t="b">
        <f>Table2[[#This Row],[HRRP_DNAME]]=Table2[[#This Row],[DIST_NAME]]</f>
        <v>1</v>
      </c>
      <c r="F356" t="b">
        <f>Table2[[#This Row],[OCHA_VNAME]]=Table2[[#This Row],[HRRP_VNAME]]</f>
        <v>1</v>
      </c>
      <c r="G356" t="str">
        <f>Table2[[#This Row],[HRRP_DNAME]]</f>
        <v>Kaski</v>
      </c>
      <c r="K356" t="s">
        <v>5108</v>
      </c>
      <c r="L356" t="s">
        <v>5111</v>
      </c>
      <c r="M356" t="s">
        <v>4085</v>
      </c>
      <c r="N356" t="s">
        <v>6027</v>
      </c>
    </row>
    <row r="357" spans="1:14" x14ac:dyDescent="0.25">
      <c r="A357" t="s">
        <v>5108</v>
      </c>
      <c r="B357" t="s">
        <v>4782</v>
      </c>
      <c r="C357" t="s">
        <v>6054</v>
      </c>
      <c r="D357" t="s">
        <v>6055</v>
      </c>
      <c r="E357" t="b">
        <f>Table2[[#This Row],[HRRP_DNAME]]=Table2[[#This Row],[DIST_NAME]]</f>
        <v>1</v>
      </c>
      <c r="F357" t="b">
        <f>Table2[[#This Row],[OCHA_VNAME]]=Table2[[#This Row],[HRRP_VNAME]]</f>
        <v>1</v>
      </c>
      <c r="G357" t="str">
        <f>Table2[[#This Row],[HRRP_DNAME]]</f>
        <v>Kaski</v>
      </c>
      <c r="K357" t="s">
        <v>5108</v>
      </c>
      <c r="L357" t="s">
        <v>5111</v>
      </c>
      <c r="M357" t="s">
        <v>3879</v>
      </c>
      <c r="N357" t="s">
        <v>6055</v>
      </c>
    </row>
    <row r="358" spans="1:14" x14ac:dyDescent="0.25">
      <c r="A358" t="s">
        <v>5108</v>
      </c>
      <c r="B358" t="s">
        <v>4183</v>
      </c>
      <c r="C358" t="s">
        <v>3994</v>
      </c>
      <c r="D358" t="s">
        <v>3994</v>
      </c>
      <c r="E358" t="b">
        <f>Table2[[#This Row],[HRRP_DNAME]]=Table2[[#This Row],[DIST_NAME]]</f>
        <v>1</v>
      </c>
      <c r="F358" t="b">
        <f>Table2[[#This Row],[OCHA_VNAME]]=Table2[[#This Row],[HRRP_VNAME]]</f>
        <v>1</v>
      </c>
      <c r="G358" t="str">
        <f>Table2[[#This Row],[HRRP_DNAME]]</f>
        <v>Kaski</v>
      </c>
      <c r="K358" t="s">
        <v>5108</v>
      </c>
      <c r="L358" t="s">
        <v>5111</v>
      </c>
      <c r="M358" t="s">
        <v>4194</v>
      </c>
      <c r="N358" t="s">
        <v>3994</v>
      </c>
    </row>
    <row r="359" spans="1:14" x14ac:dyDescent="0.25">
      <c r="A359" t="s">
        <v>5108</v>
      </c>
      <c r="B359" t="s">
        <v>4109</v>
      </c>
      <c r="C359" t="s">
        <v>6099</v>
      </c>
      <c r="D359" t="s">
        <v>6099</v>
      </c>
      <c r="E359" t="b">
        <f>Table2[[#This Row],[HRRP_DNAME]]=Table2[[#This Row],[DIST_NAME]]</f>
        <v>1</v>
      </c>
      <c r="F359" t="b">
        <f>Table2[[#This Row],[OCHA_VNAME]]=Table2[[#This Row],[HRRP_VNAME]]</f>
        <v>1</v>
      </c>
      <c r="G359" t="str">
        <f>Table2[[#This Row],[HRRP_DNAME]]</f>
        <v>Kaski</v>
      </c>
      <c r="K359" t="s">
        <v>5108</v>
      </c>
      <c r="L359" t="s">
        <v>5111</v>
      </c>
      <c r="M359" t="s">
        <v>4755</v>
      </c>
      <c r="N359" t="s">
        <v>6099</v>
      </c>
    </row>
    <row r="360" spans="1:14" x14ac:dyDescent="0.25">
      <c r="A360" t="s">
        <v>5108</v>
      </c>
      <c r="B360" t="s">
        <v>4121</v>
      </c>
      <c r="C360" t="s">
        <v>6101</v>
      </c>
      <c r="D360" t="s">
        <v>6101</v>
      </c>
      <c r="E360" t="b">
        <f>Table2[[#This Row],[HRRP_DNAME]]=Table2[[#This Row],[DIST_NAME]]</f>
        <v>1</v>
      </c>
      <c r="F360" t="b">
        <f>Table2[[#This Row],[OCHA_VNAME]]=Table2[[#This Row],[HRRP_VNAME]]</f>
        <v>1</v>
      </c>
      <c r="G360" t="str">
        <f>Table2[[#This Row],[HRRP_DNAME]]</f>
        <v>Kaski</v>
      </c>
      <c r="K360" t="s">
        <v>5108</v>
      </c>
      <c r="L360" t="s">
        <v>5111</v>
      </c>
      <c r="M360" t="s">
        <v>3816</v>
      </c>
      <c r="N360" t="s">
        <v>6101</v>
      </c>
    </row>
    <row r="361" spans="1:14" x14ac:dyDescent="0.25">
      <c r="A361" t="s">
        <v>5108</v>
      </c>
      <c r="B361" t="s">
        <v>5498</v>
      </c>
      <c r="C361" t="s">
        <v>6145</v>
      </c>
      <c r="D361" t="s">
        <v>6145</v>
      </c>
      <c r="E361" t="b">
        <f>Table2[[#This Row],[HRRP_DNAME]]=Table2[[#This Row],[DIST_NAME]]</f>
        <v>1</v>
      </c>
      <c r="F361" t="b">
        <f>Table2[[#This Row],[OCHA_VNAME]]=Table2[[#This Row],[HRRP_VNAME]]</f>
        <v>1</v>
      </c>
      <c r="G361" t="str">
        <f>Table2[[#This Row],[HRRP_DNAME]]</f>
        <v>Kaski</v>
      </c>
      <c r="K361" t="s">
        <v>5108</v>
      </c>
      <c r="L361" t="s">
        <v>5111</v>
      </c>
      <c r="M361" t="s">
        <v>4815</v>
      </c>
      <c r="N361" t="s">
        <v>6145</v>
      </c>
    </row>
    <row r="362" spans="1:14" x14ac:dyDescent="0.25">
      <c r="A362" t="s">
        <v>5108</v>
      </c>
      <c r="B362" t="s">
        <v>5193</v>
      </c>
      <c r="C362" t="s">
        <v>6186</v>
      </c>
      <c r="D362" t="s">
        <v>6186</v>
      </c>
      <c r="E362" t="b">
        <f>Table2[[#This Row],[HRRP_DNAME]]=Table2[[#This Row],[DIST_NAME]]</f>
        <v>1</v>
      </c>
      <c r="F362" t="b">
        <f>Table2[[#This Row],[OCHA_VNAME]]=Table2[[#This Row],[HRRP_VNAME]]</f>
        <v>1</v>
      </c>
      <c r="G362" t="str">
        <f>Table2[[#This Row],[HRRP_DNAME]]</f>
        <v>Kaski</v>
      </c>
      <c r="K362" t="s">
        <v>5108</v>
      </c>
      <c r="L362" t="s">
        <v>5111</v>
      </c>
      <c r="M362" t="s">
        <v>3311</v>
      </c>
      <c r="N362" t="s">
        <v>6186</v>
      </c>
    </row>
    <row r="363" spans="1:14" x14ac:dyDescent="0.25">
      <c r="A363" t="s">
        <v>5108</v>
      </c>
      <c r="B363" t="s">
        <v>4453</v>
      </c>
      <c r="C363" t="s">
        <v>6218</v>
      </c>
      <c r="D363" t="s">
        <v>6219</v>
      </c>
      <c r="E363" t="b">
        <f>Table2[[#This Row],[HRRP_DNAME]]=Table2[[#This Row],[DIST_NAME]]</f>
        <v>1</v>
      </c>
      <c r="F363" t="b">
        <f>Table2[[#This Row],[OCHA_VNAME]]=Table2[[#This Row],[HRRP_VNAME]]</f>
        <v>1</v>
      </c>
      <c r="G363" t="str">
        <f>Table2[[#This Row],[HRRP_DNAME]]</f>
        <v>Kaski</v>
      </c>
      <c r="K363" t="s">
        <v>5108</v>
      </c>
      <c r="L363" t="s">
        <v>5111</v>
      </c>
      <c r="M363" t="s">
        <v>3988</v>
      </c>
      <c r="N363" t="s">
        <v>6219</v>
      </c>
    </row>
    <row r="364" spans="1:14" x14ac:dyDescent="0.25">
      <c r="A364" t="s">
        <v>5108</v>
      </c>
      <c r="B364" t="s">
        <v>4302</v>
      </c>
      <c r="C364" t="s">
        <v>6246</v>
      </c>
      <c r="D364" t="s">
        <v>6246</v>
      </c>
      <c r="E364" t="b">
        <f>Table2[[#This Row],[HRRP_DNAME]]=Table2[[#This Row],[DIST_NAME]]</f>
        <v>1</v>
      </c>
      <c r="F364" t="b">
        <f>Table2[[#This Row],[OCHA_VNAME]]=Table2[[#This Row],[HRRP_VNAME]]</f>
        <v>1</v>
      </c>
      <c r="G364" t="str">
        <f>Table2[[#This Row],[HRRP_DNAME]]</f>
        <v>Kaski</v>
      </c>
      <c r="K364" t="s">
        <v>5108</v>
      </c>
      <c r="L364" t="s">
        <v>5111</v>
      </c>
      <c r="M364" t="s">
        <v>3686</v>
      </c>
      <c r="N364" t="s">
        <v>6246</v>
      </c>
    </row>
    <row r="365" spans="1:14" x14ac:dyDescent="0.25">
      <c r="A365" t="s">
        <v>5108</v>
      </c>
      <c r="B365" t="s">
        <v>4585</v>
      </c>
      <c r="C365" t="s">
        <v>6260</v>
      </c>
      <c r="D365" t="s">
        <v>6261</v>
      </c>
      <c r="E365" t="b">
        <f>Table2[[#This Row],[HRRP_DNAME]]=Table2[[#This Row],[DIST_NAME]]</f>
        <v>1</v>
      </c>
      <c r="F365" t="b">
        <f>Table2[[#This Row],[OCHA_VNAME]]=Table2[[#This Row],[HRRP_VNAME]]</f>
        <v>1</v>
      </c>
      <c r="G365" t="str">
        <f>Table2[[#This Row],[HRRP_DNAME]]</f>
        <v>Kaski</v>
      </c>
      <c r="K365" t="s">
        <v>5108</v>
      </c>
      <c r="L365" t="s">
        <v>5111</v>
      </c>
      <c r="M365" t="s">
        <v>3610</v>
      </c>
      <c r="N365" t="s">
        <v>6261</v>
      </c>
    </row>
    <row r="366" spans="1:14" x14ac:dyDescent="0.25">
      <c r="A366" t="s">
        <v>68</v>
      </c>
      <c r="B366" t="s">
        <v>71</v>
      </c>
      <c r="C366" t="s">
        <v>69</v>
      </c>
      <c r="D366" t="s">
        <v>70</v>
      </c>
      <c r="E366" t="b">
        <f>Table2[[#This Row],[HRRP_DNAME]]=Table2[[#This Row],[DIST_NAME]]</f>
        <v>1</v>
      </c>
      <c r="F366" t="b">
        <f>Table2[[#This Row],[OCHA_VNAME]]=Table2[[#This Row],[HRRP_VNAME]]</f>
        <v>1</v>
      </c>
      <c r="G366" t="str">
        <f>Table2[[#This Row],[HRRP_DNAME]]</f>
        <v>Khotang</v>
      </c>
      <c r="K366" t="s">
        <v>68</v>
      </c>
      <c r="L366" t="s">
        <v>73</v>
      </c>
      <c r="M366" t="s">
        <v>74</v>
      </c>
      <c r="N366" t="s">
        <v>70</v>
      </c>
    </row>
    <row r="367" spans="1:14" x14ac:dyDescent="0.25">
      <c r="A367" t="s">
        <v>68</v>
      </c>
      <c r="B367" t="s">
        <v>87</v>
      </c>
      <c r="C367" t="s">
        <v>85</v>
      </c>
      <c r="D367" t="s">
        <v>86</v>
      </c>
      <c r="E367" t="b">
        <f>Table2[[#This Row],[HRRP_DNAME]]=Table2[[#This Row],[DIST_NAME]]</f>
        <v>1</v>
      </c>
      <c r="F367" t="b">
        <f>Table2[[#This Row],[OCHA_VNAME]]=Table2[[#This Row],[HRRP_VNAME]]</f>
        <v>1</v>
      </c>
      <c r="G367" t="str">
        <f>Table2[[#This Row],[HRRP_DNAME]]</f>
        <v>Khotang</v>
      </c>
      <c r="K367" t="s">
        <v>68</v>
      </c>
      <c r="L367" t="s">
        <v>73</v>
      </c>
      <c r="M367" t="s">
        <v>89</v>
      </c>
      <c r="N367" t="s">
        <v>86</v>
      </c>
    </row>
    <row r="368" spans="1:14" x14ac:dyDescent="0.25">
      <c r="A368" t="s">
        <v>68</v>
      </c>
      <c r="B368" t="s">
        <v>95</v>
      </c>
      <c r="C368" t="s">
        <v>94</v>
      </c>
      <c r="D368" t="s">
        <v>94</v>
      </c>
      <c r="E368" t="b">
        <f>Table2[[#This Row],[HRRP_DNAME]]=Table2[[#This Row],[DIST_NAME]]</f>
        <v>1</v>
      </c>
      <c r="F368" t="b">
        <f>Table2[[#This Row],[OCHA_VNAME]]=Table2[[#This Row],[HRRP_VNAME]]</f>
        <v>1</v>
      </c>
      <c r="G368" t="str">
        <f>Table2[[#This Row],[HRRP_DNAME]]</f>
        <v>Khotang</v>
      </c>
      <c r="K368" t="s">
        <v>68</v>
      </c>
      <c r="L368" t="s">
        <v>73</v>
      </c>
      <c r="M368" t="s">
        <v>97</v>
      </c>
      <c r="N368" t="s">
        <v>94</v>
      </c>
    </row>
    <row r="369" spans="1:14" x14ac:dyDescent="0.25">
      <c r="A369" t="s">
        <v>68</v>
      </c>
      <c r="B369" t="s">
        <v>109</v>
      </c>
      <c r="C369" t="s">
        <v>108</v>
      </c>
      <c r="D369" t="s">
        <v>108</v>
      </c>
      <c r="E369" t="b">
        <f>Table2[[#This Row],[HRRP_DNAME]]=Table2[[#This Row],[DIST_NAME]]</f>
        <v>1</v>
      </c>
      <c r="F369" t="b">
        <f>Table2[[#This Row],[OCHA_VNAME]]=Table2[[#This Row],[HRRP_VNAME]]</f>
        <v>0</v>
      </c>
      <c r="G369" t="str">
        <f>Table2[[#This Row],[HRRP_DNAME]]</f>
        <v>Khotang</v>
      </c>
      <c r="H369" t="s">
        <v>73</v>
      </c>
      <c r="I369" t="s">
        <v>1173</v>
      </c>
      <c r="J369" t="s">
        <v>108</v>
      </c>
      <c r="K369" s="4" t="s">
        <v>68</v>
      </c>
      <c r="L369" s="4" t="s">
        <v>73</v>
      </c>
      <c r="M369" s="4" t="s">
        <v>111</v>
      </c>
      <c r="N369" s="4" t="s">
        <v>112</v>
      </c>
    </row>
    <row r="370" spans="1:14" x14ac:dyDescent="0.25">
      <c r="A370" t="s">
        <v>68</v>
      </c>
      <c r="B370" t="s">
        <v>129</v>
      </c>
      <c r="C370" t="s">
        <v>128</v>
      </c>
      <c r="D370" t="s">
        <v>128</v>
      </c>
      <c r="E370" t="b">
        <f>Table2[[#This Row],[HRRP_DNAME]]=Table2[[#This Row],[DIST_NAME]]</f>
        <v>1</v>
      </c>
      <c r="F370" t="b">
        <f>Table2[[#This Row],[OCHA_VNAME]]=Table2[[#This Row],[HRRP_VNAME]]</f>
        <v>1</v>
      </c>
      <c r="G370" t="str">
        <f>Table2[[#This Row],[HRRP_DNAME]]</f>
        <v>Khotang</v>
      </c>
      <c r="K370" t="s">
        <v>68</v>
      </c>
      <c r="L370" t="s">
        <v>73</v>
      </c>
      <c r="M370" t="s">
        <v>131</v>
      </c>
      <c r="N370" t="s">
        <v>128</v>
      </c>
    </row>
    <row r="371" spans="1:14" x14ac:dyDescent="0.25">
      <c r="A371" t="s">
        <v>68</v>
      </c>
      <c r="B371" t="s">
        <v>134</v>
      </c>
      <c r="C371" t="s">
        <v>132</v>
      </c>
      <c r="D371" t="s">
        <v>133</v>
      </c>
      <c r="E371" t="b">
        <f>Table2[[#This Row],[HRRP_DNAME]]=Table2[[#This Row],[DIST_NAME]]</f>
        <v>1</v>
      </c>
      <c r="F371" t="b">
        <f>Table2[[#This Row],[OCHA_VNAME]]=Table2[[#This Row],[HRRP_VNAME]]</f>
        <v>1</v>
      </c>
      <c r="G371" t="str">
        <f>Table2[[#This Row],[HRRP_DNAME]]</f>
        <v>Khotang</v>
      </c>
      <c r="K371" t="s">
        <v>68</v>
      </c>
      <c r="L371" t="s">
        <v>73</v>
      </c>
      <c r="M371" t="s">
        <v>136</v>
      </c>
      <c r="N371" t="s">
        <v>133</v>
      </c>
    </row>
    <row r="372" spans="1:14" x14ac:dyDescent="0.25">
      <c r="A372" t="s">
        <v>68</v>
      </c>
      <c r="B372" t="s">
        <v>142</v>
      </c>
      <c r="C372" t="s">
        <v>112</v>
      </c>
      <c r="D372" t="s">
        <v>112</v>
      </c>
      <c r="E372" t="b">
        <f>Table2[[#This Row],[HRRP_DNAME]]=Table2[[#This Row],[DIST_NAME]]</f>
        <v>1</v>
      </c>
      <c r="F372" t="b">
        <f>Table2[[#This Row],[OCHA_VNAME]]=Table2[[#This Row],[HRRP_VNAME]]</f>
        <v>1</v>
      </c>
      <c r="G372" t="str">
        <f>Table2[[#This Row],[HRRP_DNAME]]</f>
        <v>Khotang</v>
      </c>
      <c r="K372" t="s">
        <v>68</v>
      </c>
      <c r="L372" t="s">
        <v>73</v>
      </c>
      <c r="M372" t="s">
        <v>111</v>
      </c>
      <c r="N372" t="s">
        <v>112</v>
      </c>
    </row>
    <row r="373" spans="1:14" x14ac:dyDescent="0.25">
      <c r="A373" t="s">
        <v>68</v>
      </c>
      <c r="B373" t="s">
        <v>171</v>
      </c>
      <c r="C373" t="s">
        <v>170</v>
      </c>
      <c r="D373" t="s">
        <v>170</v>
      </c>
      <c r="E373" t="b">
        <f>Table2[[#This Row],[HRRP_DNAME]]=Table2[[#This Row],[DIST_NAME]]</f>
        <v>1</v>
      </c>
      <c r="F373" t="b">
        <f>Table2[[#This Row],[OCHA_VNAME]]=Table2[[#This Row],[HRRP_VNAME]]</f>
        <v>1</v>
      </c>
      <c r="G373" t="str">
        <f>Table2[[#This Row],[HRRP_DNAME]]</f>
        <v>Khotang</v>
      </c>
      <c r="K373" t="s">
        <v>68</v>
      </c>
      <c r="L373" t="s">
        <v>73</v>
      </c>
      <c r="M373" t="s">
        <v>173</v>
      </c>
      <c r="N373" t="s">
        <v>170</v>
      </c>
    </row>
    <row r="374" spans="1:14" x14ac:dyDescent="0.25">
      <c r="A374" t="s">
        <v>68</v>
      </c>
      <c r="B374" t="s">
        <v>179</v>
      </c>
      <c r="C374" t="s">
        <v>178</v>
      </c>
      <c r="D374" t="s">
        <v>178</v>
      </c>
      <c r="E374" t="b">
        <f>Table2[[#This Row],[HRRP_DNAME]]=Table2[[#This Row],[DIST_NAME]]</f>
        <v>1</v>
      </c>
      <c r="F374" t="b">
        <f>Table2[[#This Row],[OCHA_VNAME]]=Table2[[#This Row],[HRRP_VNAME]]</f>
        <v>1</v>
      </c>
      <c r="G374" t="str">
        <f>Table2[[#This Row],[HRRP_DNAME]]</f>
        <v>Khotang</v>
      </c>
      <c r="K374" t="s">
        <v>68</v>
      </c>
      <c r="L374" t="s">
        <v>73</v>
      </c>
      <c r="M374" t="s">
        <v>181</v>
      </c>
      <c r="N374" t="s">
        <v>178</v>
      </c>
    </row>
    <row r="375" spans="1:14" x14ac:dyDescent="0.25">
      <c r="A375" t="s">
        <v>68</v>
      </c>
      <c r="B375" t="s">
        <v>203</v>
      </c>
      <c r="C375" t="s">
        <v>201</v>
      </c>
      <c r="D375" t="s">
        <v>202</v>
      </c>
      <c r="E375" t="b">
        <f>Table2[[#This Row],[HRRP_DNAME]]=Table2[[#This Row],[DIST_NAME]]</f>
        <v>1</v>
      </c>
      <c r="F375" t="b">
        <f>Table2[[#This Row],[OCHA_VNAME]]=Table2[[#This Row],[HRRP_VNAME]]</f>
        <v>1</v>
      </c>
      <c r="G375" t="str">
        <f>Table2[[#This Row],[HRRP_DNAME]]</f>
        <v>Khotang</v>
      </c>
      <c r="K375" t="s">
        <v>68</v>
      </c>
      <c r="L375" t="s">
        <v>73</v>
      </c>
      <c r="M375" t="s">
        <v>205</v>
      </c>
      <c r="N375" t="s">
        <v>202</v>
      </c>
    </row>
    <row r="376" spans="1:14" x14ac:dyDescent="0.25">
      <c r="A376" t="s">
        <v>68</v>
      </c>
      <c r="B376" t="s">
        <v>208</v>
      </c>
      <c r="C376" t="s">
        <v>206</v>
      </c>
      <c r="D376" t="s">
        <v>207</v>
      </c>
      <c r="E376" t="b">
        <f>Table2[[#This Row],[HRRP_DNAME]]=Table2[[#This Row],[DIST_NAME]]</f>
        <v>1</v>
      </c>
      <c r="F376" t="b">
        <f>Table2[[#This Row],[OCHA_VNAME]]=Table2[[#This Row],[HRRP_VNAME]]</f>
        <v>1</v>
      </c>
      <c r="G376" t="str">
        <f>Table2[[#This Row],[HRRP_DNAME]]</f>
        <v>Khotang</v>
      </c>
      <c r="K376" t="s">
        <v>68</v>
      </c>
      <c r="L376" t="s">
        <v>73</v>
      </c>
      <c r="M376" t="s">
        <v>210</v>
      </c>
      <c r="N376" t="s">
        <v>207</v>
      </c>
    </row>
    <row r="377" spans="1:14" x14ac:dyDescent="0.25">
      <c r="A377" t="s">
        <v>68</v>
      </c>
      <c r="B377" t="s">
        <v>240</v>
      </c>
      <c r="C377" t="s">
        <v>238</v>
      </c>
      <c r="D377" t="s">
        <v>239</v>
      </c>
      <c r="E377" t="b">
        <f>Table2[[#This Row],[HRRP_DNAME]]=Table2[[#This Row],[DIST_NAME]]</f>
        <v>1</v>
      </c>
      <c r="F377" t="b">
        <f>Table2[[#This Row],[OCHA_VNAME]]=Table2[[#This Row],[HRRP_VNAME]]</f>
        <v>1</v>
      </c>
      <c r="G377" t="str">
        <f>Table2[[#This Row],[HRRP_DNAME]]</f>
        <v>Khotang</v>
      </c>
      <c r="K377" t="s">
        <v>68</v>
      </c>
      <c r="L377" t="s">
        <v>73</v>
      </c>
      <c r="M377" t="s">
        <v>242</v>
      </c>
      <c r="N377" t="s">
        <v>239</v>
      </c>
    </row>
    <row r="378" spans="1:14" x14ac:dyDescent="0.25">
      <c r="A378" t="s">
        <v>68</v>
      </c>
      <c r="B378" t="s">
        <v>245</v>
      </c>
      <c r="C378" t="s">
        <v>243</v>
      </c>
      <c r="D378" t="s">
        <v>244</v>
      </c>
      <c r="E378" t="b">
        <f>Table2[[#This Row],[HRRP_DNAME]]=Table2[[#This Row],[DIST_NAME]]</f>
        <v>1</v>
      </c>
      <c r="F378" t="b">
        <f>Table2[[#This Row],[OCHA_VNAME]]=Table2[[#This Row],[HRRP_VNAME]]</f>
        <v>1</v>
      </c>
      <c r="G378" t="str">
        <f>Table2[[#This Row],[HRRP_DNAME]]</f>
        <v>Khotang</v>
      </c>
      <c r="K378" t="s">
        <v>68</v>
      </c>
      <c r="L378" t="s">
        <v>73</v>
      </c>
      <c r="M378" t="s">
        <v>247</v>
      </c>
      <c r="N378" t="s">
        <v>244</v>
      </c>
    </row>
    <row r="379" spans="1:14" x14ac:dyDescent="0.25">
      <c r="A379" t="s">
        <v>68</v>
      </c>
      <c r="B379" t="s">
        <v>262</v>
      </c>
      <c r="C379" t="s">
        <v>260</v>
      </c>
      <c r="D379" t="s">
        <v>261</v>
      </c>
      <c r="E379" t="b">
        <f>Table2[[#This Row],[HRRP_DNAME]]=Table2[[#This Row],[DIST_NAME]]</f>
        <v>1</v>
      </c>
      <c r="F379" t="b">
        <f>Table2[[#This Row],[OCHA_VNAME]]=Table2[[#This Row],[HRRP_VNAME]]</f>
        <v>1</v>
      </c>
      <c r="G379" t="str">
        <f>Table2[[#This Row],[HRRP_DNAME]]</f>
        <v>Khotang</v>
      </c>
      <c r="K379" t="s">
        <v>68</v>
      </c>
      <c r="L379" t="s">
        <v>73</v>
      </c>
      <c r="M379" t="s">
        <v>264</v>
      </c>
      <c r="N379" t="s">
        <v>261</v>
      </c>
    </row>
    <row r="380" spans="1:14" x14ac:dyDescent="0.25">
      <c r="A380" t="s">
        <v>68</v>
      </c>
      <c r="B380" t="s">
        <v>285</v>
      </c>
      <c r="C380" t="s">
        <v>284</v>
      </c>
      <c r="D380" t="s">
        <v>284</v>
      </c>
      <c r="E380" t="b">
        <f>Table2[[#This Row],[HRRP_DNAME]]=Table2[[#This Row],[DIST_NAME]]</f>
        <v>1</v>
      </c>
      <c r="F380" t="b">
        <f>Table2[[#This Row],[OCHA_VNAME]]=Table2[[#This Row],[HRRP_VNAME]]</f>
        <v>1</v>
      </c>
      <c r="G380" t="str">
        <f>Table2[[#This Row],[HRRP_DNAME]]</f>
        <v>Khotang</v>
      </c>
      <c r="K380" t="s">
        <v>68</v>
      </c>
      <c r="L380" t="s">
        <v>73</v>
      </c>
      <c r="M380" t="s">
        <v>287</v>
      </c>
      <c r="N380" t="s">
        <v>284</v>
      </c>
    </row>
    <row r="381" spans="1:14" x14ac:dyDescent="0.25">
      <c r="A381" t="s">
        <v>68</v>
      </c>
      <c r="B381" t="s">
        <v>309</v>
      </c>
      <c r="C381" t="s">
        <v>307</v>
      </c>
      <c r="D381" t="s">
        <v>308</v>
      </c>
      <c r="E381" t="b">
        <f>Table2[[#This Row],[HRRP_DNAME]]=Table2[[#This Row],[DIST_NAME]]</f>
        <v>0</v>
      </c>
      <c r="F381" t="b">
        <f>Table2[[#This Row],[OCHA_VNAME]]=Table2[[#This Row],[HRRP_VNAME]]</f>
        <v>0</v>
      </c>
      <c r="G381" t="s">
        <v>68</v>
      </c>
      <c r="H381" t="s">
        <v>73</v>
      </c>
      <c r="I381" t="s">
        <v>311</v>
      </c>
      <c r="J381" t="s">
        <v>312</v>
      </c>
      <c r="K381" t="s">
        <v>312</v>
      </c>
      <c r="L381" t="s">
        <v>73</v>
      </c>
      <c r="M381" t="s">
        <v>311</v>
      </c>
      <c r="N381" t="s">
        <v>312</v>
      </c>
    </row>
    <row r="382" spans="1:14" x14ac:dyDescent="0.25">
      <c r="A382" t="s">
        <v>68</v>
      </c>
      <c r="B382" t="s">
        <v>318</v>
      </c>
      <c r="C382" t="s">
        <v>316</v>
      </c>
      <c r="D382" t="s">
        <v>317</v>
      </c>
      <c r="E382" t="b">
        <f>Table2[[#This Row],[HRRP_DNAME]]=Table2[[#This Row],[DIST_NAME]]</f>
        <v>0</v>
      </c>
      <c r="F382" t="b">
        <f>Table2[[#This Row],[OCHA_VNAME]]=Table2[[#This Row],[HRRP_VNAME]]</f>
        <v>0</v>
      </c>
      <c r="G382" t="s">
        <v>68</v>
      </c>
      <c r="H382" t="s">
        <v>73</v>
      </c>
      <c r="I382" t="s">
        <v>320</v>
      </c>
      <c r="J382" t="s">
        <v>316</v>
      </c>
      <c r="K382" t="s">
        <v>316</v>
      </c>
      <c r="L382" t="s">
        <v>73</v>
      </c>
      <c r="M382" t="s">
        <v>320</v>
      </c>
      <c r="N382" t="s">
        <v>316</v>
      </c>
    </row>
    <row r="383" spans="1:14" x14ac:dyDescent="0.25">
      <c r="A383" t="s">
        <v>68</v>
      </c>
      <c r="B383" t="s">
        <v>322</v>
      </c>
      <c r="C383" t="s">
        <v>321</v>
      </c>
      <c r="D383" t="s">
        <v>321</v>
      </c>
      <c r="E383" t="b">
        <f>Table2[[#This Row],[HRRP_DNAME]]=Table2[[#This Row],[DIST_NAME]]</f>
        <v>1</v>
      </c>
      <c r="F383" t="b">
        <f>Table2[[#This Row],[OCHA_VNAME]]=Table2[[#This Row],[HRRP_VNAME]]</f>
        <v>1</v>
      </c>
      <c r="G383" t="str">
        <f>Table2[[#This Row],[HRRP_DNAME]]</f>
        <v>Khotang</v>
      </c>
      <c r="K383" t="s">
        <v>68</v>
      </c>
      <c r="L383" t="s">
        <v>73</v>
      </c>
      <c r="M383" t="s">
        <v>324</v>
      </c>
      <c r="N383" t="s">
        <v>321</v>
      </c>
    </row>
    <row r="384" spans="1:14" x14ac:dyDescent="0.25">
      <c r="A384" t="s">
        <v>68</v>
      </c>
      <c r="B384" t="s">
        <v>329</v>
      </c>
      <c r="C384" t="s">
        <v>328</v>
      </c>
      <c r="D384" t="s">
        <v>328</v>
      </c>
      <c r="E384" t="b">
        <f>Table2[[#This Row],[HRRP_DNAME]]=Table2[[#This Row],[DIST_NAME]]</f>
        <v>1</v>
      </c>
      <c r="F384" t="b">
        <f>Table2[[#This Row],[OCHA_VNAME]]=Table2[[#This Row],[HRRP_VNAME]]</f>
        <v>1</v>
      </c>
      <c r="G384" t="str">
        <f>Table2[[#This Row],[HRRP_DNAME]]</f>
        <v>Khotang</v>
      </c>
      <c r="K384" t="s">
        <v>68</v>
      </c>
      <c r="L384" t="s">
        <v>73</v>
      </c>
      <c r="M384" t="s">
        <v>331</v>
      </c>
      <c r="N384" t="s">
        <v>328</v>
      </c>
    </row>
    <row r="385" spans="1:14" x14ac:dyDescent="0.25">
      <c r="A385" t="s">
        <v>68</v>
      </c>
      <c r="B385" t="s">
        <v>354</v>
      </c>
      <c r="C385" t="s">
        <v>352</v>
      </c>
      <c r="D385" t="s">
        <v>353</v>
      </c>
      <c r="E385" t="b">
        <f>Table2[[#This Row],[HRRP_DNAME]]=Table2[[#This Row],[DIST_NAME]]</f>
        <v>1</v>
      </c>
      <c r="F385" t="b">
        <f>Table2[[#This Row],[OCHA_VNAME]]=Table2[[#This Row],[HRRP_VNAME]]</f>
        <v>1</v>
      </c>
      <c r="G385" t="str">
        <f>Table2[[#This Row],[HRRP_DNAME]]</f>
        <v>Khotang</v>
      </c>
      <c r="K385" t="s">
        <v>68</v>
      </c>
      <c r="L385" t="s">
        <v>73</v>
      </c>
      <c r="M385" t="s">
        <v>356</v>
      </c>
      <c r="N385" t="s">
        <v>353</v>
      </c>
    </row>
    <row r="386" spans="1:14" x14ac:dyDescent="0.25">
      <c r="A386" t="s">
        <v>68</v>
      </c>
      <c r="B386" t="s">
        <v>368</v>
      </c>
      <c r="C386" t="s">
        <v>367</v>
      </c>
      <c r="D386" t="s">
        <v>367</v>
      </c>
      <c r="E386" t="b">
        <f>Table2[[#This Row],[HRRP_DNAME]]=Table2[[#This Row],[DIST_NAME]]</f>
        <v>1</v>
      </c>
      <c r="F386" t="b">
        <f>Table2[[#This Row],[OCHA_VNAME]]=Table2[[#This Row],[HRRP_VNAME]]</f>
        <v>1</v>
      </c>
      <c r="G386" t="str">
        <f>Table2[[#This Row],[HRRP_DNAME]]</f>
        <v>Khotang</v>
      </c>
      <c r="K386" t="s">
        <v>68</v>
      </c>
      <c r="L386" t="s">
        <v>73</v>
      </c>
      <c r="M386" t="s">
        <v>370</v>
      </c>
      <c r="N386" t="s">
        <v>367</v>
      </c>
    </row>
    <row r="387" spans="1:14" x14ac:dyDescent="0.25">
      <c r="A387" t="s">
        <v>68</v>
      </c>
      <c r="B387" t="s">
        <v>373</v>
      </c>
      <c r="C387" t="s">
        <v>371</v>
      </c>
      <c r="D387" t="s">
        <v>372</v>
      </c>
      <c r="E387" t="b">
        <f>Table2[[#This Row],[HRRP_DNAME]]=Table2[[#This Row],[DIST_NAME]]</f>
        <v>1</v>
      </c>
      <c r="F387" t="b">
        <f>Table2[[#This Row],[OCHA_VNAME]]=Table2[[#This Row],[HRRP_VNAME]]</f>
        <v>1</v>
      </c>
      <c r="G387" t="str">
        <f>Table2[[#This Row],[HRRP_DNAME]]</f>
        <v>Khotang</v>
      </c>
      <c r="K387" t="s">
        <v>68</v>
      </c>
      <c r="L387" t="s">
        <v>73</v>
      </c>
      <c r="M387" t="s">
        <v>375</v>
      </c>
      <c r="N387" t="s">
        <v>372</v>
      </c>
    </row>
    <row r="388" spans="1:14" x14ac:dyDescent="0.25">
      <c r="A388" t="s">
        <v>68</v>
      </c>
      <c r="B388" t="s">
        <v>378</v>
      </c>
      <c r="C388" t="s">
        <v>376</v>
      </c>
      <c r="D388" t="s">
        <v>377</v>
      </c>
      <c r="E388" t="b">
        <f>Table2[[#This Row],[HRRP_DNAME]]=Table2[[#This Row],[DIST_NAME]]</f>
        <v>1</v>
      </c>
      <c r="F388" t="b">
        <f>Table2[[#This Row],[OCHA_VNAME]]=Table2[[#This Row],[HRRP_VNAME]]</f>
        <v>1</v>
      </c>
      <c r="G388" t="str">
        <f>Table2[[#This Row],[HRRP_DNAME]]</f>
        <v>Khotang</v>
      </c>
      <c r="K388" t="s">
        <v>68</v>
      </c>
      <c r="L388" t="s">
        <v>73</v>
      </c>
      <c r="M388" t="s">
        <v>380</v>
      </c>
      <c r="N388" t="s">
        <v>377</v>
      </c>
    </row>
    <row r="389" spans="1:14" x14ac:dyDescent="0.25">
      <c r="A389" t="s">
        <v>68</v>
      </c>
      <c r="B389" t="s">
        <v>402</v>
      </c>
      <c r="C389" t="s">
        <v>400</v>
      </c>
      <c r="D389" t="s">
        <v>401</v>
      </c>
      <c r="E389" t="b">
        <f>Table2[[#This Row],[HRRP_DNAME]]=Table2[[#This Row],[DIST_NAME]]</f>
        <v>1</v>
      </c>
      <c r="F389" t="b">
        <f>Table2[[#This Row],[OCHA_VNAME]]=Table2[[#This Row],[HRRP_VNAME]]</f>
        <v>1</v>
      </c>
      <c r="G389" t="str">
        <f>Table2[[#This Row],[HRRP_DNAME]]</f>
        <v>Khotang</v>
      </c>
      <c r="K389" t="s">
        <v>68</v>
      </c>
      <c r="L389" t="s">
        <v>73</v>
      </c>
      <c r="M389" t="s">
        <v>404</v>
      </c>
      <c r="N389" t="s">
        <v>401</v>
      </c>
    </row>
    <row r="390" spans="1:14" x14ac:dyDescent="0.25">
      <c r="A390" t="s">
        <v>68</v>
      </c>
      <c r="B390" t="s">
        <v>418</v>
      </c>
      <c r="C390" t="s">
        <v>416</v>
      </c>
      <c r="D390" t="s">
        <v>417</v>
      </c>
      <c r="E390" t="b">
        <f>Table2[[#This Row],[HRRP_DNAME]]=Table2[[#This Row],[DIST_NAME]]</f>
        <v>0</v>
      </c>
      <c r="F390" t="b">
        <f>Table2[[#This Row],[OCHA_VNAME]]=Table2[[#This Row],[HRRP_VNAME]]</f>
        <v>0</v>
      </c>
      <c r="G390" t="s">
        <v>68</v>
      </c>
      <c r="H390" t="s">
        <v>73</v>
      </c>
      <c r="I390" t="s">
        <v>420</v>
      </c>
      <c r="J390" t="s">
        <v>421</v>
      </c>
      <c r="K390" t="s">
        <v>421</v>
      </c>
      <c r="L390" t="s">
        <v>73</v>
      </c>
      <c r="M390" t="s">
        <v>420</v>
      </c>
      <c r="N390" t="s">
        <v>421</v>
      </c>
    </row>
    <row r="391" spans="1:14" x14ac:dyDescent="0.25">
      <c r="A391" t="s">
        <v>68</v>
      </c>
      <c r="B391" t="s">
        <v>442</v>
      </c>
      <c r="C391" t="s">
        <v>440</v>
      </c>
      <c r="D391" t="s">
        <v>441</v>
      </c>
      <c r="E391" t="b">
        <f>Table2[[#This Row],[HRRP_DNAME]]=Table2[[#This Row],[DIST_NAME]]</f>
        <v>1</v>
      </c>
      <c r="F391" t="b">
        <f>Table2[[#This Row],[OCHA_VNAME]]=Table2[[#This Row],[HRRP_VNAME]]</f>
        <v>1</v>
      </c>
      <c r="G391" t="str">
        <f>Table2[[#This Row],[HRRP_DNAME]]</f>
        <v>Khotang</v>
      </c>
      <c r="K391" t="s">
        <v>68</v>
      </c>
      <c r="L391" t="s">
        <v>73</v>
      </c>
      <c r="M391" t="s">
        <v>444</v>
      </c>
      <c r="N391" t="s">
        <v>441</v>
      </c>
    </row>
    <row r="392" spans="1:14" x14ac:dyDescent="0.25">
      <c r="A392" t="s">
        <v>68</v>
      </c>
      <c r="B392" t="s">
        <v>455</v>
      </c>
      <c r="C392" t="s">
        <v>454</v>
      </c>
      <c r="D392" t="s">
        <v>454</v>
      </c>
      <c r="E392" t="b">
        <f>Table2[[#This Row],[HRRP_DNAME]]=Table2[[#This Row],[DIST_NAME]]</f>
        <v>1</v>
      </c>
      <c r="F392" t="b">
        <f>Table2[[#This Row],[OCHA_VNAME]]=Table2[[#This Row],[HRRP_VNAME]]</f>
        <v>1</v>
      </c>
      <c r="G392" t="str">
        <f>Table2[[#This Row],[HRRP_DNAME]]</f>
        <v>Khotang</v>
      </c>
      <c r="K392" t="s">
        <v>68</v>
      </c>
      <c r="L392" t="s">
        <v>73</v>
      </c>
      <c r="M392" t="s">
        <v>457</v>
      </c>
      <c r="N392" t="s">
        <v>454</v>
      </c>
    </row>
    <row r="393" spans="1:14" x14ac:dyDescent="0.25">
      <c r="A393" t="s">
        <v>68</v>
      </c>
      <c r="B393" t="s">
        <v>459</v>
      </c>
      <c r="C393" t="s">
        <v>458</v>
      </c>
      <c r="D393" t="s">
        <v>458</v>
      </c>
      <c r="E393" t="b">
        <f>Table2[[#This Row],[HRRP_DNAME]]=Table2[[#This Row],[DIST_NAME]]</f>
        <v>1</v>
      </c>
      <c r="F393" t="b">
        <f>Table2[[#This Row],[OCHA_VNAME]]=Table2[[#This Row],[HRRP_VNAME]]</f>
        <v>1</v>
      </c>
      <c r="G393" t="str">
        <f>Table2[[#This Row],[HRRP_DNAME]]</f>
        <v>Khotang</v>
      </c>
      <c r="K393" t="s">
        <v>68</v>
      </c>
      <c r="L393" t="s">
        <v>73</v>
      </c>
      <c r="M393" t="s">
        <v>461</v>
      </c>
      <c r="N393" t="s">
        <v>458</v>
      </c>
    </row>
    <row r="394" spans="1:14" x14ac:dyDescent="0.25">
      <c r="A394" t="s">
        <v>68</v>
      </c>
      <c r="B394" t="s">
        <v>463</v>
      </c>
      <c r="C394" t="s">
        <v>462</v>
      </c>
      <c r="D394" t="s">
        <v>462</v>
      </c>
      <c r="E394" t="b">
        <f>Table2[[#This Row],[HRRP_DNAME]]=Table2[[#This Row],[DIST_NAME]]</f>
        <v>1</v>
      </c>
      <c r="F394" t="b">
        <f>Table2[[#This Row],[OCHA_VNAME]]=Table2[[#This Row],[HRRP_VNAME]]</f>
        <v>1</v>
      </c>
      <c r="G394" t="str">
        <f>Table2[[#This Row],[HRRP_DNAME]]</f>
        <v>Khotang</v>
      </c>
      <c r="K394" t="s">
        <v>68</v>
      </c>
      <c r="L394" t="s">
        <v>73</v>
      </c>
      <c r="M394" t="s">
        <v>465</v>
      </c>
      <c r="N394" t="s">
        <v>462</v>
      </c>
    </row>
    <row r="395" spans="1:14" x14ac:dyDescent="0.25">
      <c r="A395" t="s">
        <v>68</v>
      </c>
      <c r="B395" t="s">
        <v>472</v>
      </c>
      <c r="C395" t="s">
        <v>471</v>
      </c>
      <c r="D395" t="s">
        <v>471</v>
      </c>
      <c r="E395" t="b">
        <f>Table2[[#This Row],[HRRP_DNAME]]=Table2[[#This Row],[DIST_NAME]]</f>
        <v>1</v>
      </c>
      <c r="F395" t="b">
        <f>Table2[[#This Row],[OCHA_VNAME]]=Table2[[#This Row],[HRRP_VNAME]]</f>
        <v>1</v>
      </c>
      <c r="G395" t="str">
        <f>Table2[[#This Row],[HRRP_DNAME]]</f>
        <v>Khotang</v>
      </c>
      <c r="K395" t="s">
        <v>68</v>
      </c>
      <c r="L395" t="s">
        <v>73</v>
      </c>
      <c r="M395" t="s">
        <v>474</v>
      </c>
      <c r="N395" t="s">
        <v>471</v>
      </c>
    </row>
    <row r="396" spans="1:14" x14ac:dyDescent="0.25">
      <c r="A396" t="s">
        <v>68</v>
      </c>
      <c r="B396" t="s">
        <v>485</v>
      </c>
      <c r="C396" t="s">
        <v>484</v>
      </c>
      <c r="D396" t="s">
        <v>484</v>
      </c>
      <c r="E396" t="b">
        <f>Table2[[#This Row],[HRRP_DNAME]]=Table2[[#This Row],[DIST_NAME]]</f>
        <v>1</v>
      </c>
      <c r="F396" t="b">
        <f>Table2[[#This Row],[OCHA_VNAME]]=Table2[[#This Row],[HRRP_VNAME]]</f>
        <v>1</v>
      </c>
      <c r="G396" t="str">
        <f>Table2[[#This Row],[HRRP_DNAME]]</f>
        <v>Khotang</v>
      </c>
      <c r="K396" t="s">
        <v>68</v>
      </c>
      <c r="L396" t="s">
        <v>73</v>
      </c>
      <c r="M396" t="s">
        <v>487</v>
      </c>
      <c r="N396" t="s">
        <v>484</v>
      </c>
    </row>
    <row r="397" spans="1:14" x14ac:dyDescent="0.25">
      <c r="A397" t="s">
        <v>68</v>
      </c>
      <c r="B397" t="s">
        <v>506</v>
      </c>
      <c r="C397" t="s">
        <v>505</v>
      </c>
      <c r="D397" t="s">
        <v>505</v>
      </c>
      <c r="E397" t="b">
        <f>Table2[[#This Row],[HRRP_DNAME]]=Table2[[#This Row],[DIST_NAME]]</f>
        <v>1</v>
      </c>
      <c r="F397" t="b">
        <f>Table2[[#This Row],[OCHA_VNAME]]=Table2[[#This Row],[HRRP_VNAME]]</f>
        <v>1</v>
      </c>
      <c r="G397" t="str">
        <f>Table2[[#This Row],[HRRP_DNAME]]</f>
        <v>Khotang</v>
      </c>
      <c r="K397" t="s">
        <v>68</v>
      </c>
      <c r="L397" t="s">
        <v>73</v>
      </c>
      <c r="M397" t="s">
        <v>508</v>
      </c>
      <c r="N397" t="s">
        <v>505</v>
      </c>
    </row>
    <row r="398" spans="1:14" x14ac:dyDescent="0.25">
      <c r="A398" t="s">
        <v>68</v>
      </c>
      <c r="B398" t="s">
        <v>516</v>
      </c>
      <c r="C398" t="s">
        <v>514</v>
      </c>
      <c r="D398" t="s">
        <v>515</v>
      </c>
      <c r="E398" t="b">
        <f>Table2[[#This Row],[HRRP_DNAME]]=Table2[[#This Row],[DIST_NAME]]</f>
        <v>1</v>
      </c>
      <c r="F398" t="b">
        <f>Table2[[#This Row],[OCHA_VNAME]]=Table2[[#This Row],[HRRP_VNAME]]</f>
        <v>1</v>
      </c>
      <c r="G398" t="str">
        <f>Table2[[#This Row],[HRRP_DNAME]]</f>
        <v>Khotang</v>
      </c>
      <c r="K398" t="s">
        <v>68</v>
      </c>
      <c r="L398" t="s">
        <v>73</v>
      </c>
      <c r="M398" t="s">
        <v>518</v>
      </c>
      <c r="N398" t="s">
        <v>515</v>
      </c>
    </row>
    <row r="399" spans="1:14" x14ac:dyDescent="0.25">
      <c r="A399" t="s">
        <v>68</v>
      </c>
      <c r="B399" t="s">
        <v>524</v>
      </c>
      <c r="C399" t="s">
        <v>522</v>
      </c>
      <c r="D399" t="s">
        <v>523</v>
      </c>
      <c r="E399" t="b">
        <f>Table2[[#This Row],[HRRP_DNAME]]=Table2[[#This Row],[DIST_NAME]]</f>
        <v>1</v>
      </c>
      <c r="F399" t="b">
        <f>Table2[[#This Row],[OCHA_VNAME]]=Table2[[#This Row],[HRRP_VNAME]]</f>
        <v>1</v>
      </c>
      <c r="G399" t="str">
        <f>Table2[[#This Row],[HRRP_DNAME]]</f>
        <v>Khotang</v>
      </c>
      <c r="K399" t="s">
        <v>68</v>
      </c>
      <c r="L399" t="s">
        <v>73</v>
      </c>
      <c r="M399" t="s">
        <v>526</v>
      </c>
      <c r="N399" t="s">
        <v>523</v>
      </c>
    </row>
    <row r="400" spans="1:14" x14ac:dyDescent="0.25">
      <c r="A400" t="s">
        <v>68</v>
      </c>
      <c r="B400" t="s">
        <v>533</v>
      </c>
      <c r="C400" t="s">
        <v>531</v>
      </c>
      <c r="D400" t="s">
        <v>532</v>
      </c>
      <c r="E400" t="b">
        <f>Table2[[#This Row],[HRRP_DNAME]]=Table2[[#This Row],[DIST_NAME]]</f>
        <v>1</v>
      </c>
      <c r="F400" t="b">
        <f>Table2[[#This Row],[OCHA_VNAME]]=Table2[[#This Row],[HRRP_VNAME]]</f>
        <v>1</v>
      </c>
      <c r="G400" t="str">
        <f>Table2[[#This Row],[HRRP_DNAME]]</f>
        <v>Khotang</v>
      </c>
      <c r="K400" t="s">
        <v>68</v>
      </c>
      <c r="L400" t="s">
        <v>73</v>
      </c>
      <c r="M400" t="s">
        <v>535</v>
      </c>
      <c r="N400" t="s">
        <v>532</v>
      </c>
    </row>
    <row r="401" spans="1:14" x14ac:dyDescent="0.25">
      <c r="A401" t="s">
        <v>68</v>
      </c>
      <c r="B401" t="s">
        <v>544</v>
      </c>
      <c r="C401" t="s">
        <v>542</v>
      </c>
      <c r="D401" t="s">
        <v>543</v>
      </c>
      <c r="E401" t="b">
        <f>Table2[[#This Row],[HRRP_DNAME]]=Table2[[#This Row],[DIST_NAME]]</f>
        <v>1</v>
      </c>
      <c r="F401" t="b">
        <f>Table2[[#This Row],[OCHA_VNAME]]=Table2[[#This Row],[HRRP_VNAME]]</f>
        <v>1</v>
      </c>
      <c r="G401" t="str">
        <f>Table2[[#This Row],[HRRP_DNAME]]</f>
        <v>Khotang</v>
      </c>
      <c r="K401" t="s">
        <v>68</v>
      </c>
      <c r="L401" t="s">
        <v>73</v>
      </c>
      <c r="M401" t="s">
        <v>546</v>
      </c>
      <c r="N401" t="s">
        <v>543</v>
      </c>
    </row>
    <row r="402" spans="1:14" x14ac:dyDescent="0.25">
      <c r="A402" t="s">
        <v>68</v>
      </c>
      <c r="B402" t="s">
        <v>570</v>
      </c>
      <c r="C402" t="s">
        <v>568</v>
      </c>
      <c r="D402" t="s">
        <v>569</v>
      </c>
      <c r="E402" t="b">
        <f>Table2[[#This Row],[HRRP_DNAME]]=Table2[[#This Row],[DIST_NAME]]</f>
        <v>1</v>
      </c>
      <c r="F402" t="b">
        <f>Table2[[#This Row],[OCHA_VNAME]]=Table2[[#This Row],[HRRP_VNAME]]</f>
        <v>1</v>
      </c>
      <c r="G402" t="str">
        <f>Table2[[#This Row],[HRRP_DNAME]]</f>
        <v>Khotang</v>
      </c>
      <c r="K402" t="s">
        <v>68</v>
      </c>
      <c r="L402" t="s">
        <v>73</v>
      </c>
      <c r="M402" t="s">
        <v>572</v>
      </c>
      <c r="N402" t="s">
        <v>569</v>
      </c>
    </row>
    <row r="403" spans="1:14" x14ac:dyDescent="0.25">
      <c r="A403" t="s">
        <v>68</v>
      </c>
      <c r="B403" t="s">
        <v>583</v>
      </c>
      <c r="C403" t="s">
        <v>582</v>
      </c>
      <c r="D403" t="s">
        <v>582</v>
      </c>
      <c r="E403" t="b">
        <f>Table2[[#This Row],[HRRP_DNAME]]=Table2[[#This Row],[DIST_NAME]]</f>
        <v>1</v>
      </c>
      <c r="F403" t="b">
        <f>Table2[[#This Row],[OCHA_VNAME]]=Table2[[#This Row],[HRRP_VNAME]]</f>
        <v>0</v>
      </c>
      <c r="G403" t="str">
        <f>Table2[[#This Row],[HRRP_DNAME]]</f>
        <v>Khotang</v>
      </c>
      <c r="H403" t="s">
        <v>73</v>
      </c>
      <c r="I403" t="s">
        <v>585</v>
      </c>
      <c r="J403" t="s">
        <v>586</v>
      </c>
      <c r="K403" t="s">
        <v>68</v>
      </c>
      <c r="L403" t="s">
        <v>73</v>
      </c>
      <c r="M403" t="s">
        <v>585</v>
      </c>
      <c r="N403" t="s">
        <v>586</v>
      </c>
    </row>
    <row r="404" spans="1:14" x14ac:dyDescent="0.25">
      <c r="A404" t="s">
        <v>68</v>
      </c>
      <c r="B404" t="s">
        <v>589</v>
      </c>
      <c r="C404" t="s">
        <v>587</v>
      </c>
      <c r="D404" t="s">
        <v>588</v>
      </c>
      <c r="E404" t="b">
        <f>Table2[[#This Row],[HRRP_DNAME]]=Table2[[#This Row],[DIST_NAME]]</f>
        <v>1</v>
      </c>
      <c r="F404" t="b">
        <f>Table2[[#This Row],[OCHA_VNAME]]=Table2[[#This Row],[HRRP_VNAME]]</f>
        <v>1</v>
      </c>
      <c r="G404" t="str">
        <f>Table2[[#This Row],[HRRP_DNAME]]</f>
        <v>Khotang</v>
      </c>
      <c r="K404" t="s">
        <v>68</v>
      </c>
      <c r="L404" t="s">
        <v>73</v>
      </c>
      <c r="M404" t="s">
        <v>591</v>
      </c>
      <c r="N404" t="s">
        <v>587</v>
      </c>
    </row>
    <row r="405" spans="1:14" x14ac:dyDescent="0.25">
      <c r="A405" t="s">
        <v>68</v>
      </c>
      <c r="B405" t="s">
        <v>593</v>
      </c>
      <c r="C405" t="s">
        <v>592</v>
      </c>
      <c r="D405" t="s">
        <v>592</v>
      </c>
      <c r="E405" t="b">
        <f>Table2[[#This Row],[HRRP_DNAME]]=Table2[[#This Row],[DIST_NAME]]</f>
        <v>1</v>
      </c>
      <c r="F405" t="b">
        <f>Table2[[#This Row],[OCHA_VNAME]]=Table2[[#This Row],[HRRP_VNAME]]</f>
        <v>0</v>
      </c>
      <c r="G405" t="str">
        <f>Table2[[#This Row],[HRRP_DNAME]]</f>
        <v>Khotang</v>
      </c>
      <c r="H405" t="s">
        <v>73</v>
      </c>
      <c r="I405" t="s">
        <v>585</v>
      </c>
      <c r="J405" t="s">
        <v>586</v>
      </c>
      <c r="K405" t="s">
        <v>68</v>
      </c>
      <c r="L405" t="s">
        <v>73</v>
      </c>
      <c r="M405" t="s">
        <v>585</v>
      </c>
      <c r="N405" t="s">
        <v>586</v>
      </c>
    </row>
    <row r="406" spans="1:14" x14ac:dyDescent="0.25">
      <c r="A406" t="s">
        <v>68</v>
      </c>
      <c r="B406" t="s">
        <v>623</v>
      </c>
      <c r="C406" t="s">
        <v>621</v>
      </c>
      <c r="D406" t="s">
        <v>622</v>
      </c>
      <c r="E406" t="b">
        <f>Table2[[#This Row],[HRRP_DNAME]]=Table2[[#This Row],[DIST_NAME]]</f>
        <v>0</v>
      </c>
      <c r="F406" t="b">
        <f>Table2[[#This Row],[OCHA_VNAME]]=Table2[[#This Row],[HRRP_VNAME]]</f>
        <v>0</v>
      </c>
      <c r="G406" t="s">
        <v>68</v>
      </c>
      <c r="H406" t="s">
        <v>73</v>
      </c>
      <c r="I406" t="s">
        <v>625</v>
      </c>
      <c r="J406" t="s">
        <v>621</v>
      </c>
      <c r="K406" t="s">
        <v>621</v>
      </c>
      <c r="L406" t="s">
        <v>73</v>
      </c>
      <c r="M406" t="s">
        <v>625</v>
      </c>
      <c r="N406" t="s">
        <v>621</v>
      </c>
    </row>
    <row r="407" spans="1:14" x14ac:dyDescent="0.25">
      <c r="A407" t="s">
        <v>68</v>
      </c>
      <c r="B407" t="s">
        <v>628</v>
      </c>
      <c r="C407" t="s">
        <v>626</v>
      </c>
      <c r="D407" t="s">
        <v>627</v>
      </c>
      <c r="E407" t="b">
        <f>Table2[[#This Row],[HRRP_DNAME]]=Table2[[#This Row],[DIST_NAME]]</f>
        <v>1</v>
      </c>
      <c r="F407" t="b">
        <f>Table2[[#This Row],[OCHA_VNAME]]=Table2[[#This Row],[HRRP_VNAME]]</f>
        <v>1</v>
      </c>
      <c r="G407" t="str">
        <f>Table2[[#This Row],[HRRP_DNAME]]</f>
        <v>Khotang</v>
      </c>
      <c r="K407" t="s">
        <v>68</v>
      </c>
      <c r="L407" t="s">
        <v>73</v>
      </c>
      <c r="M407" t="s">
        <v>630</v>
      </c>
      <c r="N407" t="s">
        <v>627</v>
      </c>
    </row>
    <row r="408" spans="1:14" x14ac:dyDescent="0.25">
      <c r="A408" t="s">
        <v>68</v>
      </c>
      <c r="B408" t="s">
        <v>637</v>
      </c>
      <c r="C408" t="s">
        <v>636</v>
      </c>
      <c r="D408" t="s">
        <v>636</v>
      </c>
      <c r="E408" t="b">
        <f>Table2[[#This Row],[HRRP_DNAME]]=Table2[[#This Row],[DIST_NAME]]</f>
        <v>1</v>
      </c>
      <c r="F408" t="b">
        <f>Table2[[#This Row],[OCHA_VNAME]]=Table2[[#This Row],[HRRP_VNAME]]</f>
        <v>1</v>
      </c>
      <c r="G408" t="str">
        <f>Table2[[#This Row],[HRRP_DNAME]]</f>
        <v>Khotang</v>
      </c>
      <c r="K408" t="s">
        <v>68</v>
      </c>
      <c r="L408" t="s">
        <v>73</v>
      </c>
      <c r="M408" t="s">
        <v>639</v>
      </c>
      <c r="N408" t="s">
        <v>636</v>
      </c>
    </row>
    <row r="409" spans="1:14" x14ac:dyDescent="0.25">
      <c r="A409" t="s">
        <v>68</v>
      </c>
      <c r="B409" t="s">
        <v>642</v>
      </c>
      <c r="C409" t="s">
        <v>640</v>
      </c>
      <c r="D409" t="s">
        <v>641</v>
      </c>
      <c r="E409" t="b">
        <f>Table2[[#This Row],[HRRP_DNAME]]=Table2[[#This Row],[DIST_NAME]]</f>
        <v>1</v>
      </c>
      <c r="F409" t="b">
        <f>Table2[[#This Row],[OCHA_VNAME]]=Table2[[#This Row],[HRRP_VNAME]]</f>
        <v>1</v>
      </c>
      <c r="G409" t="str">
        <f>Table2[[#This Row],[HRRP_DNAME]]</f>
        <v>Khotang</v>
      </c>
      <c r="K409" t="s">
        <v>68</v>
      </c>
      <c r="L409" t="s">
        <v>73</v>
      </c>
      <c r="M409" t="s">
        <v>644</v>
      </c>
      <c r="N409" t="s">
        <v>641</v>
      </c>
    </row>
    <row r="410" spans="1:14" x14ac:dyDescent="0.25">
      <c r="A410" t="s">
        <v>68</v>
      </c>
      <c r="B410" t="s">
        <v>672</v>
      </c>
      <c r="C410" t="s">
        <v>670</v>
      </c>
      <c r="D410" t="s">
        <v>671</v>
      </c>
      <c r="E410" t="b">
        <f>Table2[[#This Row],[HRRP_DNAME]]=Table2[[#This Row],[DIST_NAME]]</f>
        <v>1</v>
      </c>
      <c r="F410" t="b">
        <f>Table2[[#This Row],[OCHA_VNAME]]=Table2[[#This Row],[HRRP_VNAME]]</f>
        <v>1</v>
      </c>
      <c r="G410" t="str">
        <f>Table2[[#This Row],[HRRP_DNAME]]</f>
        <v>Khotang</v>
      </c>
      <c r="K410" t="s">
        <v>68</v>
      </c>
      <c r="L410" t="s">
        <v>73</v>
      </c>
      <c r="M410" t="s">
        <v>674</v>
      </c>
      <c r="N410" t="s">
        <v>671</v>
      </c>
    </row>
    <row r="411" spans="1:14" x14ac:dyDescent="0.25">
      <c r="A411" t="s">
        <v>68</v>
      </c>
      <c r="B411" t="s">
        <v>676</v>
      </c>
      <c r="C411" t="s">
        <v>675</v>
      </c>
      <c r="D411" t="s">
        <v>675</v>
      </c>
      <c r="E411" t="b">
        <f>Table2[[#This Row],[HRRP_DNAME]]=Table2[[#This Row],[DIST_NAME]]</f>
        <v>1</v>
      </c>
      <c r="F411" t="b">
        <f>Table2[[#This Row],[OCHA_VNAME]]=Table2[[#This Row],[HRRP_VNAME]]</f>
        <v>1</v>
      </c>
      <c r="G411" t="str">
        <f>Table2[[#This Row],[HRRP_DNAME]]</f>
        <v>Khotang</v>
      </c>
      <c r="K411" t="s">
        <v>68</v>
      </c>
      <c r="L411" t="s">
        <v>73</v>
      </c>
      <c r="M411" t="s">
        <v>678</v>
      </c>
      <c r="N411" t="s">
        <v>675</v>
      </c>
    </row>
    <row r="412" spans="1:14" x14ac:dyDescent="0.25">
      <c r="A412" t="s">
        <v>68</v>
      </c>
      <c r="B412" t="s">
        <v>684</v>
      </c>
      <c r="C412" t="s">
        <v>682</v>
      </c>
      <c r="D412" t="s">
        <v>683</v>
      </c>
      <c r="E412" t="b">
        <f>Table2[[#This Row],[HRRP_DNAME]]=Table2[[#This Row],[DIST_NAME]]</f>
        <v>1</v>
      </c>
      <c r="F412" t="b">
        <f>Table2[[#This Row],[OCHA_VNAME]]=Table2[[#This Row],[HRRP_VNAME]]</f>
        <v>1</v>
      </c>
      <c r="G412" t="str">
        <f>Table2[[#This Row],[HRRP_DNAME]]</f>
        <v>Khotang</v>
      </c>
      <c r="K412" t="s">
        <v>68</v>
      </c>
      <c r="L412" t="s">
        <v>73</v>
      </c>
      <c r="M412" t="s">
        <v>686</v>
      </c>
      <c r="N412" t="s">
        <v>683</v>
      </c>
    </row>
    <row r="413" spans="1:14" x14ac:dyDescent="0.25">
      <c r="A413" t="s">
        <v>68</v>
      </c>
      <c r="B413" t="s">
        <v>664</v>
      </c>
      <c r="C413" t="s">
        <v>704</v>
      </c>
      <c r="D413" t="s">
        <v>705</v>
      </c>
      <c r="E413" t="b">
        <f>Table2[[#This Row],[HRRP_DNAME]]=Table2[[#This Row],[DIST_NAME]]</f>
        <v>1</v>
      </c>
      <c r="F413" t="b">
        <f>Table2[[#This Row],[OCHA_VNAME]]=Table2[[#This Row],[HRRP_VNAME]]</f>
        <v>1</v>
      </c>
      <c r="G413" t="str">
        <f>Table2[[#This Row],[HRRP_DNAME]]</f>
        <v>Khotang</v>
      </c>
      <c r="K413" t="s">
        <v>68</v>
      </c>
      <c r="L413" t="s">
        <v>73</v>
      </c>
      <c r="M413" t="s">
        <v>707</v>
      </c>
      <c r="N413" t="s">
        <v>705</v>
      </c>
    </row>
    <row r="414" spans="1:14" x14ac:dyDescent="0.25">
      <c r="A414" t="s">
        <v>68</v>
      </c>
      <c r="B414" t="s">
        <v>713</v>
      </c>
      <c r="C414" t="s">
        <v>712</v>
      </c>
      <c r="D414" t="s">
        <v>712</v>
      </c>
      <c r="E414" t="b">
        <f>Table2[[#This Row],[HRRP_DNAME]]=Table2[[#This Row],[DIST_NAME]]</f>
        <v>1</v>
      </c>
      <c r="F414" t="b">
        <f>Table2[[#This Row],[OCHA_VNAME]]=Table2[[#This Row],[HRRP_VNAME]]</f>
        <v>1</v>
      </c>
      <c r="G414" t="str">
        <f>Table2[[#This Row],[HRRP_DNAME]]</f>
        <v>Khotang</v>
      </c>
      <c r="K414" t="s">
        <v>68</v>
      </c>
      <c r="L414" t="s">
        <v>73</v>
      </c>
      <c r="M414" t="s">
        <v>715</v>
      </c>
      <c r="N414" t="s">
        <v>712</v>
      </c>
    </row>
    <row r="415" spans="1:14" x14ac:dyDescent="0.25">
      <c r="A415" t="s">
        <v>68</v>
      </c>
      <c r="B415" t="s">
        <v>721</v>
      </c>
      <c r="C415" t="s">
        <v>720</v>
      </c>
      <c r="D415" t="s">
        <v>720</v>
      </c>
      <c r="E415" t="b">
        <f>Table2[[#This Row],[HRRP_DNAME]]=Table2[[#This Row],[DIST_NAME]]</f>
        <v>1</v>
      </c>
      <c r="F415" t="b">
        <f>Table2[[#This Row],[OCHA_VNAME]]=Table2[[#This Row],[HRRP_VNAME]]</f>
        <v>0</v>
      </c>
      <c r="G415" t="str">
        <f>Table2[[#This Row],[HRRP_DNAME]]</f>
        <v>Khotang</v>
      </c>
      <c r="H415" t="s">
        <v>73</v>
      </c>
      <c r="I415" t="s">
        <v>585</v>
      </c>
      <c r="J415" t="s">
        <v>586</v>
      </c>
      <c r="K415" t="s">
        <v>68</v>
      </c>
      <c r="L415" t="s">
        <v>73</v>
      </c>
      <c r="M415" t="s">
        <v>585</v>
      </c>
      <c r="N415" t="s">
        <v>586</v>
      </c>
    </row>
    <row r="416" spans="1:14" x14ac:dyDescent="0.25">
      <c r="A416" t="s">
        <v>68</v>
      </c>
      <c r="B416" t="s">
        <v>753</v>
      </c>
      <c r="C416" t="s">
        <v>751</v>
      </c>
      <c r="D416" t="s">
        <v>752</v>
      </c>
      <c r="E416" t="b">
        <f>Table2[[#This Row],[HRRP_DNAME]]=Table2[[#This Row],[DIST_NAME]]</f>
        <v>1</v>
      </c>
      <c r="F416" t="b">
        <f>Table2[[#This Row],[OCHA_VNAME]]=Table2[[#This Row],[HRRP_VNAME]]</f>
        <v>0</v>
      </c>
      <c r="G416" t="str">
        <f>Table2[[#This Row],[HRRP_DNAME]]</f>
        <v>Khotang</v>
      </c>
      <c r="H416" t="s">
        <v>73</v>
      </c>
      <c r="I416" t="s">
        <v>585</v>
      </c>
      <c r="J416" t="s">
        <v>586</v>
      </c>
      <c r="K416" t="s">
        <v>68</v>
      </c>
      <c r="L416" t="s">
        <v>73</v>
      </c>
      <c r="M416" t="s">
        <v>585</v>
      </c>
      <c r="N416" t="s">
        <v>586</v>
      </c>
    </row>
    <row r="417" spans="1:14" x14ac:dyDescent="0.25">
      <c r="A417" t="s">
        <v>68</v>
      </c>
      <c r="B417" t="s">
        <v>782</v>
      </c>
      <c r="C417" t="s">
        <v>781</v>
      </c>
      <c r="D417" t="s">
        <v>781</v>
      </c>
      <c r="E417" t="b">
        <f>Table2[[#This Row],[HRRP_DNAME]]=Table2[[#This Row],[DIST_NAME]]</f>
        <v>1</v>
      </c>
      <c r="F417" t="b">
        <f>Table2[[#This Row],[OCHA_VNAME]]=Table2[[#This Row],[HRRP_VNAME]]</f>
        <v>1</v>
      </c>
      <c r="G417" t="str">
        <f>Table2[[#This Row],[HRRP_DNAME]]</f>
        <v>Khotang</v>
      </c>
      <c r="K417" t="s">
        <v>68</v>
      </c>
      <c r="L417" t="s">
        <v>73</v>
      </c>
      <c r="M417" t="s">
        <v>784</v>
      </c>
      <c r="N417" t="s">
        <v>781</v>
      </c>
    </row>
    <row r="418" spans="1:14" x14ac:dyDescent="0.25">
      <c r="A418" t="s">
        <v>68</v>
      </c>
      <c r="B418" t="s">
        <v>740</v>
      </c>
      <c r="C418" t="s">
        <v>785</v>
      </c>
      <c r="D418" t="s">
        <v>785</v>
      </c>
      <c r="E418" t="b">
        <f>Table2[[#This Row],[HRRP_DNAME]]=Table2[[#This Row],[DIST_NAME]]</f>
        <v>1</v>
      </c>
      <c r="F418" t="b">
        <f>Table2[[#This Row],[OCHA_VNAME]]=Table2[[#This Row],[HRRP_VNAME]]</f>
        <v>1</v>
      </c>
      <c r="G418" t="str">
        <f>Table2[[#This Row],[HRRP_DNAME]]</f>
        <v>Khotang</v>
      </c>
      <c r="K418" t="s">
        <v>68</v>
      </c>
      <c r="L418" t="s">
        <v>73</v>
      </c>
      <c r="M418" t="s">
        <v>787</v>
      </c>
      <c r="N418" t="s">
        <v>785</v>
      </c>
    </row>
    <row r="419" spans="1:14" x14ac:dyDescent="0.25">
      <c r="A419" t="s">
        <v>68</v>
      </c>
      <c r="B419" t="s">
        <v>793</v>
      </c>
      <c r="C419" t="s">
        <v>791</v>
      </c>
      <c r="D419" t="s">
        <v>792</v>
      </c>
      <c r="E419" t="b">
        <f>Table2[[#This Row],[HRRP_DNAME]]=Table2[[#This Row],[DIST_NAME]]</f>
        <v>1</v>
      </c>
      <c r="F419" t="b">
        <f>Table2[[#This Row],[OCHA_VNAME]]=Table2[[#This Row],[HRRP_VNAME]]</f>
        <v>1</v>
      </c>
      <c r="G419" t="str">
        <f>Table2[[#This Row],[HRRP_DNAME]]</f>
        <v>Khotang</v>
      </c>
      <c r="K419" t="s">
        <v>68</v>
      </c>
      <c r="L419" t="s">
        <v>73</v>
      </c>
      <c r="M419" t="s">
        <v>795</v>
      </c>
      <c r="N419" t="s">
        <v>792</v>
      </c>
    </row>
    <row r="420" spans="1:14" x14ac:dyDescent="0.25">
      <c r="A420" t="s">
        <v>68</v>
      </c>
      <c r="B420" t="s">
        <v>695</v>
      </c>
      <c r="C420" t="s">
        <v>817</v>
      </c>
      <c r="D420" t="s">
        <v>817</v>
      </c>
      <c r="E420" t="b">
        <f>Table2[[#This Row],[HRRP_DNAME]]=Table2[[#This Row],[DIST_NAME]]</f>
        <v>1</v>
      </c>
      <c r="F420" t="b">
        <f>Table2[[#This Row],[OCHA_VNAME]]=Table2[[#This Row],[HRRP_VNAME]]</f>
        <v>1</v>
      </c>
      <c r="G420" t="str">
        <f>Table2[[#This Row],[HRRP_DNAME]]</f>
        <v>Khotang</v>
      </c>
      <c r="K420" t="s">
        <v>68</v>
      </c>
      <c r="L420" t="s">
        <v>73</v>
      </c>
      <c r="M420" t="s">
        <v>819</v>
      </c>
      <c r="N420" t="s">
        <v>817</v>
      </c>
    </row>
    <row r="421" spans="1:14" x14ac:dyDescent="0.25">
      <c r="A421" t="s">
        <v>68</v>
      </c>
      <c r="B421" t="s">
        <v>841</v>
      </c>
      <c r="C421" t="s">
        <v>840</v>
      </c>
      <c r="D421" t="s">
        <v>840</v>
      </c>
      <c r="E421" t="b">
        <f>Table2[[#This Row],[HRRP_DNAME]]=Table2[[#This Row],[DIST_NAME]]</f>
        <v>1</v>
      </c>
      <c r="F421" t="b">
        <f>Table2[[#This Row],[OCHA_VNAME]]=Table2[[#This Row],[HRRP_VNAME]]</f>
        <v>1</v>
      </c>
      <c r="G421" t="str">
        <f>Table2[[#This Row],[HRRP_DNAME]]</f>
        <v>Khotang</v>
      </c>
      <c r="K421" t="s">
        <v>68</v>
      </c>
      <c r="L421" t="s">
        <v>73</v>
      </c>
      <c r="M421" t="s">
        <v>797</v>
      </c>
      <c r="N421" t="s">
        <v>840</v>
      </c>
    </row>
    <row r="422" spans="1:14" x14ac:dyDescent="0.25">
      <c r="A422" t="s">
        <v>68</v>
      </c>
      <c r="B422" t="s">
        <v>790</v>
      </c>
      <c r="C422" t="s">
        <v>853</v>
      </c>
      <c r="D422" t="s">
        <v>854</v>
      </c>
      <c r="E422" t="b">
        <f>Table2[[#This Row],[HRRP_DNAME]]=Table2[[#This Row],[DIST_NAME]]</f>
        <v>1</v>
      </c>
      <c r="F422" t="b">
        <f>Table2[[#This Row],[OCHA_VNAME]]=Table2[[#This Row],[HRRP_VNAME]]</f>
        <v>1</v>
      </c>
      <c r="G422" t="str">
        <f>Table2[[#This Row],[HRRP_DNAME]]</f>
        <v>Khotang</v>
      </c>
      <c r="K422" t="s">
        <v>68</v>
      </c>
      <c r="L422" t="s">
        <v>73</v>
      </c>
      <c r="M422" t="s">
        <v>856</v>
      </c>
      <c r="N422" t="s">
        <v>854</v>
      </c>
    </row>
    <row r="423" spans="1:14" x14ac:dyDescent="0.25">
      <c r="A423" t="s">
        <v>68</v>
      </c>
      <c r="B423" t="s">
        <v>883</v>
      </c>
      <c r="C423" t="s">
        <v>882</v>
      </c>
      <c r="D423" t="s">
        <v>882</v>
      </c>
      <c r="E423" t="b">
        <f>Table2[[#This Row],[HRRP_DNAME]]=Table2[[#This Row],[DIST_NAME]]</f>
        <v>1</v>
      </c>
      <c r="F423" t="b">
        <f>Table2[[#This Row],[OCHA_VNAME]]=Table2[[#This Row],[HRRP_VNAME]]</f>
        <v>1</v>
      </c>
      <c r="G423" t="str">
        <f>Table2[[#This Row],[HRRP_DNAME]]</f>
        <v>Khotang</v>
      </c>
      <c r="K423" t="s">
        <v>68</v>
      </c>
      <c r="L423" t="s">
        <v>73</v>
      </c>
      <c r="M423" t="s">
        <v>885</v>
      </c>
      <c r="N423" t="s">
        <v>882</v>
      </c>
    </row>
    <row r="424" spans="1:14" x14ac:dyDescent="0.25">
      <c r="A424" t="s">
        <v>68</v>
      </c>
      <c r="B424" t="s">
        <v>897</v>
      </c>
      <c r="C424" t="s">
        <v>895</v>
      </c>
      <c r="D424" t="s">
        <v>896</v>
      </c>
      <c r="E424" t="b">
        <f>Table2[[#This Row],[HRRP_DNAME]]=Table2[[#This Row],[DIST_NAME]]</f>
        <v>1</v>
      </c>
      <c r="F424" t="b">
        <f>Table2[[#This Row],[OCHA_VNAME]]=Table2[[#This Row],[HRRP_VNAME]]</f>
        <v>1</v>
      </c>
      <c r="G424" t="str">
        <f>Table2[[#This Row],[HRRP_DNAME]]</f>
        <v>Khotang</v>
      </c>
      <c r="K424" t="s">
        <v>68</v>
      </c>
      <c r="L424" t="s">
        <v>73</v>
      </c>
      <c r="M424" t="s">
        <v>865</v>
      </c>
      <c r="N424" t="s">
        <v>896</v>
      </c>
    </row>
    <row r="425" spans="1:14" x14ac:dyDescent="0.25">
      <c r="A425" t="s">
        <v>68</v>
      </c>
      <c r="B425" t="s">
        <v>907</v>
      </c>
      <c r="C425" t="s">
        <v>905</v>
      </c>
      <c r="D425" t="s">
        <v>906</v>
      </c>
      <c r="E425" t="b">
        <f>Table2[[#This Row],[HRRP_DNAME]]=Table2[[#This Row],[DIST_NAME]]</f>
        <v>1</v>
      </c>
      <c r="F425" t="b">
        <f>Table2[[#This Row],[OCHA_VNAME]]=Table2[[#This Row],[HRRP_VNAME]]</f>
        <v>1</v>
      </c>
      <c r="G425" t="str">
        <f>Table2[[#This Row],[HRRP_DNAME]]</f>
        <v>Khotang</v>
      </c>
      <c r="K425" t="s">
        <v>68</v>
      </c>
      <c r="L425" t="s">
        <v>73</v>
      </c>
      <c r="M425" t="s">
        <v>693</v>
      </c>
      <c r="N425" t="s">
        <v>906</v>
      </c>
    </row>
    <row r="426" spans="1:14" x14ac:dyDescent="0.25">
      <c r="A426" t="s">
        <v>68</v>
      </c>
      <c r="B426" t="s">
        <v>932</v>
      </c>
      <c r="C426" t="s">
        <v>930</v>
      </c>
      <c r="D426" t="s">
        <v>931</v>
      </c>
      <c r="E426" t="b">
        <f>Table2[[#This Row],[HRRP_DNAME]]=Table2[[#This Row],[DIST_NAME]]</f>
        <v>1</v>
      </c>
      <c r="F426" t="b">
        <f>Table2[[#This Row],[OCHA_VNAME]]=Table2[[#This Row],[HRRP_VNAME]]</f>
        <v>1</v>
      </c>
      <c r="G426" t="str">
        <f>Table2[[#This Row],[HRRP_DNAME]]</f>
        <v>Khotang</v>
      </c>
      <c r="K426" t="s">
        <v>68</v>
      </c>
      <c r="L426" t="s">
        <v>73</v>
      </c>
      <c r="M426" t="s">
        <v>662</v>
      </c>
      <c r="N426" t="s">
        <v>931</v>
      </c>
    </row>
    <row r="427" spans="1:14" x14ac:dyDescent="0.25">
      <c r="A427" t="s">
        <v>68</v>
      </c>
      <c r="B427" t="s">
        <v>926</v>
      </c>
      <c r="C427" t="s">
        <v>939</v>
      </c>
      <c r="D427" t="s">
        <v>939</v>
      </c>
      <c r="E427" t="b">
        <f>Table2[[#This Row],[HRRP_DNAME]]=Table2[[#This Row],[DIST_NAME]]</f>
        <v>1</v>
      </c>
      <c r="F427" t="b">
        <f>Table2[[#This Row],[OCHA_VNAME]]=Table2[[#This Row],[HRRP_VNAME]]</f>
        <v>1</v>
      </c>
      <c r="G427" t="str">
        <f>Table2[[#This Row],[HRRP_DNAME]]</f>
        <v>Khotang</v>
      </c>
      <c r="K427" t="s">
        <v>68</v>
      </c>
      <c r="L427" t="s">
        <v>73</v>
      </c>
      <c r="M427" t="s">
        <v>941</v>
      </c>
      <c r="N427" t="s">
        <v>939</v>
      </c>
    </row>
    <row r="428" spans="1:14" x14ac:dyDescent="0.25">
      <c r="A428" t="s">
        <v>68</v>
      </c>
      <c r="B428" t="s">
        <v>957</v>
      </c>
      <c r="C428" t="s">
        <v>955</v>
      </c>
      <c r="D428" t="s">
        <v>956</v>
      </c>
      <c r="E428" t="b">
        <f>Table2[[#This Row],[HRRP_DNAME]]=Table2[[#This Row],[DIST_NAME]]</f>
        <v>1</v>
      </c>
      <c r="F428" t="b">
        <f>Table2[[#This Row],[OCHA_VNAME]]=Table2[[#This Row],[HRRP_VNAME]]</f>
        <v>1</v>
      </c>
      <c r="G428" t="str">
        <f>Table2[[#This Row],[HRRP_DNAME]]</f>
        <v>Khotang</v>
      </c>
      <c r="K428" t="s">
        <v>68</v>
      </c>
      <c r="L428" t="s">
        <v>73</v>
      </c>
      <c r="M428" t="s">
        <v>959</v>
      </c>
      <c r="N428" t="s">
        <v>956</v>
      </c>
    </row>
    <row r="429" spans="1:14" x14ac:dyDescent="0.25">
      <c r="A429" t="s">
        <v>68</v>
      </c>
      <c r="B429" t="s">
        <v>894</v>
      </c>
      <c r="C429" t="s">
        <v>979</v>
      </c>
      <c r="D429" t="s">
        <v>980</v>
      </c>
      <c r="E429" t="b">
        <f>Table2[[#This Row],[HRRP_DNAME]]=Table2[[#This Row],[DIST_NAME]]</f>
        <v>1</v>
      </c>
      <c r="F429" t="b">
        <f>Table2[[#This Row],[OCHA_VNAME]]=Table2[[#This Row],[HRRP_VNAME]]</f>
        <v>1</v>
      </c>
      <c r="G429" t="str">
        <f>Table2[[#This Row],[HRRP_DNAME]]</f>
        <v>Khotang</v>
      </c>
      <c r="K429" t="s">
        <v>68</v>
      </c>
      <c r="L429" t="s">
        <v>73</v>
      </c>
      <c r="M429" t="s">
        <v>889</v>
      </c>
      <c r="N429" t="s">
        <v>980</v>
      </c>
    </row>
    <row r="430" spans="1:14" x14ac:dyDescent="0.25">
      <c r="A430" t="s">
        <v>68</v>
      </c>
      <c r="B430" t="s">
        <v>988</v>
      </c>
      <c r="C430" t="s">
        <v>995</v>
      </c>
      <c r="D430" t="s">
        <v>996</v>
      </c>
      <c r="E430" t="b">
        <f>Table2[[#This Row],[HRRP_DNAME]]=Table2[[#This Row],[DIST_NAME]]</f>
        <v>1</v>
      </c>
      <c r="F430" t="b">
        <f>Table2[[#This Row],[OCHA_VNAME]]=Table2[[#This Row],[HRRP_VNAME]]</f>
        <v>1</v>
      </c>
      <c r="G430" t="str">
        <f>Table2[[#This Row],[HRRP_DNAME]]</f>
        <v>Khotang</v>
      </c>
      <c r="K430" t="s">
        <v>68</v>
      </c>
      <c r="L430" t="s">
        <v>73</v>
      </c>
      <c r="M430" t="s">
        <v>998</v>
      </c>
      <c r="N430" t="s">
        <v>996</v>
      </c>
    </row>
    <row r="431" spans="1:14" x14ac:dyDescent="0.25">
      <c r="A431" t="s">
        <v>68</v>
      </c>
      <c r="B431" t="s">
        <v>1017</v>
      </c>
      <c r="C431" t="s">
        <v>1016</v>
      </c>
      <c r="D431" t="s">
        <v>1016</v>
      </c>
      <c r="E431" t="b">
        <f>Table2[[#This Row],[HRRP_DNAME]]=Table2[[#This Row],[DIST_NAME]]</f>
        <v>1</v>
      </c>
      <c r="F431" t="b">
        <f>Table2[[#This Row],[OCHA_VNAME]]=Table2[[#This Row],[HRRP_VNAME]]</f>
        <v>1</v>
      </c>
      <c r="G431" t="str">
        <f>Table2[[#This Row],[HRRP_DNAME]]</f>
        <v>Khotang</v>
      </c>
      <c r="K431" t="s">
        <v>68</v>
      </c>
      <c r="L431" t="s">
        <v>73</v>
      </c>
      <c r="M431" t="s">
        <v>1019</v>
      </c>
      <c r="N431" t="s">
        <v>1016</v>
      </c>
    </row>
    <row r="432" spans="1:14" x14ac:dyDescent="0.25">
      <c r="A432" t="s">
        <v>68</v>
      </c>
      <c r="B432" t="s">
        <v>1022</v>
      </c>
      <c r="C432" t="s">
        <v>1020</v>
      </c>
      <c r="D432" t="s">
        <v>1021</v>
      </c>
      <c r="E432" t="b">
        <f>Table2[[#This Row],[HRRP_DNAME]]=Table2[[#This Row],[DIST_NAME]]</f>
        <v>1</v>
      </c>
      <c r="F432" t="b">
        <f>Table2[[#This Row],[OCHA_VNAME]]=Table2[[#This Row],[HRRP_VNAME]]</f>
        <v>1</v>
      </c>
      <c r="G432" t="str">
        <f>Table2[[#This Row],[HRRP_DNAME]]</f>
        <v>Khotang</v>
      </c>
      <c r="K432" t="s">
        <v>68</v>
      </c>
      <c r="L432" t="s">
        <v>73</v>
      </c>
      <c r="M432" t="s">
        <v>1024</v>
      </c>
      <c r="N432" t="s">
        <v>1021</v>
      </c>
    </row>
    <row r="433" spans="1:14" x14ac:dyDescent="0.25">
      <c r="A433" t="s">
        <v>68</v>
      </c>
      <c r="B433" t="s">
        <v>799</v>
      </c>
      <c r="C433" t="s">
        <v>928</v>
      </c>
      <c r="D433" t="s">
        <v>928</v>
      </c>
      <c r="E433" t="b">
        <f>Table2[[#This Row],[HRRP_DNAME]]=Table2[[#This Row],[DIST_NAME]]</f>
        <v>1</v>
      </c>
      <c r="F433" t="b">
        <f>Table2[[#This Row],[OCHA_VNAME]]=Table2[[#This Row],[HRRP_VNAME]]</f>
        <v>1</v>
      </c>
      <c r="G433" t="str">
        <f>Table2[[#This Row],[HRRP_DNAME]]</f>
        <v>Khotang</v>
      </c>
      <c r="K433" t="s">
        <v>68</v>
      </c>
      <c r="L433" t="s">
        <v>73</v>
      </c>
      <c r="M433" t="s">
        <v>565</v>
      </c>
      <c r="N433" t="s">
        <v>928</v>
      </c>
    </row>
    <row r="434" spans="1:14" x14ac:dyDescent="0.25">
      <c r="A434" t="s">
        <v>68</v>
      </c>
      <c r="B434" t="s">
        <v>917</v>
      </c>
      <c r="C434" t="s">
        <v>1044</v>
      </c>
      <c r="D434" t="s">
        <v>1045</v>
      </c>
      <c r="E434" t="b">
        <f>Table2[[#This Row],[HRRP_DNAME]]=Table2[[#This Row],[DIST_NAME]]</f>
        <v>1</v>
      </c>
      <c r="F434" t="b">
        <f>Table2[[#This Row],[OCHA_VNAME]]=Table2[[#This Row],[HRRP_VNAME]]</f>
        <v>1</v>
      </c>
      <c r="G434" t="str">
        <f>Table2[[#This Row],[HRRP_DNAME]]</f>
        <v>Khotang</v>
      </c>
      <c r="K434" t="s">
        <v>68</v>
      </c>
      <c r="L434" t="s">
        <v>73</v>
      </c>
      <c r="M434" t="s">
        <v>1047</v>
      </c>
      <c r="N434" t="s">
        <v>1045</v>
      </c>
    </row>
    <row r="435" spans="1:14" x14ac:dyDescent="0.25">
      <c r="A435" t="s">
        <v>68</v>
      </c>
      <c r="B435" t="s">
        <v>1028</v>
      </c>
      <c r="C435" t="s">
        <v>1103</v>
      </c>
      <c r="D435" t="s">
        <v>1104</v>
      </c>
      <c r="E435" t="b">
        <f>Table2[[#This Row],[HRRP_DNAME]]=Table2[[#This Row],[DIST_NAME]]</f>
        <v>1</v>
      </c>
      <c r="F435" t="b">
        <f>Table2[[#This Row],[OCHA_VNAME]]=Table2[[#This Row],[HRRP_VNAME]]</f>
        <v>1</v>
      </c>
      <c r="G435" t="str">
        <f>Table2[[#This Row],[HRRP_DNAME]]</f>
        <v>Khotang</v>
      </c>
      <c r="K435" t="s">
        <v>68</v>
      </c>
      <c r="L435" t="s">
        <v>73</v>
      </c>
      <c r="M435" t="s">
        <v>1106</v>
      </c>
      <c r="N435" t="s">
        <v>1104</v>
      </c>
    </row>
    <row r="436" spans="1:14" x14ac:dyDescent="0.25">
      <c r="A436" t="s">
        <v>68</v>
      </c>
      <c r="B436" t="s">
        <v>1146</v>
      </c>
      <c r="C436" t="s">
        <v>1145</v>
      </c>
      <c r="D436" t="s">
        <v>1145</v>
      </c>
      <c r="E436" t="b">
        <f>Table2[[#This Row],[HRRP_DNAME]]=Table2[[#This Row],[DIST_NAME]]</f>
        <v>1</v>
      </c>
      <c r="F436" t="b">
        <f>Table2[[#This Row],[OCHA_VNAME]]=Table2[[#This Row],[HRRP_VNAME]]</f>
        <v>1</v>
      </c>
      <c r="G436" t="str">
        <f>Table2[[#This Row],[HRRP_DNAME]]</f>
        <v>Khotang</v>
      </c>
      <c r="K436" t="s">
        <v>68</v>
      </c>
      <c r="L436" t="s">
        <v>73</v>
      </c>
      <c r="M436" t="s">
        <v>1049</v>
      </c>
      <c r="N436" t="s">
        <v>1145</v>
      </c>
    </row>
    <row r="437" spans="1:14" x14ac:dyDescent="0.25">
      <c r="A437" t="s">
        <v>68</v>
      </c>
      <c r="B437" t="s">
        <v>1015</v>
      </c>
      <c r="C437" t="s">
        <v>1152</v>
      </c>
      <c r="D437" t="s">
        <v>1153</v>
      </c>
      <c r="E437" t="b">
        <f>Table2[[#This Row],[HRRP_DNAME]]=Table2[[#This Row],[DIST_NAME]]</f>
        <v>1</v>
      </c>
      <c r="F437" t="b">
        <f>Table2[[#This Row],[OCHA_VNAME]]=Table2[[#This Row],[HRRP_VNAME]]</f>
        <v>1</v>
      </c>
      <c r="G437" t="str">
        <f>Table2[[#This Row],[HRRP_DNAME]]</f>
        <v>Khotang</v>
      </c>
      <c r="K437" t="s">
        <v>68</v>
      </c>
      <c r="L437" t="s">
        <v>73</v>
      </c>
      <c r="M437" t="s">
        <v>1155</v>
      </c>
      <c r="N437" t="s">
        <v>1153</v>
      </c>
    </row>
    <row r="438" spans="1:14" x14ac:dyDescent="0.25">
      <c r="A438" t="s">
        <v>68</v>
      </c>
      <c r="B438" t="s">
        <v>1064</v>
      </c>
      <c r="C438" t="s">
        <v>1183</v>
      </c>
      <c r="D438" t="s">
        <v>1183</v>
      </c>
      <c r="E438" t="b">
        <f>Table2[[#This Row],[HRRP_DNAME]]=Table2[[#This Row],[DIST_NAME]]</f>
        <v>1</v>
      </c>
      <c r="F438" t="b">
        <f>Table2[[#This Row],[OCHA_VNAME]]=Table2[[#This Row],[HRRP_VNAME]]</f>
        <v>1</v>
      </c>
      <c r="G438" t="str">
        <f>Table2[[#This Row],[HRRP_DNAME]]</f>
        <v>Khotang</v>
      </c>
      <c r="K438" t="s">
        <v>68</v>
      </c>
      <c r="L438" t="s">
        <v>73</v>
      </c>
      <c r="M438" t="s">
        <v>1185</v>
      </c>
      <c r="N438" t="s">
        <v>1183</v>
      </c>
    </row>
    <row r="439" spans="1:14" x14ac:dyDescent="0.25">
      <c r="A439" t="s">
        <v>68</v>
      </c>
      <c r="B439" t="s">
        <v>1200</v>
      </c>
      <c r="C439" t="s">
        <v>1198</v>
      </c>
      <c r="D439" t="s">
        <v>1199</v>
      </c>
      <c r="E439" t="b">
        <f>Table2[[#This Row],[HRRP_DNAME]]=Table2[[#This Row],[DIST_NAME]]</f>
        <v>1</v>
      </c>
      <c r="F439" t="b">
        <f>Table2[[#This Row],[OCHA_VNAME]]=Table2[[#This Row],[HRRP_VNAME]]</f>
        <v>1</v>
      </c>
      <c r="G439" t="str">
        <f>Table2[[#This Row],[HRRP_DNAME]]</f>
        <v>Khotang</v>
      </c>
      <c r="K439" t="s">
        <v>68</v>
      </c>
      <c r="L439" t="s">
        <v>73</v>
      </c>
      <c r="M439" t="s">
        <v>1202</v>
      </c>
      <c r="N439" t="s">
        <v>1199</v>
      </c>
    </row>
    <row r="440" spans="1:14" x14ac:dyDescent="0.25">
      <c r="A440" t="s">
        <v>68</v>
      </c>
      <c r="B440" t="s">
        <v>1210</v>
      </c>
      <c r="C440" t="s">
        <v>1208</v>
      </c>
      <c r="D440" t="s">
        <v>1209</v>
      </c>
      <c r="E440" t="b">
        <f>Table2[[#This Row],[HRRP_DNAME]]=Table2[[#This Row],[DIST_NAME]]</f>
        <v>1</v>
      </c>
      <c r="F440" t="b">
        <f>Table2[[#This Row],[OCHA_VNAME]]=Table2[[#This Row],[HRRP_VNAME]]</f>
        <v>1</v>
      </c>
      <c r="G440" t="str">
        <f>Table2[[#This Row],[HRRP_DNAME]]</f>
        <v>Khotang</v>
      </c>
      <c r="K440" t="s">
        <v>68</v>
      </c>
      <c r="L440" t="s">
        <v>73</v>
      </c>
      <c r="M440" t="s">
        <v>1212</v>
      </c>
      <c r="N440" t="s">
        <v>1209</v>
      </c>
    </row>
    <row r="441" spans="1:14" x14ac:dyDescent="0.25">
      <c r="A441" t="s">
        <v>68</v>
      </c>
      <c r="B441" t="s">
        <v>1258</v>
      </c>
      <c r="C441" t="s">
        <v>1257</v>
      </c>
      <c r="D441" t="s">
        <v>1257</v>
      </c>
      <c r="E441" t="b">
        <f>Table2[[#This Row],[HRRP_DNAME]]=Table2[[#This Row],[DIST_NAME]]</f>
        <v>1</v>
      </c>
      <c r="F441" t="b">
        <f>Table2[[#This Row],[OCHA_VNAME]]=Table2[[#This Row],[HRRP_VNAME]]</f>
        <v>1</v>
      </c>
      <c r="G441" t="str">
        <f>Table2[[#This Row],[HRRP_DNAME]]</f>
        <v>Khotang</v>
      </c>
      <c r="K441" t="s">
        <v>68</v>
      </c>
      <c r="L441" t="s">
        <v>73</v>
      </c>
      <c r="M441" t="s">
        <v>892</v>
      </c>
      <c r="N441" t="s">
        <v>1257</v>
      </c>
    </row>
    <row r="442" spans="1:14" x14ac:dyDescent="0.25">
      <c r="A442" t="s">
        <v>5006</v>
      </c>
      <c r="B442" t="s">
        <v>5415</v>
      </c>
      <c r="C442" t="s">
        <v>5464</v>
      </c>
      <c r="D442" t="s">
        <v>5464</v>
      </c>
      <c r="E442" t="b">
        <f>Table2[[#This Row],[HRRP_DNAME]]=Table2[[#This Row],[DIST_NAME]]</f>
        <v>1</v>
      </c>
      <c r="F442" t="b">
        <f>Table2[[#This Row],[OCHA_VNAME]]=Table2[[#This Row],[HRRP_VNAME]]</f>
        <v>0</v>
      </c>
      <c r="G442" t="str">
        <f>Table2[[#This Row],[HRRP_DNAME]]</f>
        <v>Lamjung</v>
      </c>
      <c r="H442" t="s">
        <v>5010</v>
      </c>
      <c r="I442" t="s">
        <v>5466</v>
      </c>
      <c r="J442" t="s">
        <v>5467</v>
      </c>
      <c r="K442" t="s">
        <v>5006</v>
      </c>
      <c r="L442" t="s">
        <v>5010</v>
      </c>
      <c r="M442" t="s">
        <v>5466</v>
      </c>
      <c r="N442" t="s">
        <v>5467</v>
      </c>
    </row>
    <row r="443" spans="1:14" x14ac:dyDescent="0.25">
      <c r="A443" t="s">
        <v>5006</v>
      </c>
      <c r="B443" t="s">
        <v>5531</v>
      </c>
      <c r="C443" t="s">
        <v>5529</v>
      </c>
      <c r="D443" t="s">
        <v>5530</v>
      </c>
      <c r="E443" t="b">
        <f>Table2[[#This Row],[HRRP_DNAME]]=Table2[[#This Row],[DIST_NAME]]</f>
        <v>1</v>
      </c>
      <c r="F443" t="b">
        <f>Table2[[#This Row],[OCHA_VNAME]]=Table2[[#This Row],[HRRP_VNAME]]</f>
        <v>0</v>
      </c>
      <c r="G443" t="str">
        <f>Table2[[#This Row],[HRRP_DNAME]]</f>
        <v>Lamjung</v>
      </c>
      <c r="H443" t="s">
        <v>5010</v>
      </c>
      <c r="I443" t="s">
        <v>5466</v>
      </c>
      <c r="J443" t="s">
        <v>5467</v>
      </c>
      <c r="K443" t="s">
        <v>5006</v>
      </c>
      <c r="L443" t="s">
        <v>5010</v>
      </c>
      <c r="M443" t="s">
        <v>5466</v>
      </c>
      <c r="N443" t="s">
        <v>5467</v>
      </c>
    </row>
    <row r="444" spans="1:14" x14ac:dyDescent="0.25">
      <c r="A444" t="s">
        <v>5006</v>
      </c>
      <c r="B444" t="s">
        <v>5588</v>
      </c>
      <c r="C444" t="s">
        <v>5587</v>
      </c>
      <c r="D444" t="s">
        <v>5587</v>
      </c>
      <c r="E444" t="b">
        <f>Table2[[#This Row],[HRRP_DNAME]]=Table2[[#This Row],[DIST_NAME]]</f>
        <v>1</v>
      </c>
      <c r="F444" t="b">
        <f>Table2[[#This Row],[OCHA_VNAME]]=Table2[[#This Row],[HRRP_VNAME]]</f>
        <v>0</v>
      </c>
      <c r="G444" t="str">
        <f>Table2[[#This Row],[HRRP_DNAME]]</f>
        <v>Lamjung</v>
      </c>
      <c r="H444" t="s">
        <v>5010</v>
      </c>
      <c r="I444" t="s">
        <v>5466</v>
      </c>
      <c r="J444" t="s">
        <v>5467</v>
      </c>
      <c r="K444" t="s">
        <v>5006</v>
      </c>
      <c r="L444" t="s">
        <v>5010</v>
      </c>
      <c r="M444" t="s">
        <v>5466</v>
      </c>
      <c r="N444" t="s">
        <v>5467</v>
      </c>
    </row>
    <row r="445" spans="1:14" x14ac:dyDescent="0.25">
      <c r="A445" t="s">
        <v>5006</v>
      </c>
      <c r="B445" t="s">
        <v>5641</v>
      </c>
      <c r="C445" t="s">
        <v>5640</v>
      </c>
      <c r="D445" t="s">
        <v>5640</v>
      </c>
      <c r="E445" t="b">
        <f>Table2[[#This Row],[HRRP_DNAME]]=Table2[[#This Row],[DIST_NAME]]</f>
        <v>1</v>
      </c>
      <c r="F445" t="b">
        <f>Table2[[#This Row],[OCHA_VNAME]]=Table2[[#This Row],[HRRP_VNAME]]</f>
        <v>0</v>
      </c>
      <c r="G445" t="str">
        <f>Table2[[#This Row],[HRRP_DNAME]]</f>
        <v>Lamjung</v>
      </c>
      <c r="H445" t="s">
        <v>5010</v>
      </c>
      <c r="I445" t="s">
        <v>5466</v>
      </c>
      <c r="J445" t="s">
        <v>5467</v>
      </c>
      <c r="K445" t="s">
        <v>5006</v>
      </c>
      <c r="L445" t="s">
        <v>5010</v>
      </c>
      <c r="M445" t="s">
        <v>5466</v>
      </c>
      <c r="N445" t="s">
        <v>5467</v>
      </c>
    </row>
    <row r="446" spans="1:14" x14ac:dyDescent="0.25">
      <c r="A446" t="s">
        <v>5006</v>
      </c>
      <c r="B446" t="s">
        <v>5733</v>
      </c>
      <c r="C446" t="s">
        <v>5731</v>
      </c>
      <c r="D446" t="s">
        <v>5732</v>
      </c>
      <c r="E446" t="b">
        <f>Table2[[#This Row],[HRRP_DNAME]]=Table2[[#This Row],[DIST_NAME]]</f>
        <v>1</v>
      </c>
      <c r="F446" t="b">
        <f>Table2[[#This Row],[OCHA_VNAME]]=Table2[[#This Row],[HRRP_VNAME]]</f>
        <v>0</v>
      </c>
      <c r="G446" t="str">
        <f>Table2[[#This Row],[HRRP_DNAME]]</f>
        <v>Lamjung</v>
      </c>
      <c r="H446" t="s">
        <v>5010</v>
      </c>
      <c r="I446" t="s">
        <v>5466</v>
      </c>
      <c r="J446" t="s">
        <v>5467</v>
      </c>
      <c r="K446" t="s">
        <v>5006</v>
      </c>
      <c r="L446" t="s">
        <v>5010</v>
      </c>
      <c r="M446" t="s">
        <v>5466</v>
      </c>
      <c r="N446" t="s">
        <v>5467</v>
      </c>
    </row>
    <row r="447" spans="1:14" x14ac:dyDescent="0.25">
      <c r="A447" t="s">
        <v>5006</v>
      </c>
      <c r="B447" t="s">
        <v>5838</v>
      </c>
      <c r="C447" t="s">
        <v>5837</v>
      </c>
      <c r="D447" t="s">
        <v>5837</v>
      </c>
      <c r="E447" t="b">
        <f>Table2[[#This Row],[HRRP_DNAME]]=Table2[[#This Row],[DIST_NAME]]</f>
        <v>1</v>
      </c>
      <c r="F447" t="b">
        <f>Table2[[#This Row],[OCHA_VNAME]]=Table2[[#This Row],[HRRP_VNAME]]</f>
        <v>0</v>
      </c>
      <c r="G447" t="str">
        <f>Table2[[#This Row],[HRRP_DNAME]]</f>
        <v>Lamjung</v>
      </c>
      <c r="H447" t="s">
        <v>5010</v>
      </c>
      <c r="I447" t="s">
        <v>5466</v>
      </c>
      <c r="J447" t="s">
        <v>5467</v>
      </c>
      <c r="K447" t="s">
        <v>5006</v>
      </c>
      <c r="L447" t="s">
        <v>5010</v>
      </c>
      <c r="M447" t="s">
        <v>5466</v>
      </c>
      <c r="N447" t="s">
        <v>5467</v>
      </c>
    </row>
    <row r="448" spans="1:14" x14ac:dyDescent="0.25">
      <c r="A448" t="s">
        <v>5006</v>
      </c>
      <c r="B448" t="s">
        <v>5308</v>
      </c>
      <c r="C448" t="s">
        <v>5307</v>
      </c>
      <c r="D448" t="s">
        <v>5307</v>
      </c>
      <c r="E448" t="b">
        <f>Table2[[#This Row],[HRRP_DNAME]]=Table2[[#This Row],[DIST_NAME]]</f>
        <v>1</v>
      </c>
      <c r="F448" t="b">
        <f>Table2[[#This Row],[OCHA_VNAME]]=Table2[[#This Row],[HRRP_VNAME]]</f>
        <v>0</v>
      </c>
      <c r="G448" t="str">
        <f>Table2[[#This Row],[HRRP_DNAME]]</f>
        <v>Lamjung</v>
      </c>
      <c r="H448" t="s">
        <v>5010</v>
      </c>
      <c r="I448" t="s">
        <v>5310</v>
      </c>
      <c r="J448" t="s">
        <v>5311</v>
      </c>
      <c r="K448" t="s">
        <v>5006</v>
      </c>
      <c r="L448" t="s">
        <v>5010</v>
      </c>
      <c r="M448" t="s">
        <v>5310</v>
      </c>
      <c r="N448" t="s">
        <v>5311</v>
      </c>
    </row>
    <row r="449" spans="1:14" x14ac:dyDescent="0.25">
      <c r="A449" t="s">
        <v>5006</v>
      </c>
      <c r="B449" t="s">
        <v>5376</v>
      </c>
      <c r="C449" t="s">
        <v>5375</v>
      </c>
      <c r="D449" t="s">
        <v>5375</v>
      </c>
      <c r="E449" t="b">
        <f>Table2[[#This Row],[HRRP_DNAME]]=Table2[[#This Row],[DIST_NAME]]</f>
        <v>1</v>
      </c>
      <c r="F449" t="b">
        <f>Table2[[#This Row],[OCHA_VNAME]]=Table2[[#This Row],[HRRP_VNAME]]</f>
        <v>0</v>
      </c>
      <c r="G449" t="str">
        <f>Table2[[#This Row],[HRRP_DNAME]]</f>
        <v>Lamjung</v>
      </c>
      <c r="H449" t="s">
        <v>5010</v>
      </c>
      <c r="I449" t="s">
        <v>5310</v>
      </c>
      <c r="J449" t="s">
        <v>5311</v>
      </c>
      <c r="K449" t="s">
        <v>5006</v>
      </c>
      <c r="L449" t="s">
        <v>5010</v>
      </c>
      <c r="M449" t="s">
        <v>5310</v>
      </c>
      <c r="N449" t="s">
        <v>5311</v>
      </c>
    </row>
    <row r="450" spans="1:14" x14ac:dyDescent="0.25">
      <c r="A450" t="s">
        <v>5006</v>
      </c>
      <c r="B450" t="s">
        <v>5455</v>
      </c>
      <c r="C450" t="s">
        <v>5453</v>
      </c>
      <c r="D450" t="s">
        <v>5454</v>
      </c>
      <c r="E450" t="b">
        <f>Table2[[#This Row],[HRRP_DNAME]]=Table2[[#This Row],[DIST_NAME]]</f>
        <v>1</v>
      </c>
      <c r="F450" t="b">
        <f>Table2[[#This Row],[OCHA_VNAME]]=Table2[[#This Row],[HRRP_VNAME]]</f>
        <v>0</v>
      </c>
      <c r="G450" t="str">
        <f>Table2[[#This Row],[HRRP_DNAME]]</f>
        <v>Lamjung</v>
      </c>
      <c r="H450" t="s">
        <v>5010</v>
      </c>
      <c r="I450" t="s">
        <v>5310</v>
      </c>
      <c r="J450" t="s">
        <v>5311</v>
      </c>
      <c r="K450" t="s">
        <v>5006</v>
      </c>
      <c r="L450" t="s">
        <v>5010</v>
      </c>
      <c r="M450" t="s">
        <v>5310</v>
      </c>
      <c r="N450" t="s">
        <v>5311</v>
      </c>
    </row>
    <row r="451" spans="1:14" x14ac:dyDescent="0.25">
      <c r="A451" t="s">
        <v>5006</v>
      </c>
      <c r="B451" t="s">
        <v>5561</v>
      </c>
      <c r="C451" t="s">
        <v>5560</v>
      </c>
      <c r="D451" t="s">
        <v>5560</v>
      </c>
      <c r="E451" t="b">
        <f>Table2[[#This Row],[HRRP_DNAME]]=Table2[[#This Row],[DIST_NAME]]</f>
        <v>1</v>
      </c>
      <c r="F451" t="b">
        <f>Table2[[#This Row],[OCHA_VNAME]]=Table2[[#This Row],[HRRP_VNAME]]</f>
        <v>0</v>
      </c>
      <c r="G451" t="str">
        <f>Table2[[#This Row],[HRRP_DNAME]]</f>
        <v>Lamjung</v>
      </c>
      <c r="H451" t="s">
        <v>5010</v>
      </c>
      <c r="I451" t="s">
        <v>5310</v>
      </c>
      <c r="J451" t="s">
        <v>5311</v>
      </c>
      <c r="K451" t="s">
        <v>5006</v>
      </c>
      <c r="L451" t="s">
        <v>5010</v>
      </c>
      <c r="M451" t="s">
        <v>5310</v>
      </c>
      <c r="N451" t="s">
        <v>5311</v>
      </c>
    </row>
    <row r="452" spans="1:14" x14ac:dyDescent="0.25">
      <c r="A452" t="s">
        <v>5006</v>
      </c>
      <c r="B452" t="s">
        <v>5077</v>
      </c>
      <c r="C452" t="s">
        <v>5076</v>
      </c>
      <c r="D452" t="s">
        <v>5076</v>
      </c>
      <c r="E452" t="b">
        <f>Table2[[#This Row],[HRRP_DNAME]]=Table2[[#This Row],[DIST_NAME]]</f>
        <v>1</v>
      </c>
      <c r="F452" t="b">
        <f>Table2[[#This Row],[OCHA_VNAME]]=Table2[[#This Row],[HRRP_VNAME]]</f>
        <v>0</v>
      </c>
      <c r="G452" t="str">
        <f>Table2[[#This Row],[HRRP_DNAME]]</f>
        <v>Lamjung</v>
      </c>
      <c r="H452" t="s">
        <v>5010</v>
      </c>
      <c r="I452" t="s">
        <v>5079</v>
      </c>
      <c r="J452" t="s">
        <v>5080</v>
      </c>
      <c r="K452" t="s">
        <v>5006</v>
      </c>
      <c r="L452" t="s">
        <v>5010</v>
      </c>
      <c r="M452" t="s">
        <v>5079</v>
      </c>
      <c r="N452" t="s">
        <v>5080</v>
      </c>
    </row>
    <row r="453" spans="1:14" x14ac:dyDescent="0.25">
      <c r="A453" t="s">
        <v>5006</v>
      </c>
      <c r="B453" t="s">
        <v>5103</v>
      </c>
      <c r="C453" t="s">
        <v>5102</v>
      </c>
      <c r="D453" t="s">
        <v>5102</v>
      </c>
      <c r="E453" t="b">
        <f>Table2[[#This Row],[HRRP_DNAME]]=Table2[[#This Row],[DIST_NAME]]</f>
        <v>1</v>
      </c>
      <c r="F453" t="b">
        <f>Table2[[#This Row],[OCHA_VNAME]]=Table2[[#This Row],[HRRP_VNAME]]</f>
        <v>0</v>
      </c>
      <c r="G453" t="str">
        <f>Table2[[#This Row],[HRRP_DNAME]]</f>
        <v>Lamjung</v>
      </c>
      <c r="H453" t="s">
        <v>5010</v>
      </c>
      <c r="I453" t="s">
        <v>5079</v>
      </c>
      <c r="J453" t="s">
        <v>5080</v>
      </c>
      <c r="K453" t="s">
        <v>5006</v>
      </c>
      <c r="L453" t="s">
        <v>5010</v>
      </c>
      <c r="M453" t="s">
        <v>5079</v>
      </c>
      <c r="N453" t="s">
        <v>5080</v>
      </c>
    </row>
    <row r="454" spans="1:14" x14ac:dyDescent="0.25">
      <c r="A454" t="s">
        <v>5006</v>
      </c>
      <c r="B454" t="s">
        <v>5147</v>
      </c>
      <c r="C454" t="s">
        <v>5145</v>
      </c>
      <c r="D454" t="s">
        <v>5146</v>
      </c>
      <c r="E454" t="b">
        <f>Table2[[#This Row],[HRRP_DNAME]]=Table2[[#This Row],[DIST_NAME]]</f>
        <v>1</v>
      </c>
      <c r="F454" t="b">
        <f>Table2[[#This Row],[OCHA_VNAME]]=Table2[[#This Row],[HRRP_VNAME]]</f>
        <v>0</v>
      </c>
      <c r="G454" t="str">
        <f>Table2[[#This Row],[HRRP_DNAME]]</f>
        <v>Lamjung</v>
      </c>
      <c r="H454" t="s">
        <v>5010</v>
      </c>
      <c r="I454" t="s">
        <v>5079</v>
      </c>
      <c r="J454" t="s">
        <v>5080</v>
      </c>
      <c r="K454" t="s">
        <v>5006</v>
      </c>
      <c r="L454" t="s">
        <v>5010</v>
      </c>
      <c r="M454" t="s">
        <v>5079</v>
      </c>
      <c r="N454" t="s">
        <v>5080</v>
      </c>
    </row>
    <row r="455" spans="1:14" x14ac:dyDescent="0.25">
      <c r="A455" t="s">
        <v>5006</v>
      </c>
      <c r="B455" t="s">
        <v>5166</v>
      </c>
      <c r="C455" t="s">
        <v>5165</v>
      </c>
      <c r="D455" t="s">
        <v>5165</v>
      </c>
      <c r="E455" t="b">
        <f>Table2[[#This Row],[HRRP_DNAME]]=Table2[[#This Row],[DIST_NAME]]</f>
        <v>1</v>
      </c>
      <c r="F455" t="b">
        <f>Table2[[#This Row],[OCHA_VNAME]]=Table2[[#This Row],[HRRP_VNAME]]</f>
        <v>0</v>
      </c>
      <c r="G455" t="str">
        <f>Table2[[#This Row],[HRRP_DNAME]]</f>
        <v>Lamjung</v>
      </c>
      <c r="H455" t="s">
        <v>5010</v>
      </c>
      <c r="I455" t="s">
        <v>5079</v>
      </c>
      <c r="J455" t="s">
        <v>5080</v>
      </c>
      <c r="K455" t="s">
        <v>5006</v>
      </c>
      <c r="L455" t="s">
        <v>5010</v>
      </c>
      <c r="M455" t="s">
        <v>5079</v>
      </c>
      <c r="N455" t="s">
        <v>5080</v>
      </c>
    </row>
    <row r="456" spans="1:14" x14ac:dyDescent="0.25">
      <c r="A456" t="s">
        <v>5006</v>
      </c>
      <c r="B456" t="s">
        <v>5304</v>
      </c>
      <c r="C456" t="s">
        <v>5303</v>
      </c>
      <c r="D456" t="s">
        <v>5303</v>
      </c>
      <c r="E456" t="b">
        <f>Table2[[#This Row],[HRRP_DNAME]]=Table2[[#This Row],[DIST_NAME]]</f>
        <v>1</v>
      </c>
      <c r="F456" t="b">
        <f>Table2[[#This Row],[OCHA_VNAME]]=Table2[[#This Row],[HRRP_VNAME]]</f>
        <v>1</v>
      </c>
      <c r="G456" t="str">
        <f>Table2[[#This Row],[HRRP_DNAME]]</f>
        <v>Lamjung</v>
      </c>
      <c r="K456" t="s">
        <v>5006</v>
      </c>
      <c r="L456" t="s">
        <v>5010</v>
      </c>
      <c r="M456" t="s">
        <v>5306</v>
      </c>
      <c r="N456" t="s">
        <v>5303</v>
      </c>
    </row>
    <row r="457" spans="1:14" x14ac:dyDescent="0.25">
      <c r="A457" t="s">
        <v>5006</v>
      </c>
      <c r="B457" t="s">
        <v>5188</v>
      </c>
      <c r="C457" t="s">
        <v>5187</v>
      </c>
      <c r="D457" t="s">
        <v>5187</v>
      </c>
      <c r="E457" t="b">
        <f>Table2[[#This Row],[HRRP_DNAME]]=Table2[[#This Row],[DIST_NAME]]</f>
        <v>1</v>
      </c>
      <c r="F457" t="b">
        <f>Table2[[#This Row],[OCHA_VNAME]]=Table2[[#This Row],[HRRP_VNAME]]</f>
        <v>0</v>
      </c>
      <c r="G457" t="str">
        <f>Table2[[#This Row],[HRRP_DNAME]]</f>
        <v>Lamjung</v>
      </c>
      <c r="H457" t="s">
        <v>5010</v>
      </c>
      <c r="I457" t="s">
        <v>5079</v>
      </c>
      <c r="J457" t="s">
        <v>5080</v>
      </c>
      <c r="K457" t="s">
        <v>5006</v>
      </c>
      <c r="L457" t="s">
        <v>5010</v>
      </c>
      <c r="M457" t="s">
        <v>5079</v>
      </c>
      <c r="N457" t="s">
        <v>5080</v>
      </c>
    </row>
    <row r="458" spans="1:14" x14ac:dyDescent="0.25">
      <c r="A458" t="s">
        <v>5006</v>
      </c>
      <c r="B458" t="s">
        <v>5313</v>
      </c>
      <c r="C458" t="s">
        <v>5312</v>
      </c>
      <c r="D458" t="s">
        <v>5312</v>
      </c>
      <c r="E458" t="b">
        <f>Table2[[#This Row],[HRRP_DNAME]]=Table2[[#This Row],[DIST_NAME]]</f>
        <v>1</v>
      </c>
      <c r="F458" t="b">
        <f>Table2[[#This Row],[OCHA_VNAME]]=Table2[[#This Row],[HRRP_VNAME]]</f>
        <v>1</v>
      </c>
      <c r="G458" t="str">
        <f>Table2[[#This Row],[HRRP_DNAME]]</f>
        <v>Lamjung</v>
      </c>
      <c r="K458" t="s">
        <v>5006</v>
      </c>
      <c r="L458" t="s">
        <v>5010</v>
      </c>
      <c r="M458" t="s">
        <v>5315</v>
      </c>
      <c r="N458" t="s">
        <v>5312</v>
      </c>
    </row>
    <row r="459" spans="1:14" x14ac:dyDescent="0.25">
      <c r="A459" t="s">
        <v>5006</v>
      </c>
      <c r="B459" t="s">
        <v>5008</v>
      </c>
      <c r="C459" t="s">
        <v>5007</v>
      </c>
      <c r="D459" t="s">
        <v>5007</v>
      </c>
      <c r="E459" t="b">
        <f>Table2[[#This Row],[HRRP_DNAME]]=Table2[[#This Row],[DIST_NAME]]</f>
        <v>1</v>
      </c>
      <c r="F459" t="b">
        <f>Table2[[#This Row],[OCHA_VNAME]]=Table2[[#This Row],[HRRP_VNAME]]</f>
        <v>0</v>
      </c>
      <c r="G459" t="s">
        <v>5006</v>
      </c>
      <c r="H459" t="s">
        <v>5010</v>
      </c>
      <c r="I459" t="s">
        <v>5011</v>
      </c>
      <c r="J459" t="s">
        <v>5012</v>
      </c>
      <c r="K459" t="s">
        <v>5006</v>
      </c>
      <c r="L459" t="s">
        <v>5010</v>
      </c>
      <c r="M459" t="s">
        <v>5011</v>
      </c>
      <c r="N459" t="s">
        <v>5012</v>
      </c>
    </row>
    <row r="460" spans="1:14" x14ac:dyDescent="0.25">
      <c r="A460" t="s">
        <v>5006</v>
      </c>
      <c r="B460" t="s">
        <v>5352</v>
      </c>
      <c r="C460" t="s">
        <v>5350</v>
      </c>
      <c r="D460" t="s">
        <v>5351</v>
      </c>
      <c r="E460" t="b">
        <f>Table2[[#This Row],[HRRP_DNAME]]=Table2[[#This Row],[DIST_NAME]]</f>
        <v>1</v>
      </c>
      <c r="F460" t="b">
        <f>Table2[[#This Row],[OCHA_VNAME]]=Table2[[#This Row],[HRRP_VNAME]]</f>
        <v>1</v>
      </c>
      <c r="G460" t="str">
        <f>Table2[[#This Row],[HRRP_DNAME]]</f>
        <v>Lamjung</v>
      </c>
      <c r="K460" t="s">
        <v>5006</v>
      </c>
      <c r="L460" t="s">
        <v>5010</v>
      </c>
      <c r="M460" t="s">
        <v>5313</v>
      </c>
      <c r="N460" t="s">
        <v>5351</v>
      </c>
    </row>
    <row r="461" spans="1:14" x14ac:dyDescent="0.25">
      <c r="A461" t="s">
        <v>5006</v>
      </c>
      <c r="B461" t="s">
        <v>5084</v>
      </c>
      <c r="C461" t="s">
        <v>5083</v>
      </c>
      <c r="D461" t="s">
        <v>5083</v>
      </c>
      <c r="E461" t="b">
        <f>Table2[[#This Row],[HRRP_DNAME]]=Table2[[#This Row],[DIST_NAME]]</f>
        <v>1</v>
      </c>
      <c r="F461" t="b">
        <f>Table2[[#This Row],[OCHA_VNAME]]=Table2[[#This Row],[HRRP_VNAME]]</f>
        <v>0</v>
      </c>
      <c r="G461" t="str">
        <f>Table2[[#This Row],[HRRP_DNAME]]</f>
        <v>Lamjung</v>
      </c>
      <c r="H461" t="s">
        <v>5010</v>
      </c>
      <c r="I461" t="s">
        <v>5011</v>
      </c>
      <c r="J461" t="s">
        <v>5012</v>
      </c>
      <c r="K461" t="s">
        <v>5006</v>
      </c>
      <c r="L461" t="s">
        <v>5010</v>
      </c>
      <c r="M461" t="s">
        <v>5011</v>
      </c>
      <c r="N461" t="s">
        <v>5012</v>
      </c>
    </row>
    <row r="462" spans="1:14" x14ac:dyDescent="0.25">
      <c r="A462" t="s">
        <v>5006</v>
      </c>
      <c r="B462" t="s">
        <v>5118</v>
      </c>
      <c r="C462" t="s">
        <v>5117</v>
      </c>
      <c r="D462" t="s">
        <v>5117</v>
      </c>
      <c r="E462" t="b">
        <f>Table2[[#This Row],[HRRP_DNAME]]=Table2[[#This Row],[DIST_NAME]]</f>
        <v>1</v>
      </c>
      <c r="F462" t="b">
        <f>Table2[[#This Row],[OCHA_VNAME]]=Table2[[#This Row],[HRRP_VNAME]]</f>
        <v>0</v>
      </c>
      <c r="G462" t="str">
        <f>Table2[[#This Row],[HRRP_DNAME]]</f>
        <v>Lamjung</v>
      </c>
      <c r="H462" t="s">
        <v>5010</v>
      </c>
      <c r="I462" t="s">
        <v>5011</v>
      </c>
      <c r="J462" t="s">
        <v>5012</v>
      </c>
      <c r="K462" t="s">
        <v>5006</v>
      </c>
      <c r="L462" t="s">
        <v>5010</v>
      </c>
      <c r="M462" t="s">
        <v>5011</v>
      </c>
      <c r="N462" t="s">
        <v>5012</v>
      </c>
    </row>
    <row r="463" spans="1:14" x14ac:dyDescent="0.25">
      <c r="A463" t="s">
        <v>5006</v>
      </c>
      <c r="B463" t="s">
        <v>5379</v>
      </c>
      <c r="C463" t="s">
        <v>5378</v>
      </c>
      <c r="D463" t="s">
        <v>5378</v>
      </c>
      <c r="E463" t="b">
        <f>Table2[[#This Row],[HRRP_DNAME]]=Table2[[#This Row],[DIST_NAME]]</f>
        <v>1</v>
      </c>
      <c r="F463" t="b">
        <f>Table2[[#This Row],[OCHA_VNAME]]=Table2[[#This Row],[HRRP_VNAME]]</f>
        <v>1</v>
      </c>
      <c r="G463" t="str">
        <f>Table2[[#This Row],[HRRP_DNAME]]</f>
        <v>Lamjung</v>
      </c>
      <c r="K463" t="s">
        <v>5006</v>
      </c>
      <c r="L463" t="s">
        <v>5010</v>
      </c>
      <c r="M463" t="s">
        <v>5304</v>
      </c>
      <c r="N463" t="s">
        <v>5378</v>
      </c>
    </row>
    <row r="464" spans="1:14" x14ac:dyDescent="0.25">
      <c r="A464" t="s">
        <v>5006</v>
      </c>
      <c r="B464" t="s">
        <v>5405</v>
      </c>
      <c r="C464" t="s">
        <v>5404</v>
      </c>
      <c r="D464" t="s">
        <v>5404</v>
      </c>
      <c r="E464" t="b">
        <f>Table2[[#This Row],[HRRP_DNAME]]=Table2[[#This Row],[DIST_NAME]]</f>
        <v>1</v>
      </c>
      <c r="F464" t="b">
        <f>Table2[[#This Row],[OCHA_VNAME]]=Table2[[#This Row],[HRRP_VNAME]]</f>
        <v>1</v>
      </c>
      <c r="G464" t="str">
        <f>Table2[[#This Row],[HRRP_DNAME]]</f>
        <v>Lamjung</v>
      </c>
      <c r="K464" t="s">
        <v>5006</v>
      </c>
      <c r="L464" t="s">
        <v>5010</v>
      </c>
      <c r="M464" t="s">
        <v>5407</v>
      </c>
      <c r="N464" t="s">
        <v>5404</v>
      </c>
    </row>
    <row r="465" spans="1:14" x14ac:dyDescent="0.25">
      <c r="A465" t="s">
        <v>5006</v>
      </c>
      <c r="B465" t="s">
        <v>5413</v>
      </c>
      <c r="C465" t="s">
        <v>5412</v>
      </c>
      <c r="D465" t="s">
        <v>5412</v>
      </c>
      <c r="E465" t="b">
        <f>Table2[[#This Row],[HRRP_DNAME]]=Table2[[#This Row],[DIST_NAME]]</f>
        <v>1</v>
      </c>
      <c r="F465" t="b">
        <f>Table2[[#This Row],[OCHA_VNAME]]=Table2[[#This Row],[HRRP_VNAME]]</f>
        <v>1</v>
      </c>
      <c r="G465" t="str">
        <f>Table2[[#This Row],[HRRP_DNAME]]</f>
        <v>Lamjung</v>
      </c>
      <c r="K465" t="s">
        <v>5006</v>
      </c>
      <c r="L465" t="s">
        <v>5010</v>
      </c>
      <c r="M465" t="s">
        <v>5415</v>
      </c>
      <c r="N465" t="s">
        <v>5412</v>
      </c>
    </row>
    <row r="466" spans="1:14" x14ac:dyDescent="0.25">
      <c r="A466" t="s">
        <v>5006</v>
      </c>
      <c r="B466" t="s">
        <v>5418</v>
      </c>
      <c r="C466" t="s">
        <v>5416</v>
      </c>
      <c r="D466" t="s">
        <v>5417</v>
      </c>
      <c r="E466" t="b">
        <f>Table2[[#This Row],[HRRP_DNAME]]=Table2[[#This Row],[DIST_NAME]]</f>
        <v>1</v>
      </c>
      <c r="F466" t="b">
        <f>Table2[[#This Row],[OCHA_VNAME]]=Table2[[#This Row],[HRRP_VNAME]]</f>
        <v>1</v>
      </c>
      <c r="G466" t="str">
        <f>Table2[[#This Row],[HRRP_DNAME]]</f>
        <v>Lamjung</v>
      </c>
      <c r="K466" t="s">
        <v>5006</v>
      </c>
      <c r="L466" t="s">
        <v>5010</v>
      </c>
      <c r="M466" t="s">
        <v>5084</v>
      </c>
      <c r="N466" t="s">
        <v>5417</v>
      </c>
    </row>
    <row r="467" spans="1:14" x14ac:dyDescent="0.25">
      <c r="A467" t="s">
        <v>5006</v>
      </c>
      <c r="B467" t="s">
        <v>5163</v>
      </c>
      <c r="C467" t="s">
        <v>5162</v>
      </c>
      <c r="D467" t="s">
        <v>5162</v>
      </c>
      <c r="E467" t="b">
        <f>Table2[[#This Row],[HRRP_DNAME]]=Table2[[#This Row],[DIST_NAME]]</f>
        <v>1</v>
      </c>
      <c r="F467" t="b">
        <f>Table2[[#This Row],[OCHA_VNAME]]=Table2[[#This Row],[HRRP_VNAME]]</f>
        <v>0</v>
      </c>
      <c r="G467" t="str">
        <f>Table2[[#This Row],[HRRP_DNAME]]</f>
        <v>Lamjung</v>
      </c>
      <c r="H467" t="s">
        <v>5010</v>
      </c>
      <c r="I467" t="s">
        <v>5011</v>
      </c>
      <c r="J467" t="s">
        <v>5012</v>
      </c>
      <c r="K467" t="s">
        <v>5006</v>
      </c>
      <c r="L467" t="s">
        <v>5010</v>
      </c>
      <c r="M467" t="s">
        <v>5011</v>
      </c>
      <c r="N467" t="s">
        <v>5012</v>
      </c>
    </row>
    <row r="468" spans="1:14" x14ac:dyDescent="0.25">
      <c r="A468" t="s">
        <v>5006</v>
      </c>
      <c r="B468" t="s">
        <v>5458</v>
      </c>
      <c r="C468" t="s">
        <v>5457</v>
      </c>
      <c r="D468" t="s">
        <v>5457</v>
      </c>
      <c r="E468" t="b">
        <f>Table2[[#This Row],[HRRP_DNAME]]=Table2[[#This Row],[DIST_NAME]]</f>
        <v>1</v>
      </c>
      <c r="F468" t="b">
        <f>Table2[[#This Row],[OCHA_VNAME]]=Table2[[#This Row],[HRRP_VNAME]]</f>
        <v>1</v>
      </c>
      <c r="G468" t="str">
        <f>Table2[[#This Row],[HRRP_DNAME]]</f>
        <v>Lamjung</v>
      </c>
      <c r="K468" t="s">
        <v>5006</v>
      </c>
      <c r="L468" t="s">
        <v>5010</v>
      </c>
      <c r="M468" t="s">
        <v>5209</v>
      </c>
      <c r="N468" t="s">
        <v>5457</v>
      </c>
    </row>
    <row r="469" spans="1:14" x14ac:dyDescent="0.25">
      <c r="A469" t="s">
        <v>5006</v>
      </c>
      <c r="B469" t="s">
        <v>5209</v>
      </c>
      <c r="C469" t="s">
        <v>5207</v>
      </c>
      <c r="D469" t="s">
        <v>5208</v>
      </c>
      <c r="E469" t="b">
        <f>Table2[[#This Row],[HRRP_DNAME]]=Table2[[#This Row],[DIST_NAME]]</f>
        <v>1</v>
      </c>
      <c r="F469" t="b">
        <f>Table2[[#This Row],[OCHA_VNAME]]=Table2[[#This Row],[HRRP_VNAME]]</f>
        <v>0</v>
      </c>
      <c r="G469" t="str">
        <f>Table2[[#This Row],[HRRP_DNAME]]</f>
        <v>Lamjung</v>
      </c>
      <c r="H469" t="s">
        <v>5010</v>
      </c>
      <c r="I469" t="s">
        <v>5011</v>
      </c>
      <c r="J469" t="s">
        <v>5012</v>
      </c>
      <c r="K469" t="s">
        <v>5006</v>
      </c>
      <c r="L469" t="s">
        <v>5010</v>
      </c>
      <c r="M469" t="s">
        <v>5011</v>
      </c>
      <c r="N469" t="s">
        <v>5012</v>
      </c>
    </row>
    <row r="470" spans="1:14" x14ac:dyDescent="0.25">
      <c r="A470" t="s">
        <v>5006</v>
      </c>
      <c r="B470" t="s">
        <v>5505</v>
      </c>
      <c r="C470" t="s">
        <v>5504</v>
      </c>
      <c r="D470" t="s">
        <v>5504</v>
      </c>
      <c r="E470" t="b">
        <f>Table2[[#This Row],[HRRP_DNAME]]=Table2[[#This Row],[DIST_NAME]]</f>
        <v>1</v>
      </c>
      <c r="F470" t="b">
        <f>Table2[[#This Row],[OCHA_VNAME]]=Table2[[#This Row],[HRRP_VNAME]]</f>
        <v>1</v>
      </c>
      <c r="G470" t="str">
        <f>Table2[[#This Row],[HRRP_DNAME]]</f>
        <v>Lamjung</v>
      </c>
      <c r="K470" t="s">
        <v>5006</v>
      </c>
      <c r="L470" t="s">
        <v>5010</v>
      </c>
      <c r="M470" t="s">
        <v>5455</v>
      </c>
      <c r="N470" t="s">
        <v>5504</v>
      </c>
    </row>
    <row r="471" spans="1:14" x14ac:dyDescent="0.25">
      <c r="A471" t="s">
        <v>5006</v>
      </c>
      <c r="B471" t="s">
        <v>5510</v>
      </c>
      <c r="C471" t="s">
        <v>5508</v>
      </c>
      <c r="D471" t="s">
        <v>5509</v>
      </c>
      <c r="E471" t="b">
        <f>Table2[[#This Row],[HRRP_DNAME]]=Table2[[#This Row],[DIST_NAME]]</f>
        <v>1</v>
      </c>
      <c r="F471" t="b">
        <f>Table2[[#This Row],[OCHA_VNAME]]=Table2[[#This Row],[HRRP_VNAME]]</f>
        <v>1</v>
      </c>
      <c r="G471" t="str">
        <f>Table2[[#This Row],[HRRP_DNAME]]</f>
        <v>Lamjung</v>
      </c>
      <c r="K471" t="s">
        <v>5006</v>
      </c>
      <c r="L471" t="s">
        <v>5010</v>
      </c>
      <c r="M471" t="s">
        <v>5376</v>
      </c>
      <c r="N471" t="s">
        <v>5509</v>
      </c>
    </row>
    <row r="472" spans="1:14" x14ac:dyDescent="0.25">
      <c r="A472" t="s">
        <v>5006</v>
      </c>
      <c r="B472" t="s">
        <v>5514</v>
      </c>
      <c r="C472" t="s">
        <v>5512</v>
      </c>
      <c r="D472" t="s">
        <v>5513</v>
      </c>
      <c r="E472" t="b">
        <f>Table2[[#This Row],[HRRP_DNAME]]=Table2[[#This Row],[DIST_NAME]]</f>
        <v>1</v>
      </c>
      <c r="F472" t="b">
        <f>Table2[[#This Row],[OCHA_VNAME]]=Table2[[#This Row],[HRRP_VNAME]]</f>
        <v>1</v>
      </c>
      <c r="G472" t="str">
        <f>Table2[[#This Row],[HRRP_DNAME]]</f>
        <v>Lamjung</v>
      </c>
      <c r="K472" t="s">
        <v>5006</v>
      </c>
      <c r="L472" t="s">
        <v>5010</v>
      </c>
      <c r="M472" t="s">
        <v>5516</v>
      </c>
      <c r="N472" t="s">
        <v>5513</v>
      </c>
    </row>
    <row r="473" spans="1:14" x14ac:dyDescent="0.25">
      <c r="A473" t="s">
        <v>5006</v>
      </c>
      <c r="B473" t="s">
        <v>5281</v>
      </c>
      <c r="C473" t="s">
        <v>5280</v>
      </c>
      <c r="D473" t="s">
        <v>5280</v>
      </c>
      <c r="E473" t="b">
        <f>Table2[[#This Row],[HRRP_DNAME]]=Table2[[#This Row],[DIST_NAME]]</f>
        <v>1</v>
      </c>
      <c r="F473" t="b">
        <f>Table2[[#This Row],[OCHA_VNAME]]=Table2[[#This Row],[HRRP_VNAME]]</f>
        <v>0</v>
      </c>
      <c r="G473" t="str">
        <f>Table2[[#This Row],[HRRP_DNAME]]</f>
        <v>Lamjung</v>
      </c>
      <c r="H473" t="s">
        <v>5010</v>
      </c>
      <c r="I473" t="s">
        <v>5011</v>
      </c>
      <c r="J473" t="s">
        <v>5012</v>
      </c>
      <c r="K473" t="s">
        <v>5006</v>
      </c>
      <c r="L473" t="s">
        <v>5010</v>
      </c>
      <c r="M473" t="s">
        <v>5011</v>
      </c>
      <c r="N473" t="s">
        <v>5012</v>
      </c>
    </row>
    <row r="474" spans="1:14" x14ac:dyDescent="0.25">
      <c r="A474" t="s">
        <v>5006</v>
      </c>
      <c r="B474" t="s">
        <v>5217</v>
      </c>
      <c r="C474" t="s">
        <v>5215</v>
      </c>
      <c r="D474" t="s">
        <v>5216</v>
      </c>
      <c r="E474" t="b">
        <f>Table2[[#This Row],[HRRP_DNAME]]=Table2[[#This Row],[DIST_NAME]]</f>
        <v>1</v>
      </c>
      <c r="F474" t="b">
        <f>Table2[[#This Row],[OCHA_VNAME]]=Table2[[#This Row],[HRRP_VNAME]]</f>
        <v>0</v>
      </c>
      <c r="G474" t="str">
        <f>Table2[[#This Row],[HRRP_DNAME]]</f>
        <v>Lamjung</v>
      </c>
      <c r="H474" t="s">
        <v>5010</v>
      </c>
      <c r="I474" t="s">
        <v>5219</v>
      </c>
      <c r="J474" t="s">
        <v>5220</v>
      </c>
      <c r="K474" t="s">
        <v>5006</v>
      </c>
      <c r="L474" t="s">
        <v>5010</v>
      </c>
      <c r="M474" t="s">
        <v>5219</v>
      </c>
      <c r="N474" t="s">
        <v>5220</v>
      </c>
    </row>
    <row r="475" spans="1:14" x14ac:dyDescent="0.25">
      <c r="A475" t="s">
        <v>5006</v>
      </c>
      <c r="B475" t="s">
        <v>5578</v>
      </c>
      <c r="C475" t="s">
        <v>5577</v>
      </c>
      <c r="D475" t="s">
        <v>5577</v>
      </c>
      <c r="E475" t="b">
        <f>Table2[[#This Row],[HRRP_DNAME]]=Table2[[#This Row],[DIST_NAME]]</f>
        <v>1</v>
      </c>
      <c r="F475" t="b">
        <f>Table2[[#This Row],[OCHA_VNAME]]=Table2[[#This Row],[HRRP_VNAME]]</f>
        <v>1</v>
      </c>
      <c r="G475" t="str">
        <f>Table2[[#This Row],[HRRP_DNAME]]</f>
        <v>Lamjung</v>
      </c>
      <c r="K475" t="s">
        <v>5006</v>
      </c>
      <c r="L475" t="s">
        <v>5010</v>
      </c>
      <c r="M475" t="s">
        <v>5008</v>
      </c>
      <c r="N475" t="s">
        <v>5577</v>
      </c>
    </row>
    <row r="476" spans="1:14" x14ac:dyDescent="0.25">
      <c r="A476" t="s">
        <v>5006</v>
      </c>
      <c r="B476" t="s">
        <v>5241</v>
      </c>
      <c r="C476" t="s">
        <v>5240</v>
      </c>
      <c r="D476" t="s">
        <v>5240</v>
      </c>
      <c r="E476" t="b">
        <f>Table2[[#This Row],[HRRP_DNAME]]=Table2[[#This Row],[DIST_NAME]]</f>
        <v>1</v>
      </c>
      <c r="F476" t="b">
        <f>Table2[[#This Row],[OCHA_VNAME]]=Table2[[#This Row],[HRRP_VNAME]]</f>
        <v>0</v>
      </c>
      <c r="G476" t="str">
        <f>Table2[[#This Row],[HRRP_DNAME]]</f>
        <v>Lamjung</v>
      </c>
      <c r="H476" t="s">
        <v>5010</v>
      </c>
      <c r="I476" t="s">
        <v>5219</v>
      </c>
      <c r="J476" t="s">
        <v>5220</v>
      </c>
      <c r="K476" t="s">
        <v>5006</v>
      </c>
      <c r="L476" t="s">
        <v>5010</v>
      </c>
      <c r="M476" t="s">
        <v>5219</v>
      </c>
      <c r="N476" t="s">
        <v>5220</v>
      </c>
    </row>
    <row r="477" spans="1:14" x14ac:dyDescent="0.25">
      <c r="A477" t="s">
        <v>5006</v>
      </c>
      <c r="B477" t="s">
        <v>5632</v>
      </c>
      <c r="C477" t="s">
        <v>5631</v>
      </c>
      <c r="D477" t="s">
        <v>5631</v>
      </c>
      <c r="E477" t="b">
        <f>Table2[[#This Row],[HRRP_DNAME]]=Table2[[#This Row],[DIST_NAME]]</f>
        <v>1</v>
      </c>
      <c r="F477" t="b">
        <f>Table2[[#This Row],[OCHA_VNAME]]=Table2[[#This Row],[HRRP_VNAME]]</f>
        <v>1</v>
      </c>
      <c r="G477" t="str">
        <f>Table2[[#This Row],[HRRP_DNAME]]</f>
        <v>Lamjung</v>
      </c>
      <c r="K477" t="s">
        <v>5006</v>
      </c>
      <c r="L477" t="s">
        <v>5010</v>
      </c>
      <c r="M477" t="s">
        <v>5634</v>
      </c>
      <c r="N477" t="s">
        <v>5631</v>
      </c>
    </row>
    <row r="478" spans="1:14" x14ac:dyDescent="0.25">
      <c r="A478" t="s">
        <v>5006</v>
      </c>
      <c r="B478" t="s">
        <v>5636</v>
      </c>
      <c r="C478" t="s">
        <v>5635</v>
      </c>
      <c r="D478" t="s">
        <v>5635</v>
      </c>
      <c r="E478" t="b">
        <f>Table2[[#This Row],[HRRP_DNAME]]=Table2[[#This Row],[DIST_NAME]]</f>
        <v>1</v>
      </c>
      <c r="F478" t="b">
        <f>Table2[[#This Row],[OCHA_VNAME]]=Table2[[#This Row],[HRRP_VNAME]]</f>
        <v>1</v>
      </c>
      <c r="G478" t="str">
        <f>Table2[[#This Row],[HRRP_DNAME]]</f>
        <v>Lamjung</v>
      </c>
      <c r="K478" t="s">
        <v>5006</v>
      </c>
      <c r="L478" t="s">
        <v>5010</v>
      </c>
      <c r="M478" t="s">
        <v>5166</v>
      </c>
      <c r="N478" t="s">
        <v>5635</v>
      </c>
    </row>
    <row r="479" spans="1:14" x14ac:dyDescent="0.25">
      <c r="A479" t="s">
        <v>5006</v>
      </c>
      <c r="B479" t="s">
        <v>5249</v>
      </c>
      <c r="C479" t="s">
        <v>5247</v>
      </c>
      <c r="D479" t="s">
        <v>5248</v>
      </c>
      <c r="E479" t="b">
        <f>Table2[[#This Row],[HRRP_DNAME]]=Table2[[#This Row],[DIST_NAME]]</f>
        <v>1</v>
      </c>
      <c r="F479" t="b">
        <f>Table2[[#This Row],[OCHA_VNAME]]=Table2[[#This Row],[HRRP_VNAME]]</f>
        <v>0</v>
      </c>
      <c r="G479" t="str">
        <f>Table2[[#This Row],[HRRP_DNAME]]</f>
        <v>Lamjung</v>
      </c>
      <c r="H479" t="s">
        <v>5010</v>
      </c>
      <c r="I479" t="s">
        <v>5219</v>
      </c>
      <c r="J479" t="s">
        <v>5220</v>
      </c>
      <c r="K479" t="s">
        <v>5006</v>
      </c>
      <c r="L479" t="s">
        <v>5010</v>
      </c>
      <c r="M479" t="s">
        <v>5219</v>
      </c>
      <c r="N479" t="s">
        <v>5220</v>
      </c>
    </row>
    <row r="480" spans="1:14" x14ac:dyDescent="0.25">
      <c r="A480" t="s">
        <v>5006</v>
      </c>
      <c r="B480" t="s">
        <v>5650</v>
      </c>
      <c r="C480" t="s">
        <v>5649</v>
      </c>
      <c r="D480" t="s">
        <v>5649</v>
      </c>
      <c r="E480" t="b">
        <f>Table2[[#This Row],[HRRP_DNAME]]=Table2[[#This Row],[DIST_NAME]]</f>
        <v>1</v>
      </c>
      <c r="F480" t="b">
        <f>Table2[[#This Row],[OCHA_VNAME]]=Table2[[#This Row],[HRRP_VNAME]]</f>
        <v>1</v>
      </c>
      <c r="G480" t="str">
        <f>Table2[[#This Row],[HRRP_DNAME]]</f>
        <v>Lamjung</v>
      </c>
      <c r="K480" t="s">
        <v>5006</v>
      </c>
      <c r="L480" t="s">
        <v>5010</v>
      </c>
      <c r="M480" t="s">
        <v>5369</v>
      </c>
      <c r="N480" t="s">
        <v>5649</v>
      </c>
    </row>
    <row r="481" spans="1:14" x14ac:dyDescent="0.25">
      <c r="A481" t="s">
        <v>5006</v>
      </c>
      <c r="B481" t="s">
        <v>5676</v>
      </c>
      <c r="C481" t="s">
        <v>5675</v>
      </c>
      <c r="D481" t="s">
        <v>5675</v>
      </c>
      <c r="E481" t="b">
        <f>Table2[[#This Row],[HRRP_DNAME]]=Table2[[#This Row],[DIST_NAME]]</f>
        <v>1</v>
      </c>
      <c r="F481" t="b">
        <f>Table2[[#This Row],[OCHA_VNAME]]=Table2[[#This Row],[HRRP_VNAME]]</f>
        <v>1</v>
      </c>
      <c r="G481" t="str">
        <f>Table2[[#This Row],[HRRP_DNAME]]</f>
        <v>Lamjung</v>
      </c>
      <c r="K481" t="s">
        <v>5006</v>
      </c>
      <c r="L481" t="s">
        <v>5010</v>
      </c>
      <c r="M481" t="s">
        <v>5678</v>
      </c>
      <c r="N481" t="s">
        <v>5675</v>
      </c>
    </row>
    <row r="482" spans="1:14" x14ac:dyDescent="0.25">
      <c r="A482" t="s">
        <v>5006</v>
      </c>
      <c r="B482" t="s">
        <v>5516</v>
      </c>
      <c r="C482" t="s">
        <v>5683</v>
      </c>
      <c r="D482" t="s">
        <v>5684</v>
      </c>
      <c r="E482" t="b">
        <f>Table2[[#This Row],[HRRP_DNAME]]=Table2[[#This Row],[DIST_NAME]]</f>
        <v>1</v>
      </c>
      <c r="F482" t="b">
        <f>Table2[[#This Row],[OCHA_VNAME]]=Table2[[#This Row],[HRRP_VNAME]]</f>
        <v>1</v>
      </c>
      <c r="G482" t="str">
        <f>Table2[[#This Row],[HRRP_DNAME]]</f>
        <v>Lamjung</v>
      </c>
      <c r="K482" t="s">
        <v>5006</v>
      </c>
      <c r="L482" t="s">
        <v>5010</v>
      </c>
      <c r="M482" t="s">
        <v>5686</v>
      </c>
      <c r="N482" t="s">
        <v>5684</v>
      </c>
    </row>
    <row r="483" spans="1:14" x14ac:dyDescent="0.25">
      <c r="A483" t="s">
        <v>5006</v>
      </c>
      <c r="B483" t="s">
        <v>5315</v>
      </c>
      <c r="C483" t="s">
        <v>5326</v>
      </c>
      <c r="D483" t="s">
        <v>5327</v>
      </c>
      <c r="E483" t="b">
        <f>Table2[[#This Row],[HRRP_DNAME]]=Table2[[#This Row],[DIST_NAME]]</f>
        <v>1</v>
      </c>
      <c r="F483" t="b">
        <f>Table2[[#This Row],[OCHA_VNAME]]=Table2[[#This Row],[HRRP_VNAME]]</f>
        <v>0</v>
      </c>
      <c r="G483" t="str">
        <f>Table2[[#This Row],[HRRP_DNAME]]</f>
        <v>Lamjung</v>
      </c>
      <c r="H483" t="s">
        <v>5010</v>
      </c>
      <c r="I483" t="s">
        <v>5219</v>
      </c>
      <c r="J483" t="s">
        <v>5220</v>
      </c>
      <c r="K483" t="s">
        <v>5006</v>
      </c>
      <c r="L483" t="s">
        <v>5010</v>
      </c>
      <c r="M483" t="s">
        <v>5219</v>
      </c>
      <c r="N483" t="s">
        <v>5220</v>
      </c>
    </row>
    <row r="484" spans="1:14" x14ac:dyDescent="0.25">
      <c r="A484" t="s">
        <v>5006</v>
      </c>
      <c r="B484" t="s">
        <v>5748</v>
      </c>
      <c r="C484" t="s">
        <v>5747</v>
      </c>
      <c r="D484" t="s">
        <v>5747</v>
      </c>
      <c r="E484" t="b">
        <f>Table2[[#This Row],[HRRP_DNAME]]=Table2[[#This Row],[DIST_NAME]]</f>
        <v>1</v>
      </c>
      <c r="F484" t="b">
        <f>Table2[[#This Row],[OCHA_VNAME]]=Table2[[#This Row],[HRRP_VNAME]]</f>
        <v>1</v>
      </c>
      <c r="G484" t="str">
        <f>Table2[[#This Row],[HRRP_DNAME]]</f>
        <v>Lamjung</v>
      </c>
      <c r="K484" t="s">
        <v>5006</v>
      </c>
      <c r="L484" t="s">
        <v>5010</v>
      </c>
      <c r="M484" t="s">
        <v>5352</v>
      </c>
      <c r="N484" t="s">
        <v>5747</v>
      </c>
    </row>
    <row r="485" spans="1:14" x14ac:dyDescent="0.25">
      <c r="A485" t="s">
        <v>5006</v>
      </c>
      <c r="B485" t="s">
        <v>5766</v>
      </c>
      <c r="C485" t="s">
        <v>5764</v>
      </c>
      <c r="D485" t="s">
        <v>5765</v>
      </c>
      <c r="E485" t="b">
        <f>Table2[[#This Row],[HRRP_DNAME]]=Table2[[#This Row],[DIST_NAME]]</f>
        <v>1</v>
      </c>
      <c r="F485" t="b">
        <f>Table2[[#This Row],[OCHA_VNAME]]=Table2[[#This Row],[HRRP_VNAME]]</f>
        <v>1</v>
      </c>
      <c r="G485" t="str">
        <f>Table2[[#This Row],[HRRP_DNAME]]</f>
        <v>Lamjung</v>
      </c>
      <c r="K485" t="s">
        <v>5006</v>
      </c>
      <c r="L485" t="s">
        <v>5010</v>
      </c>
      <c r="M485" t="s">
        <v>5768</v>
      </c>
      <c r="N485" t="s">
        <v>5765</v>
      </c>
    </row>
    <row r="486" spans="1:14" x14ac:dyDescent="0.25">
      <c r="A486" t="s">
        <v>5006</v>
      </c>
      <c r="B486" t="s">
        <v>5686</v>
      </c>
      <c r="C486" t="s">
        <v>5834</v>
      </c>
      <c r="D486" t="s">
        <v>5834</v>
      </c>
      <c r="E486" t="b">
        <f>Table2[[#This Row],[HRRP_DNAME]]=Table2[[#This Row],[DIST_NAME]]</f>
        <v>1</v>
      </c>
      <c r="F486" t="b">
        <f>Table2[[#This Row],[OCHA_VNAME]]=Table2[[#This Row],[HRRP_VNAME]]</f>
        <v>1</v>
      </c>
      <c r="G486" t="str">
        <f>Table2[[#This Row],[HRRP_DNAME]]</f>
        <v>Lamjung</v>
      </c>
      <c r="K486" t="s">
        <v>5006</v>
      </c>
      <c r="L486" t="s">
        <v>5010</v>
      </c>
      <c r="M486" t="s">
        <v>5836</v>
      </c>
      <c r="N486" t="s">
        <v>5834</v>
      </c>
    </row>
    <row r="487" spans="1:14" x14ac:dyDescent="0.25">
      <c r="A487" t="s">
        <v>5006</v>
      </c>
      <c r="B487" t="s">
        <v>5369</v>
      </c>
      <c r="C487" t="s">
        <v>5368</v>
      </c>
      <c r="D487" t="s">
        <v>5368</v>
      </c>
      <c r="E487" t="b">
        <f>Table2[[#This Row],[HRRP_DNAME]]=Table2[[#This Row],[DIST_NAME]]</f>
        <v>1</v>
      </c>
      <c r="F487" t="b">
        <f>Table2[[#This Row],[OCHA_VNAME]]=Table2[[#This Row],[HRRP_VNAME]]</f>
        <v>0</v>
      </c>
      <c r="G487" t="str">
        <f>Table2[[#This Row],[HRRP_DNAME]]</f>
        <v>Lamjung</v>
      </c>
      <c r="H487" t="s">
        <v>5010</v>
      </c>
      <c r="I487" t="s">
        <v>5219</v>
      </c>
      <c r="J487" t="s">
        <v>5220</v>
      </c>
      <c r="K487" t="s">
        <v>5006</v>
      </c>
      <c r="L487" t="s">
        <v>5010</v>
      </c>
      <c r="M487" t="s">
        <v>5219</v>
      </c>
      <c r="N487" t="s">
        <v>5220</v>
      </c>
    </row>
    <row r="488" spans="1:14" x14ac:dyDescent="0.25">
      <c r="A488" t="s">
        <v>5006</v>
      </c>
      <c r="B488" t="s">
        <v>5407</v>
      </c>
      <c r="C488" t="s">
        <v>5845</v>
      </c>
      <c r="D488" t="s">
        <v>5845</v>
      </c>
      <c r="E488" t="b">
        <f>Table2[[#This Row],[HRRP_DNAME]]=Table2[[#This Row],[DIST_NAME]]</f>
        <v>1</v>
      </c>
      <c r="F488" t="b">
        <f>Table2[[#This Row],[OCHA_VNAME]]=Table2[[#This Row],[HRRP_VNAME]]</f>
        <v>1</v>
      </c>
      <c r="G488" t="str">
        <f>Table2[[#This Row],[HRRP_DNAME]]</f>
        <v>Lamjung</v>
      </c>
      <c r="K488" t="s">
        <v>5006</v>
      </c>
      <c r="L488" t="s">
        <v>5010</v>
      </c>
      <c r="M488" t="s">
        <v>5847</v>
      </c>
      <c r="N488" t="s">
        <v>5845</v>
      </c>
    </row>
    <row r="489" spans="1:14" x14ac:dyDescent="0.25">
      <c r="A489" t="s">
        <v>5006</v>
      </c>
      <c r="B489" t="s">
        <v>5856</v>
      </c>
      <c r="C489" t="s">
        <v>5855</v>
      </c>
      <c r="D489" t="s">
        <v>2241</v>
      </c>
      <c r="E489" t="b">
        <f>Table2[[#This Row],[HRRP_DNAME]]=Table2[[#This Row],[DIST_NAME]]</f>
        <v>1</v>
      </c>
      <c r="F489" t="b">
        <f>Table2[[#This Row],[OCHA_VNAME]]=Table2[[#This Row],[HRRP_VNAME]]</f>
        <v>1</v>
      </c>
      <c r="G489" t="str">
        <f>Table2[[#This Row],[HRRP_DNAME]]</f>
        <v>Lamjung</v>
      </c>
      <c r="K489" t="s">
        <v>5006</v>
      </c>
      <c r="L489" t="s">
        <v>5010</v>
      </c>
      <c r="M489" t="s">
        <v>5405</v>
      </c>
      <c r="N489" t="s">
        <v>2241</v>
      </c>
    </row>
    <row r="490" spans="1:14" x14ac:dyDescent="0.25">
      <c r="A490" t="s">
        <v>5006</v>
      </c>
      <c r="B490" t="s">
        <v>5871</v>
      </c>
      <c r="C490" t="s">
        <v>5869</v>
      </c>
      <c r="D490" t="s">
        <v>5870</v>
      </c>
      <c r="E490" t="b">
        <f>Table2[[#This Row],[HRRP_DNAME]]=Table2[[#This Row],[DIST_NAME]]</f>
        <v>1</v>
      </c>
      <c r="F490" t="b">
        <f>Table2[[#This Row],[OCHA_VNAME]]=Table2[[#This Row],[HRRP_VNAME]]</f>
        <v>1</v>
      </c>
      <c r="G490" t="str">
        <f>Table2[[#This Row],[HRRP_DNAME]]</f>
        <v>Lamjung</v>
      </c>
      <c r="K490" t="s">
        <v>5006</v>
      </c>
      <c r="L490" t="s">
        <v>5010</v>
      </c>
      <c r="M490" t="s">
        <v>5588</v>
      </c>
      <c r="N490" t="s">
        <v>5870</v>
      </c>
    </row>
    <row r="491" spans="1:14" x14ac:dyDescent="0.25">
      <c r="A491" t="s">
        <v>5006</v>
      </c>
      <c r="B491" t="s">
        <v>5878</v>
      </c>
      <c r="C491" t="s">
        <v>284</v>
      </c>
      <c r="D491" t="s">
        <v>284</v>
      </c>
      <c r="E491" t="b">
        <f>Table2[[#This Row],[HRRP_DNAME]]=Table2[[#This Row],[DIST_NAME]]</f>
        <v>1</v>
      </c>
      <c r="F491" t="b">
        <f>Table2[[#This Row],[OCHA_VNAME]]=Table2[[#This Row],[HRRP_VNAME]]</f>
        <v>1</v>
      </c>
      <c r="G491" t="str">
        <f>Table2[[#This Row],[HRRP_DNAME]]</f>
        <v>Lamjung</v>
      </c>
      <c r="K491" t="s">
        <v>5006</v>
      </c>
      <c r="L491" t="s">
        <v>5010</v>
      </c>
      <c r="M491" t="s">
        <v>5308</v>
      </c>
      <c r="N491" t="s">
        <v>284</v>
      </c>
    </row>
    <row r="492" spans="1:14" x14ac:dyDescent="0.25">
      <c r="A492" t="s">
        <v>5006</v>
      </c>
      <c r="B492" t="s">
        <v>5836</v>
      </c>
      <c r="C492" t="s">
        <v>5889</v>
      </c>
      <c r="D492" t="s">
        <v>5889</v>
      </c>
      <c r="E492" t="b">
        <f>Table2[[#This Row],[HRRP_DNAME]]=Table2[[#This Row],[DIST_NAME]]</f>
        <v>1</v>
      </c>
      <c r="F492" t="b">
        <f>Table2[[#This Row],[OCHA_VNAME]]=Table2[[#This Row],[HRRP_VNAME]]</f>
        <v>1</v>
      </c>
      <c r="G492" t="str">
        <f>Table2[[#This Row],[HRRP_DNAME]]</f>
        <v>Lamjung</v>
      </c>
      <c r="K492" t="s">
        <v>5006</v>
      </c>
      <c r="L492" t="s">
        <v>5010</v>
      </c>
      <c r="M492" t="s">
        <v>5891</v>
      </c>
      <c r="N492" t="s">
        <v>5889</v>
      </c>
    </row>
    <row r="493" spans="1:14" x14ac:dyDescent="0.25">
      <c r="A493" t="s">
        <v>5006</v>
      </c>
      <c r="B493" t="s">
        <v>5961</v>
      </c>
      <c r="C493" t="s">
        <v>5959</v>
      </c>
      <c r="D493" t="s">
        <v>5960</v>
      </c>
      <c r="E493" t="b">
        <f>Table2[[#This Row],[HRRP_DNAME]]=Table2[[#This Row],[DIST_NAME]]</f>
        <v>1</v>
      </c>
      <c r="F493" t="b">
        <f>Table2[[#This Row],[OCHA_VNAME]]=Table2[[#This Row],[HRRP_VNAME]]</f>
        <v>1</v>
      </c>
      <c r="G493" t="str">
        <f>Table2[[#This Row],[HRRP_DNAME]]</f>
        <v>Lamjung</v>
      </c>
      <c r="K493" t="s">
        <v>5006</v>
      </c>
      <c r="L493" t="s">
        <v>5010</v>
      </c>
      <c r="M493" t="s">
        <v>5514</v>
      </c>
      <c r="N493" t="s">
        <v>5960</v>
      </c>
    </row>
    <row r="494" spans="1:14" x14ac:dyDescent="0.25">
      <c r="A494" t="s">
        <v>5006</v>
      </c>
      <c r="B494" t="s">
        <v>5965</v>
      </c>
      <c r="C494" t="s">
        <v>5963</v>
      </c>
      <c r="D494" t="s">
        <v>5964</v>
      </c>
      <c r="E494" t="b">
        <f>Table2[[#This Row],[HRRP_DNAME]]=Table2[[#This Row],[DIST_NAME]]</f>
        <v>1</v>
      </c>
      <c r="F494" t="b">
        <f>Table2[[#This Row],[OCHA_VNAME]]=Table2[[#This Row],[HRRP_VNAME]]</f>
        <v>1</v>
      </c>
      <c r="G494" t="str">
        <f>Table2[[#This Row],[HRRP_DNAME]]</f>
        <v>Lamjung</v>
      </c>
      <c r="K494" t="s">
        <v>5006</v>
      </c>
      <c r="L494" t="s">
        <v>5010</v>
      </c>
      <c r="M494" t="s">
        <v>5249</v>
      </c>
      <c r="N494" t="s">
        <v>5964</v>
      </c>
    </row>
    <row r="495" spans="1:14" x14ac:dyDescent="0.25">
      <c r="A495" t="s">
        <v>5006</v>
      </c>
      <c r="B495" t="s">
        <v>6034</v>
      </c>
      <c r="C495" t="s">
        <v>6032</v>
      </c>
      <c r="D495" t="s">
        <v>6033</v>
      </c>
      <c r="E495" t="b">
        <f>Table2[[#This Row],[HRRP_DNAME]]=Table2[[#This Row],[DIST_NAME]]</f>
        <v>1</v>
      </c>
      <c r="F495" t="b">
        <f>Table2[[#This Row],[OCHA_VNAME]]=Table2[[#This Row],[HRRP_VNAME]]</f>
        <v>1</v>
      </c>
      <c r="G495" t="str">
        <f>Table2[[#This Row],[HRRP_DNAME]]</f>
        <v>Lamjung</v>
      </c>
      <c r="K495" t="s">
        <v>5006</v>
      </c>
      <c r="L495" t="s">
        <v>5010</v>
      </c>
      <c r="M495" t="s">
        <v>5510</v>
      </c>
      <c r="N495" t="s">
        <v>6033</v>
      </c>
    </row>
    <row r="496" spans="1:14" x14ac:dyDescent="0.25">
      <c r="A496" t="s">
        <v>5006</v>
      </c>
      <c r="B496" t="s">
        <v>5678</v>
      </c>
      <c r="C496" t="s">
        <v>6057</v>
      </c>
      <c r="D496" t="s">
        <v>6057</v>
      </c>
      <c r="E496" t="b">
        <f>Table2[[#This Row],[HRRP_DNAME]]=Table2[[#This Row],[DIST_NAME]]</f>
        <v>1</v>
      </c>
      <c r="F496" t="b">
        <f>Table2[[#This Row],[OCHA_VNAME]]=Table2[[#This Row],[HRRP_VNAME]]</f>
        <v>1</v>
      </c>
      <c r="G496" t="str">
        <f>Table2[[#This Row],[HRRP_DNAME]]</f>
        <v>Lamjung</v>
      </c>
      <c r="K496" t="s">
        <v>5006</v>
      </c>
      <c r="L496" t="s">
        <v>5010</v>
      </c>
      <c r="M496" t="s">
        <v>5650</v>
      </c>
      <c r="N496" t="s">
        <v>6057</v>
      </c>
    </row>
    <row r="497" spans="1:14" x14ac:dyDescent="0.25">
      <c r="A497" t="s">
        <v>5006</v>
      </c>
      <c r="B497" t="s">
        <v>5634</v>
      </c>
      <c r="C497" t="s">
        <v>6083</v>
      </c>
      <c r="D497" t="s">
        <v>6084</v>
      </c>
      <c r="E497" t="b">
        <f>Table2[[#This Row],[HRRP_DNAME]]=Table2[[#This Row],[DIST_NAME]]</f>
        <v>1</v>
      </c>
      <c r="F497" t="b">
        <f>Table2[[#This Row],[OCHA_VNAME]]=Table2[[#This Row],[HRRP_VNAME]]</f>
        <v>1</v>
      </c>
      <c r="G497" t="str">
        <f>Table2[[#This Row],[HRRP_DNAME]]</f>
        <v>Lamjung</v>
      </c>
      <c r="K497" t="s">
        <v>5006</v>
      </c>
      <c r="L497" t="s">
        <v>5010</v>
      </c>
      <c r="M497" t="s">
        <v>5458</v>
      </c>
      <c r="N497" t="s">
        <v>6084</v>
      </c>
    </row>
    <row r="498" spans="1:14" x14ac:dyDescent="0.25">
      <c r="A498" t="s">
        <v>5006</v>
      </c>
      <c r="B498" t="s">
        <v>5768</v>
      </c>
      <c r="C498" t="s">
        <v>6107</v>
      </c>
      <c r="D498" t="s">
        <v>6107</v>
      </c>
      <c r="E498" t="b">
        <f>Table2[[#This Row],[HRRP_DNAME]]=Table2[[#This Row],[DIST_NAME]]</f>
        <v>1</v>
      </c>
      <c r="F498" t="b">
        <f>Table2[[#This Row],[OCHA_VNAME]]=Table2[[#This Row],[HRRP_VNAME]]</f>
        <v>1</v>
      </c>
      <c r="G498" t="str">
        <f>Table2[[#This Row],[HRRP_DNAME]]</f>
        <v>Lamjung</v>
      </c>
      <c r="K498" t="s">
        <v>5006</v>
      </c>
      <c r="L498" t="s">
        <v>5010</v>
      </c>
      <c r="M498" t="s">
        <v>5636</v>
      </c>
      <c r="N498" t="s">
        <v>6107</v>
      </c>
    </row>
    <row r="499" spans="1:14" x14ac:dyDescent="0.25">
      <c r="A499" t="s">
        <v>5006</v>
      </c>
      <c r="B499" t="s">
        <v>6110</v>
      </c>
      <c r="C499" t="s">
        <v>6109</v>
      </c>
      <c r="D499" t="s">
        <v>6109</v>
      </c>
      <c r="E499" t="b">
        <f>Table2[[#This Row],[HRRP_DNAME]]=Table2[[#This Row],[DIST_NAME]]</f>
        <v>1</v>
      </c>
      <c r="F499" t="b">
        <f>Table2[[#This Row],[OCHA_VNAME]]=Table2[[#This Row],[HRRP_VNAME]]</f>
        <v>1</v>
      </c>
      <c r="G499" t="str">
        <f>Table2[[#This Row],[HRRP_DNAME]]</f>
        <v>Lamjung</v>
      </c>
      <c r="K499" t="s">
        <v>5006</v>
      </c>
      <c r="L499" t="s">
        <v>5010</v>
      </c>
      <c r="M499" t="s">
        <v>5871</v>
      </c>
      <c r="N499" t="s">
        <v>6109</v>
      </c>
    </row>
    <row r="500" spans="1:14" x14ac:dyDescent="0.25">
      <c r="A500" t="s">
        <v>5006</v>
      </c>
      <c r="B500" t="s">
        <v>5847</v>
      </c>
      <c r="C500" t="s">
        <v>6157</v>
      </c>
      <c r="D500" t="s">
        <v>6157</v>
      </c>
      <c r="E500" t="b">
        <f>Table2[[#This Row],[HRRP_DNAME]]=Table2[[#This Row],[DIST_NAME]]</f>
        <v>1</v>
      </c>
      <c r="F500" t="b">
        <f>Table2[[#This Row],[OCHA_VNAME]]=Table2[[#This Row],[HRRP_VNAME]]</f>
        <v>1</v>
      </c>
      <c r="G500" t="str">
        <f>Table2[[#This Row],[HRRP_DNAME]]</f>
        <v>Lamjung</v>
      </c>
      <c r="K500" t="s">
        <v>5006</v>
      </c>
      <c r="L500" t="s">
        <v>5010</v>
      </c>
      <c r="M500" t="s">
        <v>5676</v>
      </c>
      <c r="N500" t="s">
        <v>6157</v>
      </c>
    </row>
    <row r="501" spans="1:14" x14ac:dyDescent="0.25">
      <c r="A501" t="s">
        <v>5006</v>
      </c>
      <c r="B501" t="s">
        <v>5306</v>
      </c>
      <c r="C501" t="s">
        <v>6164</v>
      </c>
      <c r="D501" t="s">
        <v>6165</v>
      </c>
      <c r="E501" t="b">
        <f>Table2[[#This Row],[HRRP_DNAME]]=Table2[[#This Row],[DIST_NAME]]</f>
        <v>1</v>
      </c>
      <c r="F501" t="b">
        <f>Table2[[#This Row],[OCHA_VNAME]]=Table2[[#This Row],[HRRP_VNAME]]</f>
        <v>1</v>
      </c>
      <c r="G501" t="str">
        <f>Table2[[#This Row],[HRRP_DNAME]]</f>
        <v>Lamjung</v>
      </c>
      <c r="K501" t="s">
        <v>5006</v>
      </c>
      <c r="L501" t="s">
        <v>5010</v>
      </c>
      <c r="M501" t="s">
        <v>5531</v>
      </c>
      <c r="N501" t="s">
        <v>6165</v>
      </c>
    </row>
    <row r="502" spans="1:14" x14ac:dyDescent="0.25">
      <c r="A502" t="s">
        <v>5006</v>
      </c>
      <c r="B502" t="s">
        <v>5891</v>
      </c>
      <c r="C502" t="s">
        <v>6206</v>
      </c>
      <c r="D502" t="s">
        <v>6207</v>
      </c>
      <c r="E502" t="b">
        <f>Table2[[#This Row],[HRRP_DNAME]]=Table2[[#This Row],[DIST_NAME]]</f>
        <v>1</v>
      </c>
      <c r="F502" t="b">
        <f>Table2[[#This Row],[OCHA_VNAME]]=Table2[[#This Row],[HRRP_VNAME]]</f>
        <v>1</v>
      </c>
      <c r="G502" t="str">
        <f>Table2[[#This Row],[HRRP_DNAME]]</f>
        <v>Lamjung</v>
      </c>
      <c r="K502" t="s">
        <v>5006</v>
      </c>
      <c r="L502" t="s">
        <v>5010</v>
      </c>
      <c r="M502" t="s">
        <v>5118</v>
      </c>
      <c r="N502" t="s">
        <v>6207</v>
      </c>
    </row>
    <row r="503" spans="1:14" x14ac:dyDescent="0.25">
      <c r="A503" t="s">
        <v>6011</v>
      </c>
      <c r="B503" t="s">
        <v>6014</v>
      </c>
      <c r="C503" t="s">
        <v>6012</v>
      </c>
      <c r="D503" t="s">
        <v>6013</v>
      </c>
      <c r="E503" t="b">
        <f>Table2[[#This Row],[HRRP_DNAME]]=Table2[[#This Row],[DIST_NAME]]</f>
        <v>1</v>
      </c>
      <c r="F503" t="b">
        <f>Table2[[#This Row],[OCHA_VNAME]]=Table2[[#This Row],[HRRP_VNAME]]</f>
        <v>0</v>
      </c>
      <c r="G503" t="str">
        <f>Table2[[#This Row],[HRRP_DNAME]]</f>
        <v>Myagdi</v>
      </c>
      <c r="H503" t="s">
        <v>6016</v>
      </c>
      <c r="I503" t="s">
        <v>6017</v>
      </c>
      <c r="J503" t="s">
        <v>6018</v>
      </c>
      <c r="K503" t="s">
        <v>6011</v>
      </c>
      <c r="L503" t="s">
        <v>6016</v>
      </c>
      <c r="M503" t="s">
        <v>6017</v>
      </c>
      <c r="N503" t="s">
        <v>6018</v>
      </c>
    </row>
    <row r="504" spans="1:14" x14ac:dyDescent="0.25">
      <c r="A504" t="s">
        <v>6011</v>
      </c>
      <c r="B504" t="s">
        <v>6025</v>
      </c>
      <c r="C504" t="s">
        <v>6023</v>
      </c>
      <c r="D504" t="s">
        <v>6024</v>
      </c>
      <c r="E504" t="b">
        <f>Table2[[#This Row],[HRRP_DNAME]]=Table2[[#This Row],[DIST_NAME]]</f>
        <v>1</v>
      </c>
      <c r="F504" t="b">
        <f>Table2[[#This Row],[OCHA_VNAME]]=Table2[[#This Row],[HRRP_VNAME]]</f>
        <v>0</v>
      </c>
      <c r="G504" t="str">
        <f>Table2[[#This Row],[HRRP_DNAME]]</f>
        <v>Myagdi</v>
      </c>
      <c r="H504" t="s">
        <v>6016</v>
      </c>
      <c r="I504" t="s">
        <v>6017</v>
      </c>
      <c r="J504" t="s">
        <v>6018</v>
      </c>
      <c r="K504" t="s">
        <v>6011</v>
      </c>
      <c r="L504" t="s">
        <v>6016</v>
      </c>
      <c r="M504" t="s">
        <v>6017</v>
      </c>
      <c r="N504" t="s">
        <v>6018</v>
      </c>
    </row>
    <row r="505" spans="1:14" x14ac:dyDescent="0.25">
      <c r="A505" t="s">
        <v>6011</v>
      </c>
      <c r="B505" t="s">
        <v>6038</v>
      </c>
      <c r="C505" t="s">
        <v>6036</v>
      </c>
      <c r="D505" t="s">
        <v>6037</v>
      </c>
      <c r="E505" t="b">
        <f>Table2[[#This Row],[HRRP_DNAME]]=Table2[[#This Row],[DIST_NAME]]</f>
        <v>1</v>
      </c>
      <c r="F505" t="b">
        <f>Table2[[#This Row],[OCHA_VNAME]]=Table2[[#This Row],[HRRP_VNAME]]</f>
        <v>1</v>
      </c>
      <c r="G505" t="str">
        <f>Table2[[#This Row],[HRRP_DNAME]]</f>
        <v>Myagdi</v>
      </c>
      <c r="K505" t="s">
        <v>6011</v>
      </c>
      <c r="L505" t="s">
        <v>6016</v>
      </c>
      <c r="M505" t="s">
        <v>6040</v>
      </c>
      <c r="N505" t="s">
        <v>6037</v>
      </c>
    </row>
    <row r="506" spans="1:14" x14ac:dyDescent="0.25">
      <c r="A506" t="s">
        <v>6011</v>
      </c>
      <c r="B506" t="s">
        <v>6068</v>
      </c>
      <c r="C506" t="s">
        <v>6067</v>
      </c>
      <c r="D506" t="s">
        <v>6067</v>
      </c>
      <c r="E506" t="b">
        <f>Table2[[#This Row],[HRRP_DNAME]]=Table2[[#This Row],[DIST_NAME]]</f>
        <v>1</v>
      </c>
      <c r="F506" t="b">
        <f>Table2[[#This Row],[OCHA_VNAME]]=Table2[[#This Row],[HRRP_VNAME]]</f>
        <v>0</v>
      </c>
      <c r="G506" t="str">
        <f>Table2[[#This Row],[HRRP_DNAME]]</f>
        <v>Myagdi</v>
      </c>
      <c r="H506" t="s">
        <v>6016</v>
      </c>
      <c r="I506" t="s">
        <v>6017</v>
      </c>
      <c r="J506" t="s">
        <v>6018</v>
      </c>
      <c r="K506" t="s">
        <v>6011</v>
      </c>
      <c r="L506" t="s">
        <v>6016</v>
      </c>
      <c r="M506" t="s">
        <v>6017</v>
      </c>
      <c r="N506" t="s">
        <v>6018</v>
      </c>
    </row>
    <row r="507" spans="1:14" x14ac:dyDescent="0.25">
      <c r="A507" t="s">
        <v>6011</v>
      </c>
      <c r="B507" t="s">
        <v>6080</v>
      </c>
      <c r="C507" t="s">
        <v>6079</v>
      </c>
      <c r="D507" t="s">
        <v>6079</v>
      </c>
      <c r="E507" t="b">
        <f>Table2[[#This Row],[HRRP_DNAME]]=Table2[[#This Row],[DIST_NAME]]</f>
        <v>1</v>
      </c>
      <c r="F507" t="b">
        <f>Table2[[#This Row],[OCHA_VNAME]]=Table2[[#This Row],[HRRP_VNAME]]</f>
        <v>1</v>
      </c>
      <c r="G507" t="str">
        <f>Table2[[#This Row],[HRRP_DNAME]]</f>
        <v>Myagdi</v>
      </c>
      <c r="K507" t="s">
        <v>6011</v>
      </c>
      <c r="L507" t="s">
        <v>6016</v>
      </c>
      <c r="M507" t="s">
        <v>6082</v>
      </c>
      <c r="N507" t="s">
        <v>6079</v>
      </c>
    </row>
    <row r="508" spans="1:14" x14ac:dyDescent="0.25">
      <c r="A508" t="s">
        <v>6011</v>
      </c>
      <c r="B508" t="s">
        <v>6093</v>
      </c>
      <c r="C508" t="s">
        <v>6091</v>
      </c>
      <c r="D508" t="s">
        <v>6092</v>
      </c>
      <c r="E508" t="b">
        <f>Table2[[#This Row],[HRRP_DNAME]]=Table2[[#This Row],[DIST_NAME]]</f>
        <v>1</v>
      </c>
      <c r="F508" t="b">
        <f>Table2[[#This Row],[OCHA_VNAME]]=Table2[[#This Row],[HRRP_VNAME]]</f>
        <v>0</v>
      </c>
      <c r="G508" t="str">
        <f>Table2[[#This Row],[HRRP_DNAME]]</f>
        <v>Myagdi</v>
      </c>
      <c r="H508" t="s">
        <v>6016</v>
      </c>
      <c r="I508" t="s">
        <v>6017</v>
      </c>
      <c r="J508" t="s">
        <v>6018</v>
      </c>
      <c r="K508" t="s">
        <v>6011</v>
      </c>
      <c r="L508" t="s">
        <v>6016</v>
      </c>
      <c r="M508" t="s">
        <v>6017</v>
      </c>
      <c r="N508" t="s">
        <v>6018</v>
      </c>
    </row>
    <row r="509" spans="1:14" x14ac:dyDescent="0.25">
      <c r="A509" t="s">
        <v>6011</v>
      </c>
      <c r="B509" t="s">
        <v>6105</v>
      </c>
      <c r="C509" t="s">
        <v>6103</v>
      </c>
      <c r="D509" t="s">
        <v>6104</v>
      </c>
      <c r="E509" t="b">
        <f>Table2[[#This Row],[HRRP_DNAME]]=Table2[[#This Row],[DIST_NAME]]</f>
        <v>1</v>
      </c>
      <c r="F509" t="b">
        <f>Table2[[#This Row],[OCHA_VNAME]]=Table2[[#This Row],[HRRP_VNAME]]</f>
        <v>0</v>
      </c>
      <c r="G509" t="str">
        <f>Table2[[#This Row],[HRRP_DNAME]]</f>
        <v>Myagdi</v>
      </c>
      <c r="H509" t="s">
        <v>6016</v>
      </c>
      <c r="I509" t="s">
        <v>6017</v>
      </c>
      <c r="J509" t="s">
        <v>6018</v>
      </c>
      <c r="K509" t="s">
        <v>6011</v>
      </c>
      <c r="L509" t="s">
        <v>6016</v>
      </c>
      <c r="M509" t="s">
        <v>6017</v>
      </c>
      <c r="N509" t="s">
        <v>6018</v>
      </c>
    </row>
    <row r="510" spans="1:14" x14ac:dyDescent="0.25">
      <c r="A510" t="s">
        <v>6011</v>
      </c>
      <c r="B510" t="s">
        <v>6113</v>
      </c>
      <c r="C510" t="s">
        <v>6112</v>
      </c>
      <c r="D510" t="s">
        <v>6112</v>
      </c>
      <c r="E510" t="b">
        <f>Table2[[#This Row],[HRRP_DNAME]]=Table2[[#This Row],[DIST_NAME]]</f>
        <v>1</v>
      </c>
      <c r="F510" t="b">
        <f>Table2[[#This Row],[OCHA_VNAME]]=Table2[[#This Row],[HRRP_VNAME]]</f>
        <v>1</v>
      </c>
      <c r="G510" t="str">
        <f>Table2[[#This Row],[HRRP_DNAME]]</f>
        <v>Myagdi</v>
      </c>
      <c r="K510" t="s">
        <v>6011</v>
      </c>
      <c r="L510" t="s">
        <v>6016</v>
      </c>
      <c r="M510" t="s">
        <v>6115</v>
      </c>
      <c r="N510" t="s">
        <v>6112</v>
      </c>
    </row>
    <row r="511" spans="1:14" x14ac:dyDescent="0.25">
      <c r="A511" t="s">
        <v>6011</v>
      </c>
      <c r="B511" t="s">
        <v>6118</v>
      </c>
      <c r="C511" t="s">
        <v>6116</v>
      </c>
      <c r="D511" t="s">
        <v>6117</v>
      </c>
      <c r="E511" t="b">
        <f>Table2[[#This Row],[HRRP_DNAME]]=Table2[[#This Row],[DIST_NAME]]</f>
        <v>1</v>
      </c>
      <c r="F511" t="b">
        <f>Table2[[#This Row],[OCHA_VNAME]]=Table2[[#This Row],[HRRP_VNAME]]</f>
        <v>0</v>
      </c>
      <c r="G511" t="str">
        <f>Table2[[#This Row],[HRRP_DNAME]]</f>
        <v>Myagdi</v>
      </c>
      <c r="H511" t="s">
        <v>6016</v>
      </c>
      <c r="I511" t="s">
        <v>6017</v>
      </c>
      <c r="J511" t="s">
        <v>6018</v>
      </c>
      <c r="K511" t="s">
        <v>6011</v>
      </c>
      <c r="L511" t="s">
        <v>6016</v>
      </c>
      <c r="M511" t="s">
        <v>6017</v>
      </c>
      <c r="N511" t="s">
        <v>6018</v>
      </c>
    </row>
    <row r="512" spans="1:14" x14ac:dyDescent="0.25">
      <c r="A512" t="s">
        <v>6011</v>
      </c>
      <c r="B512" t="s">
        <v>6124</v>
      </c>
      <c r="C512" t="s">
        <v>3244</v>
      </c>
      <c r="D512" t="s">
        <v>3244</v>
      </c>
      <c r="E512" t="b">
        <f>Table2[[#This Row],[HRRP_DNAME]]=Table2[[#This Row],[DIST_NAME]]</f>
        <v>1</v>
      </c>
      <c r="F512" t="b">
        <f>Table2[[#This Row],[OCHA_VNAME]]=Table2[[#This Row],[HRRP_VNAME]]</f>
        <v>1</v>
      </c>
      <c r="G512" t="str">
        <f>Table2[[#This Row],[HRRP_DNAME]]</f>
        <v>Myagdi</v>
      </c>
      <c r="K512" t="s">
        <v>6011</v>
      </c>
      <c r="L512" t="s">
        <v>6016</v>
      </c>
      <c r="M512" t="s">
        <v>6126</v>
      </c>
      <c r="N512" t="s">
        <v>3244</v>
      </c>
    </row>
    <row r="513" spans="1:14" x14ac:dyDescent="0.25">
      <c r="A513" t="s">
        <v>6011</v>
      </c>
      <c r="B513" t="s">
        <v>6129</v>
      </c>
      <c r="C513" t="s">
        <v>6127</v>
      </c>
      <c r="D513" t="s">
        <v>6128</v>
      </c>
      <c r="E513" t="b">
        <f>Table2[[#This Row],[HRRP_DNAME]]=Table2[[#This Row],[DIST_NAME]]</f>
        <v>1</v>
      </c>
      <c r="F513" t="b">
        <f>Table2[[#This Row],[OCHA_VNAME]]=Table2[[#This Row],[HRRP_VNAME]]</f>
        <v>1</v>
      </c>
      <c r="G513" t="str">
        <f>Table2[[#This Row],[HRRP_DNAME]]</f>
        <v>Myagdi</v>
      </c>
      <c r="K513" t="s">
        <v>6011</v>
      </c>
      <c r="L513" t="s">
        <v>6016</v>
      </c>
      <c r="M513" t="s">
        <v>6131</v>
      </c>
      <c r="N513" t="s">
        <v>6128</v>
      </c>
    </row>
    <row r="514" spans="1:14" x14ac:dyDescent="0.25">
      <c r="A514" t="s">
        <v>6011</v>
      </c>
      <c r="B514" t="s">
        <v>6133</v>
      </c>
      <c r="C514" t="s">
        <v>6132</v>
      </c>
      <c r="D514" t="s">
        <v>6132</v>
      </c>
      <c r="E514" t="b">
        <f>Table2[[#This Row],[HRRP_DNAME]]=Table2[[#This Row],[DIST_NAME]]</f>
        <v>1</v>
      </c>
      <c r="F514" t="b">
        <f>Table2[[#This Row],[OCHA_VNAME]]=Table2[[#This Row],[HRRP_VNAME]]</f>
        <v>1</v>
      </c>
      <c r="G514" t="str">
        <f>Table2[[#This Row],[HRRP_DNAME]]</f>
        <v>Myagdi</v>
      </c>
      <c r="K514" t="s">
        <v>6011</v>
      </c>
      <c r="L514" t="s">
        <v>6016</v>
      </c>
      <c r="M514" t="s">
        <v>6135</v>
      </c>
      <c r="N514" t="s">
        <v>6132</v>
      </c>
    </row>
    <row r="515" spans="1:14" x14ac:dyDescent="0.25">
      <c r="A515" t="s">
        <v>6011</v>
      </c>
      <c r="B515" t="s">
        <v>6142</v>
      </c>
      <c r="C515" t="s">
        <v>6140</v>
      </c>
      <c r="D515" t="s">
        <v>6141</v>
      </c>
      <c r="E515" t="b">
        <f>Table2[[#This Row],[HRRP_DNAME]]=Table2[[#This Row],[DIST_NAME]]</f>
        <v>1</v>
      </c>
      <c r="F515" t="b">
        <f>Table2[[#This Row],[OCHA_VNAME]]=Table2[[#This Row],[HRRP_VNAME]]</f>
        <v>1</v>
      </c>
      <c r="G515" t="str">
        <f>Table2[[#This Row],[HRRP_DNAME]]</f>
        <v>Myagdi</v>
      </c>
      <c r="K515" t="s">
        <v>6011</v>
      </c>
      <c r="L515" t="s">
        <v>6016</v>
      </c>
      <c r="M515" t="s">
        <v>6144</v>
      </c>
      <c r="N515" t="s">
        <v>6141</v>
      </c>
    </row>
    <row r="516" spans="1:14" x14ac:dyDescent="0.25">
      <c r="A516" t="s">
        <v>6011</v>
      </c>
      <c r="B516" t="s">
        <v>6148</v>
      </c>
      <c r="C516" t="s">
        <v>2224</v>
      </c>
      <c r="D516" t="s">
        <v>6147</v>
      </c>
      <c r="E516" t="b">
        <f>Table2[[#This Row],[HRRP_DNAME]]=Table2[[#This Row],[DIST_NAME]]</f>
        <v>1</v>
      </c>
      <c r="F516" t="b">
        <f>Table2[[#This Row],[OCHA_VNAME]]=Table2[[#This Row],[HRRP_VNAME]]</f>
        <v>1</v>
      </c>
      <c r="G516" t="str">
        <f>Table2[[#This Row],[HRRP_DNAME]]</f>
        <v>Myagdi</v>
      </c>
      <c r="K516" t="s">
        <v>6011</v>
      </c>
      <c r="L516" t="s">
        <v>6016</v>
      </c>
      <c r="M516" t="s">
        <v>6150</v>
      </c>
      <c r="N516" t="s">
        <v>6151</v>
      </c>
    </row>
    <row r="517" spans="1:14" x14ac:dyDescent="0.25">
      <c r="A517" t="s">
        <v>6011</v>
      </c>
      <c r="B517" t="s">
        <v>6152</v>
      </c>
      <c r="C517" t="s">
        <v>2221</v>
      </c>
      <c r="D517" t="s">
        <v>2220</v>
      </c>
      <c r="E517" t="b">
        <f>Table2[[#This Row],[HRRP_DNAME]]=Table2[[#This Row],[DIST_NAME]]</f>
        <v>1</v>
      </c>
      <c r="F517" t="b">
        <f>Table2[[#This Row],[OCHA_VNAME]]=Table2[[#This Row],[HRRP_VNAME]]</f>
        <v>0</v>
      </c>
      <c r="G517" t="s">
        <v>6011</v>
      </c>
      <c r="H517" t="s">
        <v>6016</v>
      </c>
      <c r="I517" t="s">
        <v>6154</v>
      </c>
      <c r="J517" t="s">
        <v>2221</v>
      </c>
      <c r="K517" t="s">
        <v>6011</v>
      </c>
      <c r="L517" t="s">
        <v>6016</v>
      </c>
      <c r="M517" t="s">
        <v>6154</v>
      </c>
      <c r="N517" t="s">
        <v>2221</v>
      </c>
    </row>
    <row r="518" spans="1:14" x14ac:dyDescent="0.25">
      <c r="A518" t="s">
        <v>6011</v>
      </c>
      <c r="B518" t="s">
        <v>6161</v>
      </c>
      <c r="C518" t="s">
        <v>6159</v>
      </c>
      <c r="D518" t="s">
        <v>6160</v>
      </c>
      <c r="E518" t="b">
        <f>Table2[[#This Row],[HRRP_DNAME]]=Table2[[#This Row],[DIST_NAME]]</f>
        <v>1</v>
      </c>
      <c r="F518" t="b">
        <f>Table2[[#This Row],[OCHA_VNAME]]=Table2[[#This Row],[HRRP_VNAME]]</f>
        <v>1</v>
      </c>
      <c r="G518" t="str">
        <f>Table2[[#This Row],[HRRP_DNAME]]</f>
        <v>Myagdi</v>
      </c>
      <c r="K518" t="s">
        <v>6011</v>
      </c>
      <c r="L518" t="s">
        <v>6016</v>
      </c>
      <c r="M518" t="s">
        <v>6163</v>
      </c>
      <c r="N518" t="s">
        <v>6160</v>
      </c>
    </row>
    <row r="519" spans="1:14" x14ac:dyDescent="0.25">
      <c r="A519" t="s">
        <v>6011</v>
      </c>
      <c r="B519" t="s">
        <v>6168</v>
      </c>
      <c r="C519" t="s">
        <v>4683</v>
      </c>
      <c r="D519" t="s">
        <v>6167</v>
      </c>
      <c r="E519" t="b">
        <f>Table2[[#This Row],[HRRP_DNAME]]=Table2[[#This Row],[DIST_NAME]]</f>
        <v>1</v>
      </c>
      <c r="F519" t="b">
        <f>Table2[[#This Row],[OCHA_VNAME]]=Table2[[#This Row],[HRRP_VNAME]]</f>
        <v>1</v>
      </c>
      <c r="G519" t="str">
        <f>Table2[[#This Row],[HRRP_DNAME]]</f>
        <v>Myagdi</v>
      </c>
      <c r="K519" t="s">
        <v>6011</v>
      </c>
      <c r="L519" t="s">
        <v>6016</v>
      </c>
      <c r="M519" t="s">
        <v>6170</v>
      </c>
      <c r="N519" t="s">
        <v>6167</v>
      </c>
    </row>
    <row r="520" spans="1:14" x14ac:dyDescent="0.25">
      <c r="A520" t="s">
        <v>6011</v>
      </c>
      <c r="B520" t="s">
        <v>6173</v>
      </c>
      <c r="C520" t="s">
        <v>6171</v>
      </c>
      <c r="D520" t="s">
        <v>6172</v>
      </c>
      <c r="E520" t="b">
        <f>Table2[[#This Row],[HRRP_DNAME]]=Table2[[#This Row],[DIST_NAME]]</f>
        <v>1</v>
      </c>
      <c r="F520" t="b">
        <f>Table2[[#This Row],[OCHA_VNAME]]=Table2[[#This Row],[HRRP_VNAME]]</f>
        <v>1</v>
      </c>
      <c r="G520" t="str">
        <f>Table2[[#This Row],[HRRP_DNAME]]</f>
        <v>Myagdi</v>
      </c>
      <c r="K520" t="s">
        <v>6011</v>
      </c>
      <c r="L520" t="s">
        <v>6016</v>
      </c>
      <c r="M520" t="s">
        <v>6175</v>
      </c>
      <c r="N520" t="s">
        <v>6172</v>
      </c>
    </row>
    <row r="521" spans="1:14" x14ac:dyDescent="0.25">
      <c r="A521" t="s">
        <v>6011</v>
      </c>
      <c r="B521" t="s">
        <v>6178</v>
      </c>
      <c r="C521" t="s">
        <v>6176</v>
      </c>
      <c r="D521" t="s">
        <v>6177</v>
      </c>
      <c r="E521" t="b">
        <f>Table2[[#This Row],[HRRP_DNAME]]=Table2[[#This Row],[DIST_NAME]]</f>
        <v>1</v>
      </c>
      <c r="F521" t="b">
        <f>Table2[[#This Row],[OCHA_VNAME]]=Table2[[#This Row],[HRRP_VNAME]]</f>
        <v>1</v>
      </c>
      <c r="G521" t="str">
        <f>Table2[[#This Row],[HRRP_DNAME]]</f>
        <v>Myagdi</v>
      </c>
      <c r="K521" t="s">
        <v>6011</v>
      </c>
      <c r="L521" t="s">
        <v>6016</v>
      </c>
      <c r="M521" t="s">
        <v>6180</v>
      </c>
      <c r="N521" t="s">
        <v>6177</v>
      </c>
    </row>
    <row r="522" spans="1:14" x14ac:dyDescent="0.25">
      <c r="A522" t="s">
        <v>6011</v>
      </c>
      <c r="B522" t="s">
        <v>6183</v>
      </c>
      <c r="C522" t="s">
        <v>6181</v>
      </c>
      <c r="D522" t="s">
        <v>6182</v>
      </c>
      <c r="E522" t="b">
        <f>Table2[[#This Row],[HRRP_DNAME]]=Table2[[#This Row],[DIST_NAME]]</f>
        <v>1</v>
      </c>
      <c r="F522" t="b">
        <f>Table2[[#This Row],[OCHA_VNAME]]=Table2[[#This Row],[HRRP_VNAME]]</f>
        <v>1</v>
      </c>
      <c r="G522" t="str">
        <f>Table2[[#This Row],[HRRP_DNAME]]</f>
        <v>Myagdi</v>
      </c>
      <c r="K522" t="s">
        <v>6011</v>
      </c>
      <c r="L522" t="s">
        <v>6016</v>
      </c>
      <c r="M522" t="s">
        <v>6185</v>
      </c>
      <c r="N522" t="s">
        <v>6182</v>
      </c>
    </row>
    <row r="523" spans="1:14" x14ac:dyDescent="0.25">
      <c r="A523" t="s">
        <v>6011</v>
      </c>
      <c r="B523" t="s">
        <v>6193</v>
      </c>
      <c r="C523" t="s">
        <v>6192</v>
      </c>
      <c r="D523" t="s">
        <v>6192</v>
      </c>
      <c r="E523" t="b">
        <f>Table2[[#This Row],[HRRP_DNAME]]=Table2[[#This Row],[DIST_NAME]]</f>
        <v>1</v>
      </c>
      <c r="F523" t="b">
        <f>Table2[[#This Row],[OCHA_VNAME]]=Table2[[#This Row],[HRRP_VNAME]]</f>
        <v>1</v>
      </c>
      <c r="G523" t="str">
        <f>Table2[[#This Row],[HRRP_DNAME]]</f>
        <v>Myagdi</v>
      </c>
      <c r="K523" t="s">
        <v>6011</v>
      </c>
      <c r="L523" t="s">
        <v>6016</v>
      </c>
      <c r="M523" t="s">
        <v>6195</v>
      </c>
      <c r="N523" t="s">
        <v>6192</v>
      </c>
    </row>
    <row r="524" spans="1:14" x14ac:dyDescent="0.25">
      <c r="A524" t="s">
        <v>6011</v>
      </c>
      <c r="B524" t="s">
        <v>6203</v>
      </c>
      <c r="C524" t="s">
        <v>6202</v>
      </c>
      <c r="D524" t="s">
        <v>6202</v>
      </c>
      <c r="E524" t="b">
        <f>Table2[[#This Row],[HRRP_DNAME]]=Table2[[#This Row],[DIST_NAME]]</f>
        <v>1</v>
      </c>
      <c r="F524" t="b">
        <f>Table2[[#This Row],[OCHA_VNAME]]=Table2[[#This Row],[HRRP_VNAME]]</f>
        <v>1</v>
      </c>
      <c r="G524" t="str">
        <f>Table2[[#This Row],[HRRP_DNAME]]</f>
        <v>Myagdi</v>
      </c>
      <c r="K524" t="s">
        <v>6011</v>
      </c>
      <c r="L524" t="s">
        <v>6016</v>
      </c>
      <c r="M524" t="s">
        <v>6205</v>
      </c>
      <c r="N524" t="s">
        <v>6202</v>
      </c>
    </row>
    <row r="525" spans="1:14" x14ac:dyDescent="0.25">
      <c r="A525" t="s">
        <v>6011</v>
      </c>
      <c r="B525" t="s">
        <v>6211</v>
      </c>
      <c r="C525" t="s">
        <v>6209</v>
      </c>
      <c r="D525" t="s">
        <v>6210</v>
      </c>
      <c r="E525" t="b">
        <f>Table2[[#This Row],[HRRP_DNAME]]=Table2[[#This Row],[DIST_NAME]]</f>
        <v>1</v>
      </c>
      <c r="F525" t="b">
        <f>Table2[[#This Row],[OCHA_VNAME]]=Table2[[#This Row],[HRRP_VNAME]]</f>
        <v>0</v>
      </c>
      <c r="G525" t="s">
        <v>6011</v>
      </c>
      <c r="H525" t="s">
        <v>6016</v>
      </c>
      <c r="I525" t="s">
        <v>6213</v>
      </c>
      <c r="J525" t="s">
        <v>6214</v>
      </c>
      <c r="K525" t="s">
        <v>6011</v>
      </c>
      <c r="L525" t="s">
        <v>6016</v>
      </c>
      <c r="M525" t="s">
        <v>6213</v>
      </c>
      <c r="N525" t="s">
        <v>6214</v>
      </c>
    </row>
    <row r="526" spans="1:14" x14ac:dyDescent="0.25">
      <c r="A526" t="s">
        <v>6011</v>
      </c>
      <c r="B526" t="s">
        <v>6215</v>
      </c>
      <c r="C526" t="s">
        <v>108</v>
      </c>
      <c r="D526" t="s">
        <v>108</v>
      </c>
      <c r="E526" t="b">
        <f>Table2[[#This Row],[HRRP_DNAME]]=Table2[[#This Row],[DIST_NAME]]</f>
        <v>1</v>
      </c>
      <c r="F526" t="b">
        <f>Table2[[#This Row],[OCHA_VNAME]]=Table2[[#This Row],[HRRP_VNAME]]</f>
        <v>1</v>
      </c>
      <c r="G526" t="str">
        <f>Table2[[#This Row],[HRRP_DNAME]]</f>
        <v>Myagdi</v>
      </c>
      <c r="K526" t="s">
        <v>6011</v>
      </c>
      <c r="L526" t="s">
        <v>6016</v>
      </c>
      <c r="M526" t="s">
        <v>6217</v>
      </c>
      <c r="N526" t="s">
        <v>108</v>
      </c>
    </row>
    <row r="527" spans="1:14" x14ac:dyDescent="0.25">
      <c r="A527" t="s">
        <v>6011</v>
      </c>
      <c r="B527" t="s">
        <v>6221</v>
      </c>
      <c r="C527" t="s">
        <v>5037</v>
      </c>
      <c r="D527" t="s">
        <v>5037</v>
      </c>
      <c r="E527" t="b">
        <f>Table2[[#This Row],[HRRP_DNAME]]=Table2[[#This Row],[DIST_NAME]]</f>
        <v>1</v>
      </c>
      <c r="F527" t="b">
        <f>Table2[[#This Row],[OCHA_VNAME]]=Table2[[#This Row],[HRRP_VNAME]]</f>
        <v>1</v>
      </c>
      <c r="G527" t="str">
        <f>Table2[[#This Row],[HRRP_DNAME]]</f>
        <v>Myagdi</v>
      </c>
      <c r="K527" t="s">
        <v>6011</v>
      </c>
      <c r="L527" t="s">
        <v>6016</v>
      </c>
      <c r="M527" t="s">
        <v>6223</v>
      </c>
      <c r="N527" t="s">
        <v>5037</v>
      </c>
    </row>
    <row r="528" spans="1:14" x14ac:dyDescent="0.25">
      <c r="A528" t="s">
        <v>6011</v>
      </c>
      <c r="B528" t="s">
        <v>6226</v>
      </c>
      <c r="C528" t="s">
        <v>6224</v>
      </c>
      <c r="D528" t="s">
        <v>6225</v>
      </c>
      <c r="E528" t="b">
        <f>Table2[[#This Row],[HRRP_DNAME]]=Table2[[#This Row],[DIST_NAME]]</f>
        <v>1</v>
      </c>
      <c r="F528" t="b">
        <f>Table2[[#This Row],[OCHA_VNAME]]=Table2[[#This Row],[HRRP_VNAME]]</f>
        <v>1</v>
      </c>
      <c r="G528" t="str">
        <f>Table2[[#This Row],[HRRP_DNAME]]</f>
        <v>Myagdi</v>
      </c>
      <c r="K528" t="s">
        <v>6011</v>
      </c>
      <c r="L528" t="s">
        <v>6016</v>
      </c>
      <c r="M528" t="s">
        <v>6228</v>
      </c>
      <c r="N528" t="s">
        <v>6225</v>
      </c>
    </row>
    <row r="529" spans="1:14" x14ac:dyDescent="0.25">
      <c r="A529" t="s">
        <v>6011</v>
      </c>
      <c r="B529" t="s">
        <v>6235</v>
      </c>
      <c r="C529" t="s">
        <v>6233</v>
      </c>
      <c r="D529" t="s">
        <v>6234</v>
      </c>
      <c r="E529" t="b">
        <f>Table2[[#This Row],[HRRP_DNAME]]=Table2[[#This Row],[DIST_NAME]]</f>
        <v>1</v>
      </c>
      <c r="F529" t="b">
        <f>Table2[[#This Row],[OCHA_VNAME]]=Table2[[#This Row],[HRRP_VNAME]]</f>
        <v>1</v>
      </c>
      <c r="G529" t="str">
        <f>Table2[[#This Row],[HRRP_DNAME]]</f>
        <v>Myagdi</v>
      </c>
      <c r="K529" t="s">
        <v>6011</v>
      </c>
      <c r="L529" t="s">
        <v>6016</v>
      </c>
      <c r="M529" t="s">
        <v>6237</v>
      </c>
      <c r="N529" t="s">
        <v>6234</v>
      </c>
    </row>
    <row r="530" spans="1:14" x14ac:dyDescent="0.25">
      <c r="A530" t="s">
        <v>6011</v>
      </c>
      <c r="B530" t="s">
        <v>6243</v>
      </c>
      <c r="C530" t="s">
        <v>6242</v>
      </c>
      <c r="D530" t="s">
        <v>6242</v>
      </c>
      <c r="E530" t="b">
        <f>Table2[[#This Row],[HRRP_DNAME]]=Table2[[#This Row],[DIST_NAME]]</f>
        <v>1</v>
      </c>
      <c r="F530" t="b">
        <f>Table2[[#This Row],[OCHA_VNAME]]=Table2[[#This Row],[HRRP_VNAME]]</f>
        <v>1</v>
      </c>
      <c r="G530" t="str">
        <f>Table2[[#This Row],[HRRP_DNAME]]</f>
        <v>Myagdi</v>
      </c>
      <c r="K530" t="s">
        <v>6011</v>
      </c>
      <c r="L530" t="s">
        <v>6016</v>
      </c>
      <c r="M530" t="s">
        <v>6245</v>
      </c>
      <c r="N530" t="s">
        <v>6242</v>
      </c>
    </row>
    <row r="531" spans="1:14" x14ac:dyDescent="0.25">
      <c r="A531" t="s">
        <v>6011</v>
      </c>
      <c r="B531" t="s">
        <v>6249</v>
      </c>
      <c r="C531" t="s">
        <v>6248</v>
      </c>
      <c r="D531" t="s">
        <v>6248</v>
      </c>
      <c r="E531" t="b">
        <f>Table2[[#This Row],[HRRP_DNAME]]=Table2[[#This Row],[DIST_NAME]]</f>
        <v>1</v>
      </c>
      <c r="F531" t="b">
        <f>Table2[[#This Row],[OCHA_VNAME]]=Table2[[#This Row],[HRRP_VNAME]]</f>
        <v>1</v>
      </c>
      <c r="G531" t="str">
        <f>Table2[[#This Row],[HRRP_DNAME]]</f>
        <v>Myagdi</v>
      </c>
      <c r="K531" t="s">
        <v>6011</v>
      </c>
      <c r="L531" t="s">
        <v>6016</v>
      </c>
      <c r="M531" t="s">
        <v>6251</v>
      </c>
      <c r="N531" t="s">
        <v>6248</v>
      </c>
    </row>
    <row r="532" spans="1:14" x14ac:dyDescent="0.25">
      <c r="A532" t="s">
        <v>6011</v>
      </c>
      <c r="B532" t="s">
        <v>6253</v>
      </c>
      <c r="C532" t="s">
        <v>6252</v>
      </c>
      <c r="D532" t="s">
        <v>6252</v>
      </c>
      <c r="E532" t="b">
        <f>Table2[[#This Row],[HRRP_DNAME]]=Table2[[#This Row],[DIST_NAME]]</f>
        <v>1</v>
      </c>
      <c r="F532" t="b">
        <f>Table2[[#This Row],[OCHA_VNAME]]=Table2[[#This Row],[HRRP_VNAME]]</f>
        <v>1</v>
      </c>
      <c r="G532" t="str">
        <f>Table2[[#This Row],[HRRP_DNAME]]</f>
        <v>Myagdi</v>
      </c>
      <c r="K532" t="s">
        <v>6011</v>
      </c>
      <c r="L532" t="s">
        <v>6016</v>
      </c>
      <c r="M532" t="s">
        <v>6255</v>
      </c>
      <c r="N532" t="s">
        <v>6252</v>
      </c>
    </row>
    <row r="533" spans="1:14" x14ac:dyDescent="0.25">
      <c r="A533" t="s">
        <v>6011</v>
      </c>
      <c r="B533" t="s">
        <v>6257</v>
      </c>
      <c r="C533" t="s">
        <v>4342</v>
      </c>
      <c r="D533" t="s">
        <v>6256</v>
      </c>
      <c r="E533" t="b">
        <f>Table2[[#This Row],[HRRP_DNAME]]=Table2[[#This Row],[DIST_NAME]]</f>
        <v>1</v>
      </c>
      <c r="F533" t="b">
        <f>Table2[[#This Row],[OCHA_VNAME]]=Table2[[#This Row],[HRRP_VNAME]]</f>
        <v>1</v>
      </c>
      <c r="G533" t="str">
        <f>Table2[[#This Row],[HRRP_DNAME]]</f>
        <v>Myagdi</v>
      </c>
      <c r="K533" t="s">
        <v>6011</v>
      </c>
      <c r="L533" t="s">
        <v>6016</v>
      </c>
      <c r="M533" t="s">
        <v>6259</v>
      </c>
      <c r="N533" t="s">
        <v>6256</v>
      </c>
    </row>
    <row r="534" spans="1:14" x14ac:dyDescent="0.25">
      <c r="A534" t="s">
        <v>6011</v>
      </c>
      <c r="B534" t="s">
        <v>6270</v>
      </c>
      <c r="C534" t="s">
        <v>6269</v>
      </c>
      <c r="D534" t="s">
        <v>6269</v>
      </c>
      <c r="E534" t="b">
        <f>Table2[[#This Row],[HRRP_DNAME]]=Table2[[#This Row],[DIST_NAME]]</f>
        <v>1</v>
      </c>
      <c r="F534" t="b">
        <f>Table2[[#This Row],[OCHA_VNAME]]=Table2[[#This Row],[HRRP_VNAME]]</f>
        <v>1</v>
      </c>
      <c r="G534" t="str">
        <f>Table2[[#This Row],[HRRP_DNAME]]</f>
        <v>Myagdi</v>
      </c>
      <c r="K534" t="s">
        <v>6011</v>
      </c>
      <c r="L534" t="s">
        <v>6016</v>
      </c>
      <c r="M534" t="s">
        <v>6272</v>
      </c>
      <c r="N534" t="s">
        <v>6269</v>
      </c>
    </row>
    <row r="535" spans="1:14" x14ac:dyDescent="0.25">
      <c r="A535" t="s">
        <v>6011</v>
      </c>
      <c r="B535" t="s">
        <v>6275</v>
      </c>
      <c r="C535" t="s">
        <v>6273</v>
      </c>
      <c r="D535" t="s">
        <v>6274</v>
      </c>
      <c r="E535" t="b">
        <f>Table2[[#This Row],[HRRP_DNAME]]=Table2[[#This Row],[DIST_NAME]]</f>
        <v>1</v>
      </c>
      <c r="F535" t="b">
        <f>Table2[[#This Row],[OCHA_VNAME]]=Table2[[#This Row],[HRRP_VNAME]]</f>
        <v>1</v>
      </c>
      <c r="G535" t="str">
        <f>Table2[[#This Row],[HRRP_DNAME]]</f>
        <v>Myagdi</v>
      </c>
      <c r="K535" t="s">
        <v>6011</v>
      </c>
      <c r="L535" t="s">
        <v>6016</v>
      </c>
      <c r="M535" t="s">
        <v>6277</v>
      </c>
      <c r="N535" t="s">
        <v>6274</v>
      </c>
    </row>
    <row r="536" spans="1:14" x14ac:dyDescent="0.25">
      <c r="A536" t="s">
        <v>6011</v>
      </c>
      <c r="B536" t="s">
        <v>6288</v>
      </c>
      <c r="C536" t="s">
        <v>6287</v>
      </c>
      <c r="D536" t="s">
        <v>6287</v>
      </c>
      <c r="E536" t="b">
        <f>Table2[[#This Row],[HRRP_DNAME]]=Table2[[#This Row],[DIST_NAME]]</f>
        <v>1</v>
      </c>
      <c r="F536" t="b">
        <f>Table2[[#This Row],[OCHA_VNAME]]=Table2[[#This Row],[HRRP_VNAME]]</f>
        <v>1</v>
      </c>
      <c r="G536" t="str">
        <f>Table2[[#This Row],[HRRP_DNAME]]</f>
        <v>Myagdi</v>
      </c>
      <c r="K536" t="s">
        <v>6011</v>
      </c>
      <c r="L536" t="s">
        <v>6016</v>
      </c>
      <c r="M536" t="s">
        <v>6290</v>
      </c>
      <c r="N536" t="s">
        <v>6287</v>
      </c>
    </row>
    <row r="537" spans="1:14" x14ac:dyDescent="0.25">
      <c r="A537" t="s">
        <v>6011</v>
      </c>
      <c r="B537" t="s">
        <v>6292</v>
      </c>
      <c r="C537" t="s">
        <v>6291</v>
      </c>
      <c r="D537" t="s">
        <v>6291</v>
      </c>
      <c r="E537" t="b">
        <f>Table2[[#This Row],[HRRP_DNAME]]=Table2[[#This Row],[DIST_NAME]]</f>
        <v>1</v>
      </c>
      <c r="F537" t="b">
        <f>Table2[[#This Row],[OCHA_VNAME]]=Table2[[#This Row],[HRRP_VNAME]]</f>
        <v>1</v>
      </c>
      <c r="G537" t="str">
        <f>Table2[[#This Row],[HRRP_DNAME]]</f>
        <v>Myagdi</v>
      </c>
      <c r="K537" t="s">
        <v>6011</v>
      </c>
      <c r="L537" t="s">
        <v>6016</v>
      </c>
      <c r="M537" t="s">
        <v>6294</v>
      </c>
      <c r="N537" t="s">
        <v>6291</v>
      </c>
    </row>
    <row r="538" spans="1:14" x14ac:dyDescent="0.25">
      <c r="A538" t="s">
        <v>6011</v>
      </c>
      <c r="B538" t="s">
        <v>6296</v>
      </c>
      <c r="C538" t="s">
        <v>6295</v>
      </c>
      <c r="D538" t="s">
        <v>6295</v>
      </c>
      <c r="E538" t="b">
        <f>Table2[[#This Row],[HRRP_DNAME]]=Table2[[#This Row],[DIST_NAME]]</f>
        <v>1</v>
      </c>
      <c r="F538" t="b">
        <f>Table2[[#This Row],[OCHA_VNAME]]=Table2[[#This Row],[HRRP_VNAME]]</f>
        <v>0</v>
      </c>
      <c r="G538" t="str">
        <f>Table2[[#This Row],[HRRP_DNAME]]</f>
        <v>Myagdi</v>
      </c>
      <c r="H538" t="s">
        <v>6016</v>
      </c>
      <c r="I538" t="s">
        <v>6333</v>
      </c>
      <c r="J538" t="s">
        <v>6295</v>
      </c>
      <c r="K538" s="4" t="s">
        <v>6011</v>
      </c>
      <c r="L538" s="4" t="s">
        <v>6016</v>
      </c>
      <c r="M538" s="4" t="s">
        <v>6298</v>
      </c>
      <c r="N538" s="4" t="s">
        <v>6299</v>
      </c>
    </row>
    <row r="539" spans="1:14" x14ac:dyDescent="0.25">
      <c r="A539" t="s">
        <v>6011</v>
      </c>
      <c r="B539" t="s">
        <v>6305</v>
      </c>
      <c r="C539" t="s">
        <v>6303</v>
      </c>
      <c r="D539" t="s">
        <v>6304</v>
      </c>
      <c r="E539" t="b">
        <f>Table2[[#This Row],[HRRP_DNAME]]=Table2[[#This Row],[DIST_NAME]]</f>
        <v>1</v>
      </c>
      <c r="F539" t="b">
        <f>Table2[[#This Row],[OCHA_VNAME]]=Table2[[#This Row],[HRRP_VNAME]]</f>
        <v>1</v>
      </c>
      <c r="G539" t="str">
        <f>Table2[[#This Row],[HRRP_DNAME]]</f>
        <v>Myagdi</v>
      </c>
      <c r="K539" t="s">
        <v>6011</v>
      </c>
      <c r="L539" t="s">
        <v>6016</v>
      </c>
      <c r="M539" t="s">
        <v>6307</v>
      </c>
      <c r="N539" t="s">
        <v>6304</v>
      </c>
    </row>
    <row r="540" spans="1:14" x14ac:dyDescent="0.25">
      <c r="A540" t="s">
        <v>6011</v>
      </c>
      <c r="B540" t="s">
        <v>6308</v>
      </c>
      <c r="C540" t="s">
        <v>6299</v>
      </c>
      <c r="D540" t="s">
        <v>6299</v>
      </c>
      <c r="E540" t="b">
        <f>Table2[[#This Row],[HRRP_DNAME]]=Table2[[#This Row],[DIST_NAME]]</f>
        <v>1</v>
      </c>
      <c r="F540" t="b">
        <f>Table2[[#This Row],[OCHA_VNAME]]=Table2[[#This Row],[HRRP_VNAME]]</f>
        <v>1</v>
      </c>
      <c r="G540" t="str">
        <f>Table2[[#This Row],[HRRP_DNAME]]</f>
        <v>Myagdi</v>
      </c>
      <c r="K540" t="s">
        <v>6011</v>
      </c>
      <c r="L540" t="s">
        <v>6016</v>
      </c>
      <c r="M540" t="s">
        <v>6298</v>
      </c>
      <c r="N540" t="s">
        <v>6299</v>
      </c>
    </row>
    <row r="541" spans="1:14" x14ac:dyDescent="0.25">
      <c r="A541" t="s">
        <v>6011</v>
      </c>
      <c r="B541" t="s">
        <v>6314</v>
      </c>
      <c r="C541" t="s">
        <v>6312</v>
      </c>
      <c r="D541" t="s">
        <v>6313</v>
      </c>
      <c r="E541" t="b">
        <f>Table2[[#This Row],[HRRP_DNAME]]=Table2[[#This Row],[DIST_NAME]]</f>
        <v>1</v>
      </c>
      <c r="F541" t="b">
        <f>Table2[[#This Row],[OCHA_VNAME]]=Table2[[#This Row],[HRRP_VNAME]]</f>
        <v>1</v>
      </c>
      <c r="G541" t="str">
        <f>Table2[[#This Row],[HRRP_DNAME]]</f>
        <v>Myagdi</v>
      </c>
      <c r="K541" t="s">
        <v>6011</v>
      </c>
      <c r="L541" t="s">
        <v>6016</v>
      </c>
      <c r="M541" t="s">
        <v>6316</v>
      </c>
      <c r="N541" t="s">
        <v>6313</v>
      </c>
    </row>
    <row r="542" spans="1:14" x14ac:dyDescent="0.25">
      <c r="A542" t="s">
        <v>6011</v>
      </c>
      <c r="B542" t="s">
        <v>6318</v>
      </c>
      <c r="C542" t="s">
        <v>6317</v>
      </c>
      <c r="D542" t="s">
        <v>6317</v>
      </c>
      <c r="E542" t="b">
        <f>Table2[[#This Row],[HRRP_DNAME]]=Table2[[#This Row],[DIST_NAME]]</f>
        <v>1</v>
      </c>
      <c r="F542" t="b">
        <f>Table2[[#This Row],[OCHA_VNAME]]=Table2[[#This Row],[HRRP_VNAME]]</f>
        <v>1</v>
      </c>
      <c r="G542" t="str">
        <f>Table2[[#This Row],[HRRP_DNAME]]</f>
        <v>Myagdi</v>
      </c>
      <c r="K542" t="s">
        <v>6011</v>
      </c>
      <c r="L542" t="s">
        <v>6016</v>
      </c>
      <c r="M542" t="s">
        <v>6320</v>
      </c>
      <c r="N542" t="s">
        <v>6317</v>
      </c>
    </row>
    <row r="543" spans="1:14" x14ac:dyDescent="0.25">
      <c r="A543" t="s">
        <v>1190</v>
      </c>
      <c r="B543" t="s">
        <v>1193</v>
      </c>
      <c r="C543" t="s">
        <v>1191</v>
      </c>
      <c r="D543" t="s">
        <v>1192</v>
      </c>
      <c r="E543" t="b">
        <f>Table2[[#This Row],[HRRP_DNAME]]=Table2[[#This Row],[DIST_NAME]]</f>
        <v>1</v>
      </c>
      <c r="F543" t="b">
        <f>Table2[[#This Row],[OCHA_VNAME]]=Table2[[#This Row],[HRRP_VNAME]]</f>
        <v>1</v>
      </c>
      <c r="G543" t="str">
        <f>Table2[[#This Row],[HRRP_DNAME]]</f>
        <v>Nawalparasi</v>
      </c>
      <c r="K543" t="s">
        <v>1190</v>
      </c>
      <c r="L543" t="s">
        <v>1196</v>
      </c>
      <c r="M543" t="s">
        <v>1197</v>
      </c>
      <c r="N543" t="s">
        <v>1192</v>
      </c>
    </row>
    <row r="544" spans="1:14" x14ac:dyDescent="0.25">
      <c r="A544" t="s">
        <v>1190</v>
      </c>
      <c r="B544" t="s">
        <v>1262</v>
      </c>
      <c r="C544" t="s">
        <v>1260</v>
      </c>
      <c r="D544" t="s">
        <v>1261</v>
      </c>
      <c r="E544" t="b">
        <f>Table2[[#This Row],[HRRP_DNAME]]=Table2[[#This Row],[DIST_NAME]]</f>
        <v>1</v>
      </c>
      <c r="F544" t="b">
        <f>Table2[[#This Row],[OCHA_VNAME]]=Table2[[#This Row],[HRRP_VNAME]]</f>
        <v>1</v>
      </c>
      <c r="G544" t="str">
        <f>Table2[[#This Row],[HRRP_DNAME]]</f>
        <v>Nawalparasi</v>
      </c>
      <c r="K544" t="s">
        <v>1190</v>
      </c>
      <c r="L544" t="s">
        <v>1196</v>
      </c>
      <c r="M544" t="s">
        <v>1264</v>
      </c>
      <c r="N544" t="s">
        <v>1261</v>
      </c>
    </row>
    <row r="545" spans="1:14" x14ac:dyDescent="0.25">
      <c r="A545" t="s">
        <v>1190</v>
      </c>
      <c r="B545" t="s">
        <v>1277</v>
      </c>
      <c r="C545" t="s">
        <v>1275</v>
      </c>
      <c r="D545" t="s">
        <v>1276</v>
      </c>
      <c r="E545" t="b">
        <f>Table2[[#This Row],[HRRP_DNAME]]=Table2[[#This Row],[DIST_NAME]]</f>
        <v>1</v>
      </c>
      <c r="F545" t="b">
        <f>Table2[[#This Row],[OCHA_VNAME]]=Table2[[#This Row],[HRRP_VNAME]]</f>
        <v>1</v>
      </c>
      <c r="G545" t="str">
        <f>Table2[[#This Row],[HRRP_DNAME]]</f>
        <v>Nawalparasi</v>
      </c>
      <c r="K545" t="s">
        <v>1190</v>
      </c>
      <c r="L545" t="s">
        <v>1196</v>
      </c>
      <c r="M545" t="s">
        <v>1279</v>
      </c>
      <c r="N545" t="s">
        <v>1276</v>
      </c>
    </row>
    <row r="546" spans="1:14" x14ac:dyDescent="0.25">
      <c r="A546" t="s">
        <v>1190</v>
      </c>
      <c r="B546" t="s">
        <v>1340</v>
      </c>
      <c r="C546" t="s">
        <v>1339</v>
      </c>
      <c r="D546" t="s">
        <v>1339</v>
      </c>
      <c r="E546" t="b">
        <f>Table2[[#This Row],[HRRP_DNAME]]=Table2[[#This Row],[DIST_NAME]]</f>
        <v>1</v>
      </c>
      <c r="F546" t="b">
        <f>Table2[[#This Row],[OCHA_VNAME]]=Table2[[#This Row],[HRRP_VNAME]]</f>
        <v>1</v>
      </c>
      <c r="G546" t="str">
        <f>Table2[[#This Row],[HRRP_DNAME]]</f>
        <v>Nawalparasi</v>
      </c>
      <c r="K546" t="s">
        <v>1190</v>
      </c>
      <c r="L546" t="s">
        <v>1196</v>
      </c>
      <c r="M546" t="s">
        <v>1342</v>
      </c>
      <c r="N546" t="s">
        <v>1339</v>
      </c>
    </row>
    <row r="547" spans="1:14" x14ac:dyDescent="0.25">
      <c r="A547" t="s">
        <v>1190</v>
      </c>
      <c r="B547" t="s">
        <v>1354</v>
      </c>
      <c r="C547" t="s">
        <v>1352</v>
      </c>
      <c r="D547" t="s">
        <v>1353</v>
      </c>
      <c r="E547" t="b">
        <f>Table2[[#This Row],[HRRP_DNAME]]=Table2[[#This Row],[DIST_NAME]]</f>
        <v>1</v>
      </c>
      <c r="F547" t="b">
        <f>Table2[[#This Row],[OCHA_VNAME]]=Table2[[#This Row],[HRRP_VNAME]]</f>
        <v>1</v>
      </c>
      <c r="G547" t="str">
        <f>Table2[[#This Row],[HRRP_DNAME]]</f>
        <v>Nawalparasi</v>
      </c>
      <c r="K547" t="s">
        <v>1190</v>
      </c>
      <c r="L547" t="s">
        <v>1196</v>
      </c>
      <c r="M547" t="s">
        <v>1356</v>
      </c>
      <c r="N547" t="s">
        <v>1353</v>
      </c>
    </row>
    <row r="548" spans="1:14" x14ac:dyDescent="0.25">
      <c r="A548" t="s">
        <v>1190</v>
      </c>
      <c r="B548" t="s">
        <v>1359</v>
      </c>
      <c r="C548" t="s">
        <v>1357</v>
      </c>
      <c r="D548" t="s">
        <v>1358</v>
      </c>
      <c r="E548" t="b">
        <f>Table2[[#This Row],[HRRP_DNAME]]=Table2[[#This Row],[DIST_NAME]]</f>
        <v>1</v>
      </c>
      <c r="F548" t="b">
        <f>Table2[[#This Row],[OCHA_VNAME]]=Table2[[#This Row],[HRRP_VNAME]]</f>
        <v>1</v>
      </c>
      <c r="G548" t="str">
        <f>Table2[[#This Row],[HRRP_DNAME]]</f>
        <v>Nawalparasi</v>
      </c>
      <c r="K548" t="s">
        <v>1190</v>
      </c>
      <c r="L548" t="s">
        <v>1196</v>
      </c>
      <c r="M548" t="s">
        <v>1361</v>
      </c>
      <c r="N548" t="s">
        <v>1358</v>
      </c>
    </row>
    <row r="549" spans="1:14" x14ac:dyDescent="0.25">
      <c r="A549" t="s">
        <v>1190</v>
      </c>
      <c r="B549" t="s">
        <v>1381</v>
      </c>
      <c r="C549" t="s">
        <v>1380</v>
      </c>
      <c r="D549" t="s">
        <v>1380</v>
      </c>
      <c r="E549" t="b">
        <f>Table2[[#This Row],[HRRP_DNAME]]=Table2[[#This Row],[DIST_NAME]]</f>
        <v>1</v>
      </c>
      <c r="F549" t="b">
        <f>Table2[[#This Row],[OCHA_VNAME]]=Table2[[#This Row],[HRRP_VNAME]]</f>
        <v>1</v>
      </c>
      <c r="G549" t="str">
        <f>Table2[[#This Row],[HRRP_DNAME]]</f>
        <v>Nawalparasi</v>
      </c>
      <c r="K549" t="s">
        <v>1190</v>
      </c>
      <c r="L549" t="s">
        <v>1196</v>
      </c>
      <c r="M549" t="s">
        <v>1383</v>
      </c>
      <c r="N549" t="s">
        <v>1384</v>
      </c>
    </row>
    <row r="550" spans="1:14" x14ac:dyDescent="0.25">
      <c r="A550" t="s">
        <v>1190</v>
      </c>
      <c r="B550" t="s">
        <v>1438</v>
      </c>
      <c r="C550" t="s">
        <v>1436</v>
      </c>
      <c r="D550" t="s">
        <v>1437</v>
      </c>
      <c r="E550" t="b">
        <f>Table2[[#This Row],[HRRP_DNAME]]=Table2[[#This Row],[DIST_NAME]]</f>
        <v>1</v>
      </c>
      <c r="F550" t="b">
        <f>Table2[[#This Row],[OCHA_VNAME]]=Table2[[#This Row],[HRRP_VNAME]]</f>
        <v>1</v>
      </c>
      <c r="G550" t="str">
        <f>Table2[[#This Row],[HRRP_DNAME]]</f>
        <v>Nawalparasi</v>
      </c>
      <c r="K550" t="s">
        <v>1190</v>
      </c>
      <c r="L550" t="s">
        <v>1196</v>
      </c>
      <c r="M550" t="s">
        <v>1440</v>
      </c>
      <c r="N550" t="s">
        <v>1437</v>
      </c>
    </row>
    <row r="551" spans="1:14" x14ac:dyDescent="0.25">
      <c r="A551" t="s">
        <v>1190</v>
      </c>
      <c r="B551" t="s">
        <v>1459</v>
      </c>
      <c r="C551" t="s">
        <v>1457</v>
      </c>
      <c r="D551" t="s">
        <v>1458</v>
      </c>
      <c r="E551" t="b">
        <f>Table2[[#This Row],[HRRP_DNAME]]=Table2[[#This Row],[DIST_NAME]]</f>
        <v>1</v>
      </c>
      <c r="F551" t="b">
        <f>Table2[[#This Row],[OCHA_VNAME]]=Table2[[#This Row],[HRRP_VNAME]]</f>
        <v>1</v>
      </c>
      <c r="G551" t="str">
        <f>Table2[[#This Row],[HRRP_DNAME]]</f>
        <v>Nawalparasi</v>
      </c>
      <c r="K551" t="s">
        <v>1190</v>
      </c>
      <c r="L551" t="s">
        <v>1196</v>
      </c>
      <c r="M551" t="s">
        <v>1461</v>
      </c>
      <c r="N551" t="s">
        <v>1457</v>
      </c>
    </row>
    <row r="552" spans="1:14" x14ac:dyDescent="0.25">
      <c r="A552" t="s">
        <v>1190</v>
      </c>
      <c r="B552" t="s">
        <v>1472</v>
      </c>
      <c r="C552" t="s">
        <v>1471</v>
      </c>
      <c r="D552" t="s">
        <v>1471</v>
      </c>
      <c r="E552" t="b">
        <f>Table2[[#This Row],[HRRP_DNAME]]=Table2[[#This Row],[DIST_NAME]]</f>
        <v>1</v>
      </c>
      <c r="F552" t="b">
        <f>Table2[[#This Row],[OCHA_VNAME]]=Table2[[#This Row],[HRRP_VNAME]]</f>
        <v>1</v>
      </c>
      <c r="G552" t="str">
        <f>Table2[[#This Row],[HRRP_DNAME]]</f>
        <v>Nawalparasi</v>
      </c>
      <c r="K552" t="s">
        <v>1190</v>
      </c>
      <c r="L552" t="s">
        <v>1196</v>
      </c>
      <c r="M552" t="s">
        <v>1474</v>
      </c>
      <c r="N552" t="s">
        <v>1471</v>
      </c>
    </row>
    <row r="553" spans="1:14" x14ac:dyDescent="0.25">
      <c r="A553" t="s">
        <v>1190</v>
      </c>
      <c r="B553" t="s">
        <v>1484</v>
      </c>
      <c r="C553" t="s">
        <v>1483</v>
      </c>
      <c r="D553" t="s">
        <v>1483</v>
      </c>
      <c r="E553" t="b">
        <f>Table2[[#This Row],[HRRP_DNAME]]=Table2[[#This Row],[DIST_NAME]]</f>
        <v>1</v>
      </c>
      <c r="F553" t="b">
        <f>Table2[[#This Row],[OCHA_VNAME]]=Table2[[#This Row],[HRRP_VNAME]]</f>
        <v>1</v>
      </c>
      <c r="G553" t="str">
        <f>Table2[[#This Row],[HRRP_DNAME]]</f>
        <v>Nawalparasi</v>
      </c>
      <c r="K553" t="s">
        <v>1190</v>
      </c>
      <c r="L553" t="s">
        <v>1196</v>
      </c>
      <c r="M553" t="s">
        <v>1486</v>
      </c>
      <c r="N553" t="s">
        <v>1483</v>
      </c>
    </row>
    <row r="554" spans="1:14" x14ac:dyDescent="0.25">
      <c r="A554" t="s">
        <v>1190</v>
      </c>
      <c r="B554" t="s">
        <v>1496</v>
      </c>
      <c r="C554" t="s">
        <v>1495</v>
      </c>
      <c r="D554" t="s">
        <v>1495</v>
      </c>
      <c r="E554" t="b">
        <f>Table2[[#This Row],[HRRP_DNAME]]=Table2[[#This Row],[DIST_NAME]]</f>
        <v>1</v>
      </c>
      <c r="F554" t="b">
        <f>Table2[[#This Row],[OCHA_VNAME]]=Table2[[#This Row],[HRRP_VNAME]]</f>
        <v>1</v>
      </c>
      <c r="G554" t="str">
        <f>Table2[[#This Row],[HRRP_DNAME]]</f>
        <v>Nawalparasi</v>
      </c>
      <c r="K554" t="s">
        <v>1190</v>
      </c>
      <c r="L554" t="s">
        <v>1196</v>
      </c>
      <c r="M554" t="s">
        <v>1498</v>
      </c>
      <c r="N554" t="s">
        <v>1495</v>
      </c>
    </row>
    <row r="555" spans="1:14" x14ac:dyDescent="0.25">
      <c r="A555" t="s">
        <v>1190</v>
      </c>
      <c r="B555" t="s">
        <v>1524</v>
      </c>
      <c r="C555" t="s">
        <v>1523</v>
      </c>
      <c r="D555" t="s">
        <v>1523</v>
      </c>
      <c r="E555" t="b">
        <f>Table2[[#This Row],[HRRP_DNAME]]=Table2[[#This Row],[DIST_NAME]]</f>
        <v>0</v>
      </c>
      <c r="F555" t="b">
        <f>Table2[[#This Row],[OCHA_VNAME]]=Table2[[#This Row],[HRRP_VNAME]]</f>
        <v>0</v>
      </c>
      <c r="G555" t="s">
        <v>1190</v>
      </c>
      <c r="H555" t="s">
        <v>1196</v>
      </c>
      <c r="I555" t="s">
        <v>1526</v>
      </c>
      <c r="J555" t="s">
        <v>1527</v>
      </c>
      <c r="K555" t="s">
        <v>1527</v>
      </c>
      <c r="L555" t="s">
        <v>1196</v>
      </c>
      <c r="M555" t="s">
        <v>1526</v>
      </c>
      <c r="N555" t="s">
        <v>1527</v>
      </c>
    </row>
    <row r="556" spans="1:14" x14ac:dyDescent="0.25">
      <c r="A556" t="s">
        <v>1190</v>
      </c>
      <c r="B556" t="s">
        <v>1533</v>
      </c>
      <c r="C556" t="s">
        <v>1531</v>
      </c>
      <c r="D556" t="s">
        <v>1532</v>
      </c>
      <c r="E556" t="b">
        <f>Table2[[#This Row],[HRRP_DNAME]]=Table2[[#This Row],[DIST_NAME]]</f>
        <v>1</v>
      </c>
      <c r="F556" t="b">
        <f>Table2[[#This Row],[OCHA_VNAME]]=Table2[[#This Row],[HRRP_VNAME]]</f>
        <v>1</v>
      </c>
      <c r="G556" t="str">
        <f>Table2[[#This Row],[HRRP_DNAME]]</f>
        <v>Nawalparasi</v>
      </c>
      <c r="K556" t="s">
        <v>1190</v>
      </c>
      <c r="L556" t="s">
        <v>1196</v>
      </c>
      <c r="M556" t="s">
        <v>1535</v>
      </c>
      <c r="N556" t="s">
        <v>1532</v>
      </c>
    </row>
    <row r="557" spans="1:14" x14ac:dyDescent="0.25">
      <c r="A557" t="s">
        <v>1190</v>
      </c>
      <c r="B557" t="s">
        <v>1549</v>
      </c>
      <c r="C557" t="s">
        <v>1547</v>
      </c>
      <c r="D557" t="s">
        <v>1548</v>
      </c>
      <c r="E557" t="b">
        <f>Table2[[#This Row],[HRRP_DNAME]]=Table2[[#This Row],[DIST_NAME]]</f>
        <v>0</v>
      </c>
      <c r="F557" t="b">
        <f>Table2[[#This Row],[OCHA_VNAME]]=Table2[[#This Row],[HRRP_VNAME]]</f>
        <v>0</v>
      </c>
      <c r="G557" t="s">
        <v>1190</v>
      </c>
      <c r="H557" t="s">
        <v>1196</v>
      </c>
      <c r="I557" t="s">
        <v>1551</v>
      </c>
      <c r="J557" t="s">
        <v>1547</v>
      </c>
      <c r="K557" t="s">
        <v>1547</v>
      </c>
      <c r="L557" t="s">
        <v>1196</v>
      </c>
      <c r="M557" t="s">
        <v>1551</v>
      </c>
      <c r="N557" t="s">
        <v>1547</v>
      </c>
    </row>
    <row r="558" spans="1:14" x14ac:dyDescent="0.25">
      <c r="A558" t="s">
        <v>1190</v>
      </c>
      <c r="B558" t="s">
        <v>1592</v>
      </c>
      <c r="C558" t="s">
        <v>1591</v>
      </c>
      <c r="D558" t="s">
        <v>1591</v>
      </c>
      <c r="E558" t="b">
        <f>Table2[[#This Row],[HRRP_DNAME]]=Table2[[#This Row],[DIST_NAME]]</f>
        <v>1</v>
      </c>
      <c r="F558" t="b">
        <f>Table2[[#This Row],[OCHA_VNAME]]=Table2[[#This Row],[HRRP_VNAME]]</f>
        <v>1</v>
      </c>
      <c r="G558" t="str">
        <f>Table2[[#This Row],[HRRP_DNAME]]</f>
        <v>Nawalparasi</v>
      </c>
      <c r="K558" t="s">
        <v>1190</v>
      </c>
      <c r="L558" t="s">
        <v>1196</v>
      </c>
      <c r="M558" t="s">
        <v>1594</v>
      </c>
      <c r="N558" t="s">
        <v>1591</v>
      </c>
    </row>
    <row r="559" spans="1:14" x14ac:dyDescent="0.25">
      <c r="A559" t="s">
        <v>1190</v>
      </c>
      <c r="B559" t="s">
        <v>1599</v>
      </c>
      <c r="C559" t="s">
        <v>1598</v>
      </c>
      <c r="D559" t="s">
        <v>1598</v>
      </c>
      <c r="E559" t="b">
        <f>Table2[[#This Row],[HRRP_DNAME]]=Table2[[#This Row],[DIST_NAME]]</f>
        <v>1</v>
      </c>
      <c r="F559" t="b">
        <f>Table2[[#This Row],[OCHA_VNAME]]=Table2[[#This Row],[HRRP_VNAME]]</f>
        <v>1</v>
      </c>
      <c r="G559" t="str">
        <f>Table2[[#This Row],[HRRP_DNAME]]</f>
        <v>Nawalparasi</v>
      </c>
      <c r="K559" t="s">
        <v>1190</v>
      </c>
      <c r="L559" t="s">
        <v>1196</v>
      </c>
      <c r="M559" t="s">
        <v>1601</v>
      </c>
      <c r="N559" t="s">
        <v>1598</v>
      </c>
    </row>
    <row r="560" spans="1:14" x14ac:dyDescent="0.25">
      <c r="A560" t="s">
        <v>1190</v>
      </c>
      <c r="B560" t="s">
        <v>1617</v>
      </c>
      <c r="C560" t="s">
        <v>1616</v>
      </c>
      <c r="D560" t="s">
        <v>1616</v>
      </c>
      <c r="E560" t="b">
        <f>Table2[[#This Row],[HRRP_DNAME]]=Table2[[#This Row],[DIST_NAME]]</f>
        <v>1</v>
      </c>
      <c r="F560" t="b">
        <f>Table2[[#This Row],[OCHA_VNAME]]=Table2[[#This Row],[HRRP_VNAME]]</f>
        <v>1</v>
      </c>
      <c r="G560" t="str">
        <f>Table2[[#This Row],[HRRP_DNAME]]</f>
        <v>Nawalparasi</v>
      </c>
      <c r="K560" t="s">
        <v>1190</v>
      </c>
      <c r="L560" t="s">
        <v>1196</v>
      </c>
      <c r="M560" t="s">
        <v>1619</v>
      </c>
      <c r="N560" t="s">
        <v>1616</v>
      </c>
    </row>
    <row r="561" spans="1:14" x14ac:dyDescent="0.25">
      <c r="A561" t="s">
        <v>1190</v>
      </c>
      <c r="B561" t="s">
        <v>1626</v>
      </c>
      <c r="C561" t="s">
        <v>1625</v>
      </c>
      <c r="D561" t="s">
        <v>1625</v>
      </c>
      <c r="E561" t="b">
        <f>Table2[[#This Row],[HRRP_DNAME]]=Table2[[#This Row],[DIST_NAME]]</f>
        <v>1</v>
      </c>
      <c r="F561" t="b">
        <f>Table2[[#This Row],[OCHA_VNAME]]=Table2[[#This Row],[HRRP_VNAME]]</f>
        <v>1</v>
      </c>
      <c r="G561" t="str">
        <f>Table2[[#This Row],[HRRP_DNAME]]</f>
        <v>Nawalparasi</v>
      </c>
      <c r="K561" t="s">
        <v>1190</v>
      </c>
      <c r="L561" t="s">
        <v>1196</v>
      </c>
      <c r="M561" t="s">
        <v>1628</v>
      </c>
      <c r="N561" t="s">
        <v>1625</v>
      </c>
    </row>
    <row r="562" spans="1:14" x14ac:dyDescent="0.25">
      <c r="A562" t="s">
        <v>1190</v>
      </c>
      <c r="B562" t="s">
        <v>1638</v>
      </c>
      <c r="C562" t="s">
        <v>1637</v>
      </c>
      <c r="D562" t="s">
        <v>1637</v>
      </c>
      <c r="E562" t="b">
        <f>Table2[[#This Row],[HRRP_DNAME]]=Table2[[#This Row],[DIST_NAME]]</f>
        <v>1</v>
      </c>
      <c r="F562" t="b">
        <f>Table2[[#This Row],[OCHA_VNAME]]=Table2[[#This Row],[HRRP_VNAME]]</f>
        <v>1</v>
      </c>
      <c r="G562" t="str">
        <f>Table2[[#This Row],[HRRP_DNAME]]</f>
        <v>Nawalparasi</v>
      </c>
      <c r="K562" t="s">
        <v>1190</v>
      </c>
      <c r="L562" t="s">
        <v>1196</v>
      </c>
      <c r="M562" t="s">
        <v>1640</v>
      </c>
      <c r="N562" t="s">
        <v>1637</v>
      </c>
    </row>
    <row r="563" spans="1:14" x14ac:dyDescent="0.25">
      <c r="A563" t="s">
        <v>1190</v>
      </c>
      <c r="B563" t="s">
        <v>1698</v>
      </c>
      <c r="C563" t="s">
        <v>1697</v>
      </c>
      <c r="D563" t="s">
        <v>1697</v>
      </c>
      <c r="E563" t="b">
        <f>Table2[[#This Row],[HRRP_DNAME]]=Table2[[#This Row],[DIST_NAME]]</f>
        <v>1</v>
      </c>
      <c r="F563" t="b">
        <f>Table2[[#This Row],[OCHA_VNAME]]=Table2[[#This Row],[HRRP_VNAME]]</f>
        <v>0</v>
      </c>
      <c r="G563" t="str">
        <f>Table2[[#This Row],[HRRP_DNAME]]</f>
        <v>Nawalparasi</v>
      </c>
      <c r="H563" t="s">
        <v>1196</v>
      </c>
      <c r="I563" t="s">
        <v>1700</v>
      </c>
      <c r="J563" t="s">
        <v>1701</v>
      </c>
      <c r="K563" s="7" t="s">
        <v>1190</v>
      </c>
      <c r="L563" s="7" t="s">
        <v>1196</v>
      </c>
      <c r="M563" s="7" t="s">
        <v>1700</v>
      </c>
      <c r="N563" s="7" t="s">
        <v>1701</v>
      </c>
    </row>
    <row r="564" spans="1:14" x14ac:dyDescent="0.25">
      <c r="A564" t="s">
        <v>1190</v>
      </c>
      <c r="B564" t="s">
        <v>1706</v>
      </c>
      <c r="C564" t="s">
        <v>1705</v>
      </c>
      <c r="D564" t="s">
        <v>1705</v>
      </c>
      <c r="E564" t="b">
        <f>Table2[[#This Row],[HRRP_DNAME]]=Table2[[#This Row],[DIST_NAME]]</f>
        <v>1</v>
      </c>
      <c r="F564" t="b">
        <f>Table2[[#This Row],[OCHA_VNAME]]=Table2[[#This Row],[HRRP_VNAME]]</f>
        <v>1</v>
      </c>
      <c r="G564" t="str">
        <f>Table2[[#This Row],[HRRP_DNAME]]</f>
        <v>Nawalparasi</v>
      </c>
      <c r="K564" t="s">
        <v>1190</v>
      </c>
      <c r="L564" t="s">
        <v>1196</v>
      </c>
      <c r="M564" t="s">
        <v>1708</v>
      </c>
      <c r="N564" t="s">
        <v>1705</v>
      </c>
    </row>
    <row r="565" spans="1:14" x14ac:dyDescent="0.25">
      <c r="A565" t="s">
        <v>1190</v>
      </c>
      <c r="B565" t="s">
        <v>1710</v>
      </c>
      <c r="C565" t="s">
        <v>1709</v>
      </c>
      <c r="D565" t="s">
        <v>1709</v>
      </c>
      <c r="E565" t="b">
        <f>Table2[[#This Row],[HRRP_DNAME]]=Table2[[#This Row],[DIST_NAME]]</f>
        <v>1</v>
      </c>
      <c r="F565" t="b">
        <f>Table2[[#This Row],[OCHA_VNAME]]=Table2[[#This Row],[HRRP_VNAME]]</f>
        <v>1</v>
      </c>
      <c r="G565" t="str">
        <f>Table2[[#This Row],[HRRP_DNAME]]</f>
        <v>Nawalparasi</v>
      </c>
      <c r="K565" t="s">
        <v>1190</v>
      </c>
      <c r="L565" t="s">
        <v>1196</v>
      </c>
      <c r="M565" t="s">
        <v>1712</v>
      </c>
      <c r="N565" t="s">
        <v>1709</v>
      </c>
    </row>
    <row r="566" spans="1:14" x14ac:dyDescent="0.25">
      <c r="A566" t="s">
        <v>1190</v>
      </c>
      <c r="B566" t="s">
        <v>1747</v>
      </c>
      <c r="C566" t="s">
        <v>1746</v>
      </c>
      <c r="D566" t="s">
        <v>1746</v>
      </c>
      <c r="E566" t="b">
        <f>Table2[[#This Row],[HRRP_DNAME]]=Table2[[#This Row],[DIST_NAME]]</f>
        <v>1</v>
      </c>
      <c r="F566" t="b">
        <f>Table2[[#This Row],[OCHA_VNAME]]=Table2[[#This Row],[HRRP_VNAME]]</f>
        <v>1</v>
      </c>
      <c r="G566" t="str">
        <f>Table2[[#This Row],[HRRP_DNAME]]</f>
        <v>Nawalparasi</v>
      </c>
      <c r="K566" t="s">
        <v>1190</v>
      </c>
      <c r="L566" t="s">
        <v>1196</v>
      </c>
      <c r="M566" t="s">
        <v>1749</v>
      </c>
      <c r="N566" t="s">
        <v>1746</v>
      </c>
    </row>
    <row r="567" spans="1:14" x14ac:dyDescent="0.25">
      <c r="A567" t="s">
        <v>1190</v>
      </c>
      <c r="B567" t="s">
        <v>1777</v>
      </c>
      <c r="C567" t="s">
        <v>1775</v>
      </c>
      <c r="D567" t="s">
        <v>1776</v>
      </c>
      <c r="E567" t="b">
        <f>Table2[[#This Row],[HRRP_DNAME]]=Table2[[#This Row],[DIST_NAME]]</f>
        <v>1</v>
      </c>
      <c r="F567" t="b">
        <f>Table2[[#This Row],[OCHA_VNAME]]=Table2[[#This Row],[HRRP_VNAME]]</f>
        <v>1</v>
      </c>
      <c r="G567" t="str">
        <f>Table2[[#This Row],[HRRP_DNAME]]</f>
        <v>Nawalparasi</v>
      </c>
      <c r="K567" t="s">
        <v>1190</v>
      </c>
      <c r="L567" t="s">
        <v>1196</v>
      </c>
      <c r="M567" t="s">
        <v>1779</v>
      </c>
      <c r="N567" t="s">
        <v>1776</v>
      </c>
    </row>
    <row r="568" spans="1:14" x14ac:dyDescent="0.25">
      <c r="A568" t="s">
        <v>1190</v>
      </c>
      <c r="B568" t="s">
        <v>1976</v>
      </c>
      <c r="C568" t="s">
        <v>1975</v>
      </c>
      <c r="D568" t="s">
        <v>1975</v>
      </c>
      <c r="E568" t="b">
        <f>Table2[[#This Row],[HRRP_DNAME]]=Table2[[#This Row],[DIST_NAME]]</f>
        <v>1</v>
      </c>
      <c r="F568" t="b">
        <f>Table2[[#This Row],[OCHA_VNAME]]=Table2[[#This Row],[HRRP_VNAME]]</f>
        <v>0</v>
      </c>
      <c r="G568" t="str">
        <f>Table2[[#This Row],[HRRP_DNAME]]</f>
        <v>Nawalparasi</v>
      </c>
      <c r="H568" t="s">
        <v>1196</v>
      </c>
      <c r="I568" t="s">
        <v>1978</v>
      </c>
      <c r="J568" t="s">
        <v>1979</v>
      </c>
      <c r="K568" t="s">
        <v>1190</v>
      </c>
      <c r="L568" t="s">
        <v>1196</v>
      </c>
      <c r="M568" t="s">
        <v>1978</v>
      </c>
      <c r="N568" t="s">
        <v>1979</v>
      </c>
    </row>
    <row r="569" spans="1:14" x14ac:dyDescent="0.25">
      <c r="A569" t="s">
        <v>1190</v>
      </c>
      <c r="B569" t="s">
        <v>1864</v>
      </c>
      <c r="C569" t="s">
        <v>1863</v>
      </c>
      <c r="D569" t="s">
        <v>1863</v>
      </c>
      <c r="E569" t="b">
        <f>Table2[[#This Row],[HRRP_DNAME]]=Table2[[#This Row],[DIST_NAME]]</f>
        <v>1</v>
      </c>
      <c r="F569" t="b">
        <f>Table2[[#This Row],[OCHA_VNAME]]=Table2[[#This Row],[HRRP_VNAME]]</f>
        <v>1</v>
      </c>
      <c r="G569" t="str">
        <f>Table2[[#This Row],[HRRP_DNAME]]</f>
        <v>Nawalparasi</v>
      </c>
      <c r="K569" t="s">
        <v>1190</v>
      </c>
      <c r="L569" t="s">
        <v>1196</v>
      </c>
      <c r="M569" t="s">
        <v>1866</v>
      </c>
      <c r="N569" t="s">
        <v>1863</v>
      </c>
    </row>
    <row r="570" spans="1:14" x14ac:dyDescent="0.25">
      <c r="A570" t="s">
        <v>1190</v>
      </c>
      <c r="B570" t="s">
        <v>1868</v>
      </c>
      <c r="C570" t="s">
        <v>1867</v>
      </c>
      <c r="D570" t="s">
        <v>1867</v>
      </c>
      <c r="E570" t="b">
        <f>Table2[[#This Row],[HRRP_DNAME]]=Table2[[#This Row],[DIST_NAME]]</f>
        <v>1</v>
      </c>
      <c r="F570" t="b">
        <f>Table2[[#This Row],[OCHA_VNAME]]=Table2[[#This Row],[HRRP_VNAME]]</f>
        <v>1</v>
      </c>
      <c r="G570" t="str">
        <f>Table2[[#This Row],[HRRP_DNAME]]</f>
        <v>Nawalparasi</v>
      </c>
      <c r="K570" t="s">
        <v>1190</v>
      </c>
      <c r="L570" t="s">
        <v>1196</v>
      </c>
      <c r="M570" t="s">
        <v>1870</v>
      </c>
      <c r="N570" t="s">
        <v>1867</v>
      </c>
    </row>
    <row r="571" spans="1:14" x14ac:dyDescent="0.25">
      <c r="A571" t="s">
        <v>1190</v>
      </c>
      <c r="B571" t="s">
        <v>1947</v>
      </c>
      <c r="C571" t="s">
        <v>1946</v>
      </c>
      <c r="D571" t="s">
        <v>1946</v>
      </c>
      <c r="E571" t="b">
        <f>Table2[[#This Row],[HRRP_DNAME]]=Table2[[#This Row],[DIST_NAME]]</f>
        <v>1</v>
      </c>
      <c r="F571" t="b">
        <f>Table2[[#This Row],[OCHA_VNAME]]=Table2[[#This Row],[HRRP_VNAME]]</f>
        <v>1</v>
      </c>
      <c r="G571" t="str">
        <f>Table2[[#This Row],[HRRP_DNAME]]</f>
        <v>Nawalparasi</v>
      </c>
      <c r="K571" t="s">
        <v>1190</v>
      </c>
      <c r="L571" t="s">
        <v>1196</v>
      </c>
      <c r="M571" t="s">
        <v>1949</v>
      </c>
      <c r="N571" t="s">
        <v>1946</v>
      </c>
    </row>
    <row r="572" spans="1:14" x14ac:dyDescent="0.25">
      <c r="A572" t="s">
        <v>1190</v>
      </c>
      <c r="B572" t="s">
        <v>1981</v>
      </c>
      <c r="C572" t="s">
        <v>1980</v>
      </c>
      <c r="D572" t="s">
        <v>1980</v>
      </c>
      <c r="E572" t="b">
        <f>Table2[[#This Row],[HRRP_DNAME]]=Table2[[#This Row],[DIST_NAME]]</f>
        <v>1</v>
      </c>
      <c r="F572" t="b">
        <f>Table2[[#This Row],[OCHA_VNAME]]=Table2[[#This Row],[HRRP_VNAME]]</f>
        <v>0</v>
      </c>
      <c r="G572" t="str">
        <f>Table2[[#This Row],[HRRP_DNAME]]</f>
        <v>Nawalparasi</v>
      </c>
      <c r="H572" t="s">
        <v>1196</v>
      </c>
      <c r="I572" t="s">
        <v>1978</v>
      </c>
      <c r="J572" t="s">
        <v>1979</v>
      </c>
      <c r="K572" t="s">
        <v>1190</v>
      </c>
      <c r="L572" t="s">
        <v>1196</v>
      </c>
      <c r="M572" t="s">
        <v>1978</v>
      </c>
      <c r="N572" t="s">
        <v>1979</v>
      </c>
    </row>
    <row r="573" spans="1:14" x14ac:dyDescent="0.25">
      <c r="A573" t="s">
        <v>1190</v>
      </c>
      <c r="B573" t="s">
        <v>2659</v>
      </c>
      <c r="C573" t="s">
        <v>2658</v>
      </c>
      <c r="D573" t="s">
        <v>2658</v>
      </c>
      <c r="E573" t="b">
        <f>Table2[[#This Row],[HRRP_DNAME]]=Table2[[#This Row],[DIST_NAME]]</f>
        <v>1</v>
      </c>
      <c r="F573" t="b">
        <f>Table2[[#This Row],[OCHA_VNAME]]=Table2[[#This Row],[HRRP_VNAME]]</f>
        <v>0</v>
      </c>
      <c r="G573" t="str">
        <f>Table2[[#This Row],[HRRP_DNAME]]</f>
        <v>Nawalparasi</v>
      </c>
      <c r="H573" t="s">
        <v>1196</v>
      </c>
      <c r="I573" t="s">
        <v>2661</v>
      </c>
      <c r="J573" t="s">
        <v>2662</v>
      </c>
      <c r="K573" t="s">
        <v>1190</v>
      </c>
      <c r="L573" t="s">
        <v>1196</v>
      </c>
      <c r="M573" t="s">
        <v>2661</v>
      </c>
      <c r="N573" t="s">
        <v>2662</v>
      </c>
    </row>
    <row r="574" spans="1:14" x14ac:dyDescent="0.25">
      <c r="A574" t="s">
        <v>1190</v>
      </c>
      <c r="B574" t="s">
        <v>2000</v>
      </c>
      <c r="C574" t="s">
        <v>1998</v>
      </c>
      <c r="D574" t="s">
        <v>1999</v>
      </c>
      <c r="E574" t="b">
        <f>Table2[[#This Row],[HRRP_DNAME]]=Table2[[#This Row],[DIST_NAME]]</f>
        <v>1</v>
      </c>
      <c r="F574" t="b">
        <f>Table2[[#This Row],[OCHA_VNAME]]=Table2[[#This Row],[HRRP_VNAME]]</f>
        <v>1</v>
      </c>
      <c r="G574" t="str">
        <f>Table2[[#This Row],[HRRP_DNAME]]</f>
        <v>Nawalparasi</v>
      </c>
      <c r="K574" t="s">
        <v>1190</v>
      </c>
      <c r="L574" t="s">
        <v>1196</v>
      </c>
      <c r="M574" t="s">
        <v>2002</v>
      </c>
      <c r="N574" t="s">
        <v>1999</v>
      </c>
    </row>
    <row r="575" spans="1:14" x14ac:dyDescent="0.25">
      <c r="A575" t="s">
        <v>1190</v>
      </c>
      <c r="B575" t="s">
        <v>2853</v>
      </c>
      <c r="C575" t="s">
        <v>2851</v>
      </c>
      <c r="D575" t="s">
        <v>2852</v>
      </c>
      <c r="E575" t="b">
        <f>Table2[[#This Row],[HRRP_DNAME]]=Table2[[#This Row],[DIST_NAME]]</f>
        <v>1</v>
      </c>
      <c r="F575" t="b">
        <f>Table2[[#This Row],[OCHA_VNAME]]=Table2[[#This Row],[HRRP_VNAME]]</f>
        <v>0</v>
      </c>
      <c r="G575" t="str">
        <f>Table2[[#This Row],[HRRP_DNAME]]</f>
        <v>Nawalparasi</v>
      </c>
      <c r="H575" t="s">
        <v>1196</v>
      </c>
      <c r="I575" t="s">
        <v>2661</v>
      </c>
      <c r="J575" t="s">
        <v>2662</v>
      </c>
      <c r="K575" t="s">
        <v>1190</v>
      </c>
      <c r="L575" t="s">
        <v>1196</v>
      </c>
      <c r="M575" t="s">
        <v>2661</v>
      </c>
      <c r="N575" t="s">
        <v>2662</v>
      </c>
    </row>
    <row r="576" spans="1:14" x14ac:dyDescent="0.25">
      <c r="A576" t="s">
        <v>1190</v>
      </c>
      <c r="B576" t="s">
        <v>2937</v>
      </c>
      <c r="C576" t="s">
        <v>2935</v>
      </c>
      <c r="D576" t="s">
        <v>2936</v>
      </c>
      <c r="E576" t="b">
        <f>Table2[[#This Row],[HRRP_DNAME]]=Table2[[#This Row],[DIST_NAME]]</f>
        <v>1</v>
      </c>
      <c r="F576" t="b">
        <f>Table2[[#This Row],[OCHA_VNAME]]=Table2[[#This Row],[HRRP_VNAME]]</f>
        <v>0</v>
      </c>
      <c r="G576" t="str">
        <f>Table2[[#This Row],[HRRP_DNAME]]</f>
        <v>Nawalparasi</v>
      </c>
      <c r="H576" t="s">
        <v>1196</v>
      </c>
      <c r="I576" t="s">
        <v>2661</v>
      </c>
      <c r="J576" t="s">
        <v>2662</v>
      </c>
      <c r="K576" t="s">
        <v>1190</v>
      </c>
      <c r="L576" t="s">
        <v>1196</v>
      </c>
      <c r="M576" t="s">
        <v>2661</v>
      </c>
      <c r="N576" t="s">
        <v>2662</v>
      </c>
    </row>
    <row r="577" spans="1:14" x14ac:dyDescent="0.25">
      <c r="A577" t="s">
        <v>1190</v>
      </c>
      <c r="B577" t="s">
        <v>2064</v>
      </c>
      <c r="C577" t="s">
        <v>2063</v>
      </c>
      <c r="D577" t="s">
        <v>2063</v>
      </c>
      <c r="E577" t="b">
        <f>Table2[[#This Row],[HRRP_DNAME]]=Table2[[#This Row],[DIST_NAME]]</f>
        <v>1</v>
      </c>
      <c r="F577" t="b">
        <f>Table2[[#This Row],[OCHA_VNAME]]=Table2[[#This Row],[HRRP_VNAME]]</f>
        <v>1</v>
      </c>
      <c r="G577" t="str">
        <f>Table2[[#This Row],[HRRP_DNAME]]</f>
        <v>Nawalparasi</v>
      </c>
      <c r="K577" t="s">
        <v>1190</v>
      </c>
      <c r="L577" t="s">
        <v>1196</v>
      </c>
      <c r="M577" t="s">
        <v>2066</v>
      </c>
      <c r="N577" t="s">
        <v>2063</v>
      </c>
    </row>
    <row r="578" spans="1:14" x14ac:dyDescent="0.25">
      <c r="A578" t="s">
        <v>1190</v>
      </c>
      <c r="B578" t="s">
        <v>2776</v>
      </c>
      <c r="C578" t="s">
        <v>2775</v>
      </c>
      <c r="D578" t="s">
        <v>2775</v>
      </c>
      <c r="E578" t="b">
        <f>Table2[[#This Row],[HRRP_DNAME]]=Table2[[#This Row],[DIST_NAME]]</f>
        <v>1</v>
      </c>
      <c r="F578" t="b">
        <f>Table2[[#This Row],[OCHA_VNAME]]=Table2[[#This Row],[HRRP_VNAME]]</f>
        <v>0</v>
      </c>
      <c r="G578" t="str">
        <f>Table2[[#This Row],[HRRP_DNAME]]</f>
        <v>Nawalparasi</v>
      </c>
      <c r="H578" t="s">
        <v>1196</v>
      </c>
      <c r="I578" t="s">
        <v>2778</v>
      </c>
      <c r="J578" t="s">
        <v>2779</v>
      </c>
      <c r="K578" t="s">
        <v>1190</v>
      </c>
      <c r="L578" t="s">
        <v>1196</v>
      </c>
      <c r="M578" t="s">
        <v>2778</v>
      </c>
      <c r="N578" t="s">
        <v>2779</v>
      </c>
    </row>
    <row r="579" spans="1:14" x14ac:dyDescent="0.25">
      <c r="A579" t="s">
        <v>1190</v>
      </c>
      <c r="B579" t="s">
        <v>2950</v>
      </c>
      <c r="C579" t="s">
        <v>2948</v>
      </c>
      <c r="D579" t="s">
        <v>2949</v>
      </c>
      <c r="E579" t="b">
        <f>Table2[[#This Row],[HRRP_DNAME]]=Table2[[#This Row],[DIST_NAME]]</f>
        <v>1</v>
      </c>
      <c r="F579" t="b">
        <f>Table2[[#This Row],[OCHA_VNAME]]=Table2[[#This Row],[HRRP_VNAME]]</f>
        <v>0</v>
      </c>
      <c r="G579" t="str">
        <f>Table2[[#This Row],[HRRP_DNAME]]</f>
        <v>Nawalparasi</v>
      </c>
      <c r="H579" t="s">
        <v>1196</v>
      </c>
      <c r="I579" t="s">
        <v>2778</v>
      </c>
      <c r="J579" t="s">
        <v>2779</v>
      </c>
      <c r="K579" t="s">
        <v>1190</v>
      </c>
      <c r="L579" t="s">
        <v>1196</v>
      </c>
      <c r="M579" t="s">
        <v>2778</v>
      </c>
      <c r="N579" t="s">
        <v>2779</v>
      </c>
    </row>
    <row r="580" spans="1:14" x14ac:dyDescent="0.25">
      <c r="A580" t="s">
        <v>1190</v>
      </c>
      <c r="B580" t="s">
        <v>2141</v>
      </c>
      <c r="C580" t="s">
        <v>2140</v>
      </c>
      <c r="D580" t="s">
        <v>2140</v>
      </c>
      <c r="E580" t="b">
        <f>Table2[[#This Row],[HRRP_DNAME]]=Table2[[#This Row],[DIST_NAME]]</f>
        <v>1</v>
      </c>
      <c r="F580" t="b">
        <f>Table2[[#This Row],[OCHA_VNAME]]=Table2[[#This Row],[HRRP_VNAME]]</f>
        <v>1</v>
      </c>
      <c r="G580" t="str">
        <f>Table2[[#This Row],[HRRP_DNAME]]</f>
        <v>Nawalparasi</v>
      </c>
      <c r="K580" t="s">
        <v>1190</v>
      </c>
      <c r="L580" t="s">
        <v>1196</v>
      </c>
      <c r="M580" t="s">
        <v>2143</v>
      </c>
      <c r="N580" t="s">
        <v>2140</v>
      </c>
    </row>
    <row r="581" spans="1:14" x14ac:dyDescent="0.25">
      <c r="A581" t="s">
        <v>1190</v>
      </c>
      <c r="B581" t="s">
        <v>2169</v>
      </c>
      <c r="C581" t="s">
        <v>2168</v>
      </c>
      <c r="D581" t="s">
        <v>2168</v>
      </c>
      <c r="E581" t="b">
        <f>Table2[[#This Row],[HRRP_DNAME]]=Table2[[#This Row],[DIST_NAME]]</f>
        <v>1</v>
      </c>
      <c r="F581" t="b">
        <f>Table2[[#This Row],[OCHA_VNAME]]=Table2[[#This Row],[HRRP_VNAME]]</f>
        <v>1</v>
      </c>
      <c r="G581" t="str">
        <f>Table2[[#This Row],[HRRP_DNAME]]</f>
        <v>Nawalparasi</v>
      </c>
      <c r="K581" t="s">
        <v>1190</v>
      </c>
      <c r="L581" t="s">
        <v>1196</v>
      </c>
      <c r="M581" t="s">
        <v>2171</v>
      </c>
      <c r="N581" t="s">
        <v>2168</v>
      </c>
    </row>
    <row r="582" spans="1:14" x14ac:dyDescent="0.25">
      <c r="A582" t="s">
        <v>1190</v>
      </c>
      <c r="B582" t="s">
        <v>2183</v>
      </c>
      <c r="C582" t="s">
        <v>2181</v>
      </c>
      <c r="D582" t="s">
        <v>2182</v>
      </c>
      <c r="E582" t="b">
        <f>Table2[[#This Row],[HRRP_DNAME]]=Table2[[#This Row],[DIST_NAME]]</f>
        <v>1</v>
      </c>
      <c r="F582" t="b">
        <f>Table2[[#This Row],[OCHA_VNAME]]=Table2[[#This Row],[HRRP_VNAME]]</f>
        <v>1</v>
      </c>
      <c r="G582" t="str">
        <f>Table2[[#This Row],[HRRP_DNAME]]</f>
        <v>Nawalparasi</v>
      </c>
      <c r="K582" t="s">
        <v>1190</v>
      </c>
      <c r="L582" t="s">
        <v>1196</v>
      </c>
      <c r="M582" t="s">
        <v>2185</v>
      </c>
      <c r="N582" t="s">
        <v>2182</v>
      </c>
    </row>
    <row r="583" spans="1:14" x14ac:dyDescent="0.25">
      <c r="A583" t="s">
        <v>1190</v>
      </c>
      <c r="B583" t="s">
        <v>2203</v>
      </c>
      <c r="C583" t="s">
        <v>2202</v>
      </c>
      <c r="D583" t="s">
        <v>2202</v>
      </c>
      <c r="E583" t="b">
        <f>Table2[[#This Row],[HRRP_DNAME]]=Table2[[#This Row],[DIST_NAME]]</f>
        <v>1</v>
      </c>
      <c r="F583" t="b">
        <f>Table2[[#This Row],[OCHA_VNAME]]=Table2[[#This Row],[HRRP_VNAME]]</f>
        <v>0</v>
      </c>
      <c r="G583" t="str">
        <f>Table2[[#This Row],[HRRP_DNAME]]</f>
        <v>Nawalparasi</v>
      </c>
      <c r="H583" t="s">
        <v>1196</v>
      </c>
      <c r="I583" t="s">
        <v>2205</v>
      </c>
      <c r="J583" t="s">
        <v>2206</v>
      </c>
      <c r="K583" t="s">
        <v>1190</v>
      </c>
      <c r="L583" t="s">
        <v>1196</v>
      </c>
      <c r="M583" t="s">
        <v>2205</v>
      </c>
      <c r="N583" t="s">
        <v>2206</v>
      </c>
    </row>
    <row r="584" spans="1:14" x14ac:dyDescent="0.25">
      <c r="A584" t="s">
        <v>1190</v>
      </c>
      <c r="B584" t="s">
        <v>3079</v>
      </c>
      <c r="C584" t="s">
        <v>3077</v>
      </c>
      <c r="D584" t="s">
        <v>3078</v>
      </c>
      <c r="E584" t="b">
        <f>Table2[[#This Row],[HRRP_DNAME]]=Table2[[#This Row],[DIST_NAME]]</f>
        <v>1</v>
      </c>
      <c r="F584" t="b">
        <f>Table2[[#This Row],[OCHA_VNAME]]=Table2[[#This Row],[HRRP_VNAME]]</f>
        <v>0</v>
      </c>
      <c r="G584" t="str">
        <f>Table2[[#This Row],[HRRP_DNAME]]</f>
        <v>Nawalparasi</v>
      </c>
      <c r="H584" t="s">
        <v>1196</v>
      </c>
      <c r="I584" t="s">
        <v>2778</v>
      </c>
      <c r="J584" t="s">
        <v>2779</v>
      </c>
      <c r="K584" t="s">
        <v>1190</v>
      </c>
      <c r="L584" t="s">
        <v>1196</v>
      </c>
      <c r="M584" t="s">
        <v>2778</v>
      </c>
      <c r="N584" t="s">
        <v>2779</v>
      </c>
    </row>
    <row r="585" spans="1:14" x14ac:dyDescent="0.25">
      <c r="A585" t="s">
        <v>1190</v>
      </c>
      <c r="B585" t="s">
        <v>2273</v>
      </c>
      <c r="C585" t="s">
        <v>2271</v>
      </c>
      <c r="D585" t="s">
        <v>2272</v>
      </c>
      <c r="E585" t="b">
        <f>Table2[[#This Row],[HRRP_DNAME]]=Table2[[#This Row],[DIST_NAME]]</f>
        <v>1</v>
      </c>
      <c r="F585" t="b">
        <f>Table2[[#This Row],[OCHA_VNAME]]=Table2[[#This Row],[HRRP_VNAME]]</f>
        <v>1</v>
      </c>
      <c r="G585" t="str">
        <f>Table2[[#This Row],[HRRP_DNAME]]</f>
        <v>Nawalparasi</v>
      </c>
      <c r="K585" t="s">
        <v>1190</v>
      </c>
      <c r="L585" t="s">
        <v>1196</v>
      </c>
      <c r="M585" t="s">
        <v>2275</v>
      </c>
      <c r="N585" t="s">
        <v>2272</v>
      </c>
    </row>
    <row r="586" spans="1:14" x14ac:dyDescent="0.25">
      <c r="A586" t="s">
        <v>1190</v>
      </c>
      <c r="B586" t="s">
        <v>2245</v>
      </c>
      <c r="C586" t="s">
        <v>2243</v>
      </c>
      <c r="D586" t="s">
        <v>2244</v>
      </c>
      <c r="E586" t="b">
        <f>Table2[[#This Row],[HRRP_DNAME]]=Table2[[#This Row],[DIST_NAME]]</f>
        <v>1</v>
      </c>
      <c r="F586" t="b">
        <f>Table2[[#This Row],[OCHA_VNAME]]=Table2[[#This Row],[HRRP_VNAME]]</f>
        <v>0</v>
      </c>
      <c r="G586" t="str">
        <f>Table2[[#This Row],[HRRP_DNAME]]</f>
        <v>Nawalparasi</v>
      </c>
      <c r="H586" t="s">
        <v>1196</v>
      </c>
      <c r="I586" t="s">
        <v>2247</v>
      </c>
      <c r="J586" t="s">
        <v>2248</v>
      </c>
      <c r="K586" t="s">
        <v>1190</v>
      </c>
      <c r="L586" t="s">
        <v>1196</v>
      </c>
      <c r="M586" t="s">
        <v>2247</v>
      </c>
      <c r="N586" t="s">
        <v>2248</v>
      </c>
    </row>
    <row r="587" spans="1:14" x14ac:dyDescent="0.25">
      <c r="A587" t="s">
        <v>1190</v>
      </c>
      <c r="B587" t="s">
        <v>2376</v>
      </c>
      <c r="C587" t="s">
        <v>2374</v>
      </c>
      <c r="D587" t="s">
        <v>2375</v>
      </c>
      <c r="E587" t="b">
        <f>Table2[[#This Row],[HRRP_DNAME]]=Table2[[#This Row],[DIST_NAME]]</f>
        <v>1</v>
      </c>
      <c r="F587" t="b">
        <f>Table2[[#This Row],[OCHA_VNAME]]=Table2[[#This Row],[HRRP_VNAME]]</f>
        <v>0</v>
      </c>
      <c r="G587" t="str">
        <f>Table2[[#This Row],[HRRP_DNAME]]</f>
        <v>Nawalparasi</v>
      </c>
      <c r="H587" t="s">
        <v>1196</v>
      </c>
      <c r="I587" t="s">
        <v>2247</v>
      </c>
      <c r="J587" t="s">
        <v>2248</v>
      </c>
      <c r="K587" t="s">
        <v>1190</v>
      </c>
      <c r="L587" t="s">
        <v>1196</v>
      </c>
      <c r="M587" t="s">
        <v>2247</v>
      </c>
      <c r="N587" t="s">
        <v>2248</v>
      </c>
    </row>
    <row r="588" spans="1:14" x14ac:dyDescent="0.25">
      <c r="A588" t="s">
        <v>1190</v>
      </c>
      <c r="B588" t="s">
        <v>2477</v>
      </c>
      <c r="C588" t="s">
        <v>2476</v>
      </c>
      <c r="D588" t="s">
        <v>2476</v>
      </c>
      <c r="E588" t="b">
        <f>Table2[[#This Row],[HRRP_DNAME]]=Table2[[#This Row],[DIST_NAME]]</f>
        <v>1</v>
      </c>
      <c r="F588" t="b">
        <f>Table2[[#This Row],[OCHA_VNAME]]=Table2[[#This Row],[HRRP_VNAME]]</f>
        <v>0</v>
      </c>
      <c r="G588" t="str">
        <f>Table2[[#This Row],[HRRP_DNAME]]</f>
        <v>Nawalparasi</v>
      </c>
      <c r="H588" t="s">
        <v>1196</v>
      </c>
      <c r="I588" t="s">
        <v>2247</v>
      </c>
      <c r="J588" t="s">
        <v>2248</v>
      </c>
      <c r="K588" t="s">
        <v>1190</v>
      </c>
      <c r="L588" t="s">
        <v>1196</v>
      </c>
      <c r="M588" t="s">
        <v>2247</v>
      </c>
      <c r="N588" t="s">
        <v>2248</v>
      </c>
    </row>
    <row r="589" spans="1:14" x14ac:dyDescent="0.25">
      <c r="A589" t="s">
        <v>1190</v>
      </c>
      <c r="B589" t="s">
        <v>2670</v>
      </c>
      <c r="C589" t="s">
        <v>2668</v>
      </c>
      <c r="D589" t="s">
        <v>2669</v>
      </c>
      <c r="E589" t="b">
        <f>Table2[[#This Row],[HRRP_DNAME]]=Table2[[#This Row],[DIST_NAME]]</f>
        <v>1</v>
      </c>
      <c r="F589" t="b">
        <f>Table2[[#This Row],[OCHA_VNAME]]=Table2[[#This Row],[HRRP_VNAME]]</f>
        <v>0</v>
      </c>
      <c r="G589" t="str">
        <f>Table2[[#This Row],[HRRP_DNAME]]</f>
        <v>Nawalparasi</v>
      </c>
      <c r="H589" t="s">
        <v>1196</v>
      </c>
      <c r="I589" t="s">
        <v>2247</v>
      </c>
      <c r="J589" t="s">
        <v>2248</v>
      </c>
      <c r="K589" t="s">
        <v>1190</v>
      </c>
      <c r="L589" t="s">
        <v>1196</v>
      </c>
      <c r="M589" t="s">
        <v>2247</v>
      </c>
      <c r="N589" t="s">
        <v>2248</v>
      </c>
    </row>
    <row r="590" spans="1:14" x14ac:dyDescent="0.25">
      <c r="A590" t="s">
        <v>1190</v>
      </c>
      <c r="B590" t="s">
        <v>2582</v>
      </c>
      <c r="C590" t="s">
        <v>2581</v>
      </c>
      <c r="D590" t="s">
        <v>2581</v>
      </c>
      <c r="E590" t="b">
        <f>Table2[[#This Row],[HRRP_DNAME]]=Table2[[#This Row],[DIST_NAME]]</f>
        <v>1</v>
      </c>
      <c r="F590" t="b">
        <f>Table2[[#This Row],[OCHA_VNAME]]=Table2[[#This Row],[HRRP_VNAME]]</f>
        <v>1</v>
      </c>
      <c r="G590" t="str">
        <f>Table2[[#This Row],[HRRP_DNAME]]</f>
        <v>Nawalparasi</v>
      </c>
      <c r="K590" t="s">
        <v>1190</v>
      </c>
      <c r="L590" t="s">
        <v>1196</v>
      </c>
      <c r="M590" t="s">
        <v>2584</v>
      </c>
      <c r="N590" t="s">
        <v>2581</v>
      </c>
    </row>
    <row r="591" spans="1:14" x14ac:dyDescent="0.25">
      <c r="A591" t="s">
        <v>1190</v>
      </c>
      <c r="B591" t="s">
        <v>2593</v>
      </c>
      <c r="C591" t="s">
        <v>2592</v>
      </c>
      <c r="D591" t="s">
        <v>2592</v>
      </c>
      <c r="E591" t="b">
        <f>Table2[[#This Row],[HRRP_DNAME]]=Table2[[#This Row],[DIST_NAME]]</f>
        <v>1</v>
      </c>
      <c r="F591" t="b">
        <f>Table2[[#This Row],[OCHA_VNAME]]=Table2[[#This Row],[HRRP_VNAME]]</f>
        <v>1</v>
      </c>
      <c r="G591" t="str">
        <f>Table2[[#This Row],[HRRP_DNAME]]</f>
        <v>Nawalparasi</v>
      </c>
      <c r="K591" t="s">
        <v>1190</v>
      </c>
      <c r="L591" t="s">
        <v>1196</v>
      </c>
      <c r="M591" t="s">
        <v>2595</v>
      </c>
      <c r="N591" t="s">
        <v>2592</v>
      </c>
    </row>
    <row r="592" spans="1:14" x14ac:dyDescent="0.25">
      <c r="A592" t="s">
        <v>1190</v>
      </c>
      <c r="B592" t="s">
        <v>2035</v>
      </c>
      <c r="C592" t="s">
        <v>2034</v>
      </c>
      <c r="D592" t="s">
        <v>1764</v>
      </c>
      <c r="E592" t="b">
        <f>Table2[[#This Row],[HRRP_DNAME]]=Table2[[#This Row],[DIST_NAME]]</f>
        <v>1</v>
      </c>
      <c r="F592" t="b">
        <f>Table2[[#This Row],[OCHA_VNAME]]=Table2[[#This Row],[HRRP_VNAME]]</f>
        <v>0</v>
      </c>
      <c r="G592" t="str">
        <f>Table2[[#This Row],[HRRP_DNAME]]</f>
        <v>Nawalparasi</v>
      </c>
      <c r="H592" t="s">
        <v>1196</v>
      </c>
      <c r="I592" t="s">
        <v>6335</v>
      </c>
      <c r="J592" t="s">
        <v>1764</v>
      </c>
      <c r="K592" s="4" t="s">
        <v>1190</v>
      </c>
      <c r="L592" s="4" t="s">
        <v>1196</v>
      </c>
      <c r="M592" s="4" t="s">
        <v>2037</v>
      </c>
      <c r="N592" s="4" t="s">
        <v>2038</v>
      </c>
    </row>
    <row r="593" spans="1:14" x14ac:dyDescent="0.25">
      <c r="A593" t="s">
        <v>1190</v>
      </c>
      <c r="B593" t="s">
        <v>2665</v>
      </c>
      <c r="C593" t="s">
        <v>2663</v>
      </c>
      <c r="D593" t="s">
        <v>2664</v>
      </c>
      <c r="E593" t="b">
        <f>Table2[[#This Row],[HRRP_DNAME]]=Table2[[#This Row],[DIST_NAME]]</f>
        <v>1</v>
      </c>
      <c r="F593" t="b">
        <f>Table2[[#This Row],[OCHA_VNAME]]=Table2[[#This Row],[HRRP_VNAME]]</f>
        <v>1</v>
      </c>
      <c r="G593" t="str">
        <f>Table2[[#This Row],[HRRP_DNAME]]</f>
        <v>Nawalparasi</v>
      </c>
      <c r="K593" t="s">
        <v>1190</v>
      </c>
      <c r="L593" t="s">
        <v>1196</v>
      </c>
      <c r="M593" t="s">
        <v>2667</v>
      </c>
      <c r="N593" t="s">
        <v>2664</v>
      </c>
    </row>
    <row r="594" spans="1:14" x14ac:dyDescent="0.25">
      <c r="A594" t="s">
        <v>1190</v>
      </c>
      <c r="B594" t="s">
        <v>2056</v>
      </c>
      <c r="C594" t="s">
        <v>723</v>
      </c>
      <c r="D594" t="s">
        <v>723</v>
      </c>
      <c r="E594" t="b">
        <f>Table2[[#This Row],[HRRP_DNAME]]=Table2[[#This Row],[DIST_NAME]]</f>
        <v>1</v>
      </c>
      <c r="F594" t="b">
        <f>Table2[[#This Row],[OCHA_VNAME]]=Table2[[#This Row],[HRRP_VNAME]]</f>
        <v>0</v>
      </c>
      <c r="G594" t="str">
        <f>Table2[[#This Row],[HRRP_DNAME]]</f>
        <v>Nawalparasi</v>
      </c>
      <c r="H594" t="s">
        <v>1196</v>
      </c>
      <c r="I594" t="s">
        <v>2037</v>
      </c>
      <c r="J594" t="s">
        <v>2038</v>
      </c>
      <c r="K594" t="s">
        <v>1190</v>
      </c>
      <c r="L594" t="s">
        <v>1196</v>
      </c>
      <c r="M594" t="s">
        <v>2037</v>
      </c>
      <c r="N594" t="s">
        <v>2038</v>
      </c>
    </row>
    <row r="595" spans="1:14" x14ac:dyDescent="0.25">
      <c r="A595" t="s">
        <v>1190</v>
      </c>
      <c r="B595" t="s">
        <v>2715</v>
      </c>
      <c r="C595" t="s">
        <v>2714</v>
      </c>
      <c r="D595" t="s">
        <v>2714</v>
      </c>
      <c r="E595" t="b">
        <f>Table2[[#This Row],[HRRP_DNAME]]=Table2[[#This Row],[DIST_NAME]]</f>
        <v>1</v>
      </c>
      <c r="F595" t="b">
        <f>Table2[[#This Row],[OCHA_VNAME]]=Table2[[#This Row],[HRRP_VNAME]]</f>
        <v>1</v>
      </c>
      <c r="G595" t="str">
        <f>Table2[[#This Row],[HRRP_DNAME]]</f>
        <v>Nawalparasi</v>
      </c>
      <c r="K595" t="s">
        <v>1190</v>
      </c>
      <c r="L595" t="s">
        <v>1196</v>
      </c>
      <c r="M595" t="s">
        <v>2717</v>
      </c>
      <c r="N595" t="s">
        <v>2714</v>
      </c>
    </row>
    <row r="596" spans="1:14" x14ac:dyDescent="0.25">
      <c r="A596" t="s">
        <v>1190</v>
      </c>
      <c r="B596" t="s">
        <v>2742</v>
      </c>
      <c r="C596" t="s">
        <v>2741</v>
      </c>
      <c r="D596" t="s">
        <v>2741</v>
      </c>
      <c r="E596" t="b">
        <f>Table2[[#This Row],[HRRP_DNAME]]=Table2[[#This Row],[DIST_NAME]]</f>
        <v>1</v>
      </c>
      <c r="F596" t="b">
        <f>Table2[[#This Row],[OCHA_VNAME]]=Table2[[#This Row],[HRRP_VNAME]]</f>
        <v>1</v>
      </c>
      <c r="G596" t="str">
        <f>Table2[[#This Row],[HRRP_DNAME]]</f>
        <v>Nawalparasi</v>
      </c>
      <c r="K596" t="s">
        <v>1190</v>
      </c>
      <c r="L596" t="s">
        <v>1196</v>
      </c>
      <c r="M596" t="s">
        <v>2744</v>
      </c>
      <c r="N596" t="s">
        <v>2741</v>
      </c>
    </row>
    <row r="597" spans="1:14" x14ac:dyDescent="0.25">
      <c r="A597" t="s">
        <v>1190</v>
      </c>
      <c r="B597" t="s">
        <v>2758</v>
      </c>
      <c r="C597" t="s">
        <v>901</v>
      </c>
      <c r="D597" t="s">
        <v>901</v>
      </c>
      <c r="E597" t="b">
        <f>Table2[[#This Row],[HRRP_DNAME]]=Table2[[#This Row],[DIST_NAME]]</f>
        <v>1</v>
      </c>
      <c r="F597" t="b">
        <f>Table2[[#This Row],[OCHA_VNAME]]=Table2[[#This Row],[HRRP_VNAME]]</f>
        <v>1</v>
      </c>
      <c r="G597" t="str">
        <f>Table2[[#This Row],[HRRP_DNAME]]</f>
        <v>Nawalparasi</v>
      </c>
      <c r="K597" t="s">
        <v>1190</v>
      </c>
      <c r="L597" t="s">
        <v>1196</v>
      </c>
      <c r="M597" t="s">
        <v>2760</v>
      </c>
      <c r="N597" t="s">
        <v>901</v>
      </c>
    </row>
    <row r="598" spans="1:14" x14ac:dyDescent="0.25">
      <c r="A598" t="s">
        <v>1190</v>
      </c>
      <c r="B598" t="s">
        <v>2096</v>
      </c>
      <c r="C598" t="s">
        <v>2095</v>
      </c>
      <c r="D598" t="s">
        <v>2095</v>
      </c>
      <c r="E598" t="b">
        <f>Table2[[#This Row],[HRRP_DNAME]]=Table2[[#This Row],[DIST_NAME]]</f>
        <v>1</v>
      </c>
      <c r="F598" t="b">
        <f>Table2[[#This Row],[OCHA_VNAME]]=Table2[[#This Row],[HRRP_VNAME]]</f>
        <v>0</v>
      </c>
      <c r="G598" t="str">
        <f>Table2[[#This Row],[HRRP_DNAME]]</f>
        <v>Nawalparasi</v>
      </c>
      <c r="H598" t="s">
        <v>1196</v>
      </c>
      <c r="I598" t="s">
        <v>2037</v>
      </c>
      <c r="J598" t="s">
        <v>2038</v>
      </c>
      <c r="K598" t="s">
        <v>1190</v>
      </c>
      <c r="L598" t="s">
        <v>1196</v>
      </c>
      <c r="M598" t="s">
        <v>2037</v>
      </c>
      <c r="N598" t="s">
        <v>2038</v>
      </c>
    </row>
    <row r="599" spans="1:14" x14ac:dyDescent="0.25">
      <c r="A599" t="s">
        <v>1190</v>
      </c>
      <c r="B599" t="s">
        <v>2390</v>
      </c>
      <c r="C599" t="s">
        <v>2388</v>
      </c>
      <c r="D599" t="s">
        <v>2389</v>
      </c>
      <c r="E599" t="b">
        <f>Table2[[#This Row],[HRRP_DNAME]]=Table2[[#This Row],[DIST_NAME]]</f>
        <v>1</v>
      </c>
      <c r="F599" t="b">
        <f>Table2[[#This Row],[OCHA_VNAME]]=Table2[[#This Row],[HRRP_VNAME]]</f>
        <v>0</v>
      </c>
      <c r="G599" t="str">
        <f>Table2[[#This Row],[HRRP_DNAME]]</f>
        <v>Nawalparasi</v>
      </c>
      <c r="H599" t="s">
        <v>1196</v>
      </c>
      <c r="I599" t="s">
        <v>2037</v>
      </c>
      <c r="J599" t="s">
        <v>2038</v>
      </c>
      <c r="K599" t="s">
        <v>1190</v>
      </c>
      <c r="L599" t="s">
        <v>1196</v>
      </c>
      <c r="M599" t="s">
        <v>2037</v>
      </c>
      <c r="N599" t="s">
        <v>2038</v>
      </c>
    </row>
    <row r="600" spans="1:14" x14ac:dyDescent="0.25">
      <c r="A600" t="s">
        <v>1190</v>
      </c>
      <c r="B600" t="s">
        <v>2893</v>
      </c>
      <c r="C600" t="s">
        <v>2892</v>
      </c>
      <c r="D600" t="s">
        <v>2892</v>
      </c>
      <c r="E600" t="b">
        <f>Table2[[#This Row],[HRRP_DNAME]]=Table2[[#This Row],[DIST_NAME]]</f>
        <v>1</v>
      </c>
      <c r="F600" t="b">
        <f>Table2[[#This Row],[OCHA_VNAME]]=Table2[[#This Row],[HRRP_VNAME]]</f>
        <v>1</v>
      </c>
      <c r="G600" t="str">
        <f>Table2[[#This Row],[HRRP_DNAME]]</f>
        <v>Nawalparasi</v>
      </c>
      <c r="K600" t="s">
        <v>1190</v>
      </c>
      <c r="L600" t="s">
        <v>1196</v>
      </c>
      <c r="M600" t="s">
        <v>2895</v>
      </c>
      <c r="N600" t="s">
        <v>2892</v>
      </c>
    </row>
    <row r="601" spans="1:14" x14ac:dyDescent="0.25">
      <c r="A601" t="s">
        <v>1190</v>
      </c>
      <c r="B601" t="s">
        <v>1848</v>
      </c>
      <c r="C601" t="s">
        <v>1846</v>
      </c>
      <c r="D601" t="s">
        <v>1847</v>
      </c>
      <c r="E601" t="b">
        <f>Table2[[#This Row],[HRRP_DNAME]]=Table2[[#This Row],[DIST_NAME]]</f>
        <v>1</v>
      </c>
      <c r="F601" t="b">
        <f>Table2[[#This Row],[OCHA_VNAME]]=Table2[[#This Row],[HRRP_VNAME]]</f>
        <v>1</v>
      </c>
      <c r="G601" t="s">
        <v>1190</v>
      </c>
      <c r="H601" t="s">
        <v>1196</v>
      </c>
      <c r="I601" t="s">
        <v>1850</v>
      </c>
      <c r="J601" t="s">
        <v>1847</v>
      </c>
      <c r="K601" t="s">
        <v>1190</v>
      </c>
      <c r="L601" t="s">
        <v>1196</v>
      </c>
      <c r="M601" t="s">
        <v>1850</v>
      </c>
      <c r="N601" t="s">
        <v>1847</v>
      </c>
    </row>
    <row r="602" spans="1:14" x14ac:dyDescent="0.25">
      <c r="A602" t="s">
        <v>1190</v>
      </c>
      <c r="B602" t="s">
        <v>2945</v>
      </c>
      <c r="C602" t="s">
        <v>2943</v>
      </c>
      <c r="D602" t="s">
        <v>2944</v>
      </c>
      <c r="E602" t="b">
        <f>Table2[[#This Row],[HRRP_DNAME]]=Table2[[#This Row],[DIST_NAME]]</f>
        <v>1</v>
      </c>
      <c r="F602" t="b">
        <f>Table2[[#This Row],[OCHA_VNAME]]=Table2[[#This Row],[HRRP_VNAME]]</f>
        <v>1</v>
      </c>
      <c r="G602" t="str">
        <f>Table2[[#This Row],[HRRP_DNAME]]</f>
        <v>Nawalparasi</v>
      </c>
      <c r="K602" t="s">
        <v>1190</v>
      </c>
      <c r="L602" t="s">
        <v>1196</v>
      </c>
      <c r="M602" t="s">
        <v>2947</v>
      </c>
      <c r="N602" t="s">
        <v>2944</v>
      </c>
    </row>
    <row r="603" spans="1:14" x14ac:dyDescent="0.25">
      <c r="A603" t="s">
        <v>1190</v>
      </c>
      <c r="B603" t="s">
        <v>2072</v>
      </c>
      <c r="C603" t="s">
        <v>2071</v>
      </c>
      <c r="D603" t="s">
        <v>2071</v>
      </c>
      <c r="E603" t="b">
        <f>Table2[[#This Row],[HRRP_DNAME]]=Table2[[#This Row],[DIST_NAME]]</f>
        <v>1</v>
      </c>
      <c r="F603" t="b">
        <f>Table2[[#This Row],[OCHA_VNAME]]=Table2[[#This Row],[HRRP_VNAME]]</f>
        <v>0</v>
      </c>
      <c r="G603" t="str">
        <f>Table2[[#This Row],[HRRP_DNAME]]</f>
        <v>Nawalparasi</v>
      </c>
      <c r="H603" t="s">
        <v>1196</v>
      </c>
      <c r="I603" t="s">
        <v>2074</v>
      </c>
      <c r="J603" t="s">
        <v>2075</v>
      </c>
      <c r="K603" t="s">
        <v>1190</v>
      </c>
      <c r="L603" t="s">
        <v>1196</v>
      </c>
      <c r="M603" t="s">
        <v>2074</v>
      </c>
      <c r="N603" t="s">
        <v>2075</v>
      </c>
    </row>
    <row r="604" spans="1:14" x14ac:dyDescent="0.25">
      <c r="A604" t="s">
        <v>1190</v>
      </c>
      <c r="B604" t="s">
        <v>2982</v>
      </c>
      <c r="C604" t="s">
        <v>2981</v>
      </c>
      <c r="D604" t="s">
        <v>2981</v>
      </c>
      <c r="E604" t="b">
        <f>Table2[[#This Row],[HRRP_DNAME]]=Table2[[#This Row],[DIST_NAME]]</f>
        <v>1</v>
      </c>
      <c r="F604" t="b">
        <f>Table2[[#This Row],[OCHA_VNAME]]=Table2[[#This Row],[HRRP_VNAME]]</f>
        <v>1</v>
      </c>
      <c r="G604" t="str">
        <f>Table2[[#This Row],[HRRP_DNAME]]</f>
        <v>Nawalparasi</v>
      </c>
      <c r="K604" t="s">
        <v>1190</v>
      </c>
      <c r="L604" t="s">
        <v>1196</v>
      </c>
      <c r="M604" t="s">
        <v>2984</v>
      </c>
      <c r="N604" t="s">
        <v>2981</v>
      </c>
    </row>
    <row r="605" spans="1:14" x14ac:dyDescent="0.25">
      <c r="A605" t="s">
        <v>1190</v>
      </c>
      <c r="B605" t="s">
        <v>2411</v>
      </c>
      <c r="C605" t="s">
        <v>2410</v>
      </c>
      <c r="D605" t="s">
        <v>2410</v>
      </c>
      <c r="E605" t="b">
        <f>Table2[[#This Row],[HRRP_DNAME]]=Table2[[#This Row],[DIST_NAME]]</f>
        <v>1</v>
      </c>
      <c r="F605" t="b">
        <f>Table2[[#This Row],[OCHA_VNAME]]=Table2[[#This Row],[HRRP_VNAME]]</f>
        <v>0</v>
      </c>
      <c r="G605" t="str">
        <f>Table2[[#This Row],[HRRP_DNAME]]</f>
        <v>Nawalparasi</v>
      </c>
      <c r="H605" t="s">
        <v>1196</v>
      </c>
      <c r="I605" t="s">
        <v>2074</v>
      </c>
      <c r="J605" t="s">
        <v>2075</v>
      </c>
      <c r="K605" t="s">
        <v>1190</v>
      </c>
      <c r="L605" t="s">
        <v>1196</v>
      </c>
      <c r="M605" t="s">
        <v>2074</v>
      </c>
      <c r="N605" t="s">
        <v>2075</v>
      </c>
    </row>
    <row r="606" spans="1:14" x14ac:dyDescent="0.25">
      <c r="A606" t="s">
        <v>1190</v>
      </c>
      <c r="B606" t="s">
        <v>3324</v>
      </c>
      <c r="C606" t="s">
        <v>3322</v>
      </c>
      <c r="D606" t="s">
        <v>3323</v>
      </c>
      <c r="E606" t="b">
        <f>Table2[[#This Row],[HRRP_DNAME]]=Table2[[#This Row],[DIST_NAME]]</f>
        <v>1</v>
      </c>
      <c r="F606" t="b">
        <f>Table2[[#This Row],[OCHA_VNAME]]=Table2[[#This Row],[HRRP_VNAME]]</f>
        <v>1</v>
      </c>
      <c r="G606" t="str">
        <f>Table2[[#This Row],[HRRP_DNAME]]</f>
        <v>Nawalparasi</v>
      </c>
      <c r="K606" t="s">
        <v>1190</v>
      </c>
      <c r="L606" t="s">
        <v>1196</v>
      </c>
      <c r="M606" t="s">
        <v>3326</v>
      </c>
      <c r="N606" t="s">
        <v>3323</v>
      </c>
    </row>
    <row r="607" spans="1:14" x14ac:dyDescent="0.25">
      <c r="A607" t="s">
        <v>1190</v>
      </c>
      <c r="B607" t="s">
        <v>3336</v>
      </c>
      <c r="C607" t="s">
        <v>3335</v>
      </c>
      <c r="D607" t="s">
        <v>3335</v>
      </c>
      <c r="E607" t="b">
        <f>Table2[[#This Row],[HRRP_DNAME]]=Table2[[#This Row],[DIST_NAME]]</f>
        <v>1</v>
      </c>
      <c r="F607" t="b">
        <f>Table2[[#This Row],[OCHA_VNAME]]=Table2[[#This Row],[HRRP_VNAME]]</f>
        <v>1</v>
      </c>
      <c r="G607" t="str">
        <f>Table2[[#This Row],[HRRP_DNAME]]</f>
        <v>Nawalparasi</v>
      </c>
      <c r="K607" t="s">
        <v>1190</v>
      </c>
      <c r="L607" t="s">
        <v>1196</v>
      </c>
      <c r="M607" t="s">
        <v>3338</v>
      </c>
      <c r="N607" t="s">
        <v>3335</v>
      </c>
    </row>
    <row r="608" spans="1:14" x14ac:dyDescent="0.25">
      <c r="A608" t="s">
        <v>1190</v>
      </c>
      <c r="B608" t="s">
        <v>3360</v>
      </c>
      <c r="C608" t="s">
        <v>3359</v>
      </c>
      <c r="D608" t="s">
        <v>3359</v>
      </c>
      <c r="E608" t="b">
        <f>Table2[[#This Row],[HRRP_DNAME]]=Table2[[#This Row],[DIST_NAME]]</f>
        <v>1</v>
      </c>
      <c r="F608" t="b">
        <f>Table2[[#This Row],[OCHA_VNAME]]=Table2[[#This Row],[HRRP_VNAME]]</f>
        <v>1</v>
      </c>
      <c r="G608" t="str">
        <f>Table2[[#This Row],[HRRP_DNAME]]</f>
        <v>Nawalparasi</v>
      </c>
      <c r="K608" t="s">
        <v>1190</v>
      </c>
      <c r="L608" t="s">
        <v>1196</v>
      </c>
      <c r="M608" t="s">
        <v>3362</v>
      </c>
      <c r="N608" t="s">
        <v>3359</v>
      </c>
    </row>
    <row r="609" spans="1:14" x14ac:dyDescent="0.25">
      <c r="A609" t="s">
        <v>1190</v>
      </c>
      <c r="B609" t="s">
        <v>3374</v>
      </c>
      <c r="C609" t="s">
        <v>3373</v>
      </c>
      <c r="D609" t="s">
        <v>3373</v>
      </c>
      <c r="E609" t="b">
        <f>Table2[[#This Row],[HRRP_DNAME]]=Table2[[#This Row],[DIST_NAME]]</f>
        <v>1</v>
      </c>
      <c r="F609" t="b">
        <f>Table2[[#This Row],[OCHA_VNAME]]=Table2[[#This Row],[HRRP_VNAME]]</f>
        <v>1</v>
      </c>
      <c r="G609" t="str">
        <f>Table2[[#This Row],[HRRP_DNAME]]</f>
        <v>Nawalparasi</v>
      </c>
      <c r="K609" t="s">
        <v>1190</v>
      </c>
      <c r="L609" t="s">
        <v>1196</v>
      </c>
      <c r="M609" t="s">
        <v>3376</v>
      </c>
      <c r="N609" t="s">
        <v>3373</v>
      </c>
    </row>
    <row r="610" spans="1:14" x14ac:dyDescent="0.25">
      <c r="A610" t="s">
        <v>1190</v>
      </c>
      <c r="B610" t="s">
        <v>3403</v>
      </c>
      <c r="C610" t="s">
        <v>3401</v>
      </c>
      <c r="D610" t="s">
        <v>3402</v>
      </c>
      <c r="E610" t="b">
        <f>Table2[[#This Row],[HRRP_DNAME]]=Table2[[#This Row],[DIST_NAME]]</f>
        <v>1</v>
      </c>
      <c r="F610" t="b">
        <f>Table2[[#This Row],[OCHA_VNAME]]=Table2[[#This Row],[HRRP_VNAME]]</f>
        <v>1</v>
      </c>
      <c r="G610" t="str">
        <f>Table2[[#This Row],[HRRP_DNAME]]</f>
        <v>Nawalparasi</v>
      </c>
      <c r="K610" t="s">
        <v>1190</v>
      </c>
      <c r="L610" t="s">
        <v>1196</v>
      </c>
      <c r="M610" t="s">
        <v>3405</v>
      </c>
      <c r="N610" t="s">
        <v>3402</v>
      </c>
    </row>
    <row r="611" spans="1:14" x14ac:dyDescent="0.25">
      <c r="A611" t="s">
        <v>1190</v>
      </c>
      <c r="B611" t="s">
        <v>3418</v>
      </c>
      <c r="C611" t="s">
        <v>3416</v>
      </c>
      <c r="D611" t="s">
        <v>3417</v>
      </c>
      <c r="E611" t="b">
        <f>Table2[[#This Row],[HRRP_DNAME]]=Table2[[#This Row],[DIST_NAME]]</f>
        <v>1</v>
      </c>
      <c r="F611" t="b">
        <f>Table2[[#This Row],[OCHA_VNAME]]=Table2[[#This Row],[HRRP_VNAME]]</f>
        <v>1</v>
      </c>
      <c r="G611" t="str">
        <f>Table2[[#This Row],[HRRP_DNAME]]</f>
        <v>Nawalparasi</v>
      </c>
      <c r="K611" t="s">
        <v>1190</v>
      </c>
      <c r="L611" t="s">
        <v>1196</v>
      </c>
      <c r="M611" t="s">
        <v>3420</v>
      </c>
      <c r="N611" t="s">
        <v>3417</v>
      </c>
    </row>
    <row r="612" spans="1:14" x14ac:dyDescent="0.25">
      <c r="A612" t="s">
        <v>1190</v>
      </c>
      <c r="B612" t="s">
        <v>3450</v>
      </c>
      <c r="C612" t="s">
        <v>3449</v>
      </c>
      <c r="D612" t="s">
        <v>3449</v>
      </c>
      <c r="E612" t="b">
        <f>Table2[[#This Row],[HRRP_DNAME]]=Table2[[#This Row],[DIST_NAME]]</f>
        <v>1</v>
      </c>
      <c r="F612" t="b">
        <f>Table2[[#This Row],[OCHA_VNAME]]=Table2[[#This Row],[HRRP_VNAME]]</f>
        <v>1</v>
      </c>
      <c r="G612" t="str">
        <f>Table2[[#This Row],[HRRP_DNAME]]</f>
        <v>Nawalparasi</v>
      </c>
      <c r="K612" t="s">
        <v>1190</v>
      </c>
      <c r="L612" t="s">
        <v>1196</v>
      </c>
      <c r="M612" t="s">
        <v>3452</v>
      </c>
      <c r="N612" t="s">
        <v>3449</v>
      </c>
    </row>
    <row r="613" spans="1:14" x14ac:dyDescent="0.25">
      <c r="A613" t="s">
        <v>1190</v>
      </c>
      <c r="B613" t="s">
        <v>3544</v>
      </c>
      <c r="C613" t="s">
        <v>3543</v>
      </c>
      <c r="D613" t="s">
        <v>3543</v>
      </c>
      <c r="E613" t="b">
        <f>Table2[[#This Row],[HRRP_DNAME]]=Table2[[#This Row],[DIST_NAME]]</f>
        <v>1</v>
      </c>
      <c r="F613" t="b">
        <f>Table2[[#This Row],[OCHA_VNAME]]=Table2[[#This Row],[HRRP_VNAME]]</f>
        <v>1</v>
      </c>
      <c r="G613" t="str">
        <f>Table2[[#This Row],[HRRP_DNAME]]</f>
        <v>Nawalparasi</v>
      </c>
      <c r="K613" t="s">
        <v>1190</v>
      </c>
      <c r="L613" t="s">
        <v>1196</v>
      </c>
      <c r="M613" t="s">
        <v>3546</v>
      </c>
      <c r="N613" t="s">
        <v>3543</v>
      </c>
    </row>
    <row r="614" spans="1:14" x14ac:dyDescent="0.25">
      <c r="A614" t="s">
        <v>1190</v>
      </c>
      <c r="B614" t="s">
        <v>3548</v>
      </c>
      <c r="C614" t="s">
        <v>3547</v>
      </c>
      <c r="D614" t="s">
        <v>3547</v>
      </c>
      <c r="E614" t="b">
        <f>Table2[[#This Row],[HRRP_DNAME]]=Table2[[#This Row],[DIST_NAME]]</f>
        <v>1</v>
      </c>
      <c r="F614" t="b">
        <f>Table2[[#This Row],[OCHA_VNAME]]=Table2[[#This Row],[HRRP_VNAME]]</f>
        <v>1</v>
      </c>
      <c r="G614" t="str">
        <f>Table2[[#This Row],[HRRP_DNAME]]</f>
        <v>Nawalparasi</v>
      </c>
      <c r="K614" t="s">
        <v>1190</v>
      </c>
      <c r="L614" t="s">
        <v>1196</v>
      </c>
      <c r="M614" t="s">
        <v>3550</v>
      </c>
      <c r="N614" t="s">
        <v>3547</v>
      </c>
    </row>
    <row r="615" spans="1:14" x14ac:dyDescent="0.25">
      <c r="A615" t="s">
        <v>1190</v>
      </c>
      <c r="B615" t="s">
        <v>3591</v>
      </c>
      <c r="C615" t="s">
        <v>3590</v>
      </c>
      <c r="D615" t="s">
        <v>3590</v>
      </c>
      <c r="E615" t="b">
        <f>Table2[[#This Row],[HRRP_DNAME]]=Table2[[#This Row],[DIST_NAME]]</f>
        <v>1</v>
      </c>
      <c r="F615" t="b">
        <f>Table2[[#This Row],[OCHA_VNAME]]=Table2[[#This Row],[HRRP_VNAME]]</f>
        <v>1</v>
      </c>
      <c r="G615" t="str">
        <f>Table2[[#This Row],[HRRP_DNAME]]</f>
        <v>Nawalparasi</v>
      </c>
      <c r="K615" t="s">
        <v>1190</v>
      </c>
      <c r="L615" t="s">
        <v>1196</v>
      </c>
      <c r="M615" t="s">
        <v>3593</v>
      </c>
      <c r="N615" t="s">
        <v>3590</v>
      </c>
    </row>
    <row r="616" spans="1:14" x14ac:dyDescent="0.25">
      <c r="A616" t="s">
        <v>1190</v>
      </c>
      <c r="B616" t="s">
        <v>3642</v>
      </c>
      <c r="C616" t="s">
        <v>3641</v>
      </c>
      <c r="D616" t="s">
        <v>1701</v>
      </c>
      <c r="E616" t="b">
        <f>Table2[[#This Row],[HRRP_DNAME]]=Table2[[#This Row],[DIST_NAME]]</f>
        <v>1</v>
      </c>
      <c r="F616" t="b">
        <f>Table2[[#This Row],[OCHA_VNAME]]=Table2[[#This Row],[HRRP_VNAME]]</f>
        <v>0</v>
      </c>
      <c r="G616" t="str">
        <f>Table2[[#This Row],[HRRP_DNAME]]</f>
        <v>Nawalparasi</v>
      </c>
      <c r="H616" t="s">
        <v>1196</v>
      </c>
      <c r="I616" t="s">
        <v>3644</v>
      </c>
      <c r="J616" t="s">
        <v>1697</v>
      </c>
      <c r="K616" s="7" t="s">
        <v>1190</v>
      </c>
      <c r="L616" s="7" t="s">
        <v>1196</v>
      </c>
      <c r="M616" s="7" t="s">
        <v>3644</v>
      </c>
      <c r="N616" s="7" t="s">
        <v>1697</v>
      </c>
    </row>
    <row r="617" spans="1:14" x14ac:dyDescent="0.25">
      <c r="A617" t="s">
        <v>2864</v>
      </c>
      <c r="B617" t="s">
        <v>2866</v>
      </c>
      <c r="C617" t="s">
        <v>2865</v>
      </c>
      <c r="D617" t="s">
        <v>2865</v>
      </c>
      <c r="E617" t="b">
        <f>Table2[[#This Row],[HRRP_DNAME]]=Table2[[#This Row],[DIST_NAME]]</f>
        <v>1</v>
      </c>
      <c r="F617" t="b">
        <f>Table2[[#This Row],[OCHA_VNAME]]=Table2[[#This Row],[HRRP_VNAME]]</f>
        <v>1</v>
      </c>
      <c r="G617" t="str">
        <f>Table2[[#This Row],[HRRP_DNAME]]</f>
        <v>Palpa</v>
      </c>
      <c r="K617" t="s">
        <v>2864</v>
      </c>
      <c r="L617" t="s">
        <v>2868</v>
      </c>
      <c r="M617" t="s">
        <v>2869</v>
      </c>
      <c r="N617" t="s">
        <v>2865</v>
      </c>
    </row>
    <row r="618" spans="1:14" x14ac:dyDescent="0.25">
      <c r="A618" t="s">
        <v>2864</v>
      </c>
      <c r="B618" t="s">
        <v>2975</v>
      </c>
      <c r="C618" t="s">
        <v>2974</v>
      </c>
      <c r="D618" t="s">
        <v>2974</v>
      </c>
      <c r="E618" t="b">
        <f>Table2[[#This Row],[HRRP_DNAME]]=Table2[[#This Row],[DIST_NAME]]</f>
        <v>1</v>
      </c>
      <c r="F618" t="b">
        <f>Table2[[#This Row],[OCHA_VNAME]]=Table2[[#This Row],[HRRP_VNAME]]</f>
        <v>1</v>
      </c>
      <c r="G618" t="str">
        <f>Table2[[#This Row],[HRRP_DNAME]]</f>
        <v>Palpa</v>
      </c>
      <c r="K618" t="s">
        <v>2864</v>
      </c>
      <c r="L618" t="s">
        <v>2868</v>
      </c>
      <c r="M618" t="s">
        <v>2977</v>
      </c>
      <c r="N618" t="s">
        <v>2974</v>
      </c>
    </row>
    <row r="619" spans="1:14" x14ac:dyDescent="0.25">
      <c r="A619" t="s">
        <v>2864</v>
      </c>
      <c r="B619" t="s">
        <v>3026</v>
      </c>
      <c r="C619" t="s">
        <v>3025</v>
      </c>
      <c r="D619" t="s">
        <v>3025</v>
      </c>
      <c r="E619" t="b">
        <f>Table2[[#This Row],[HRRP_DNAME]]=Table2[[#This Row],[DIST_NAME]]</f>
        <v>1</v>
      </c>
      <c r="F619" t="b">
        <f>Table2[[#This Row],[OCHA_VNAME]]=Table2[[#This Row],[HRRP_VNAME]]</f>
        <v>1</v>
      </c>
      <c r="G619" t="str">
        <f>Table2[[#This Row],[HRRP_DNAME]]</f>
        <v>Palpa</v>
      </c>
      <c r="K619" t="s">
        <v>2864</v>
      </c>
      <c r="L619" t="s">
        <v>2868</v>
      </c>
      <c r="M619" t="s">
        <v>3028</v>
      </c>
      <c r="N619" t="s">
        <v>3025</v>
      </c>
    </row>
    <row r="620" spans="1:14" x14ac:dyDescent="0.25">
      <c r="A620" t="s">
        <v>2864</v>
      </c>
      <c r="B620" t="s">
        <v>3049</v>
      </c>
      <c r="C620" t="s">
        <v>928</v>
      </c>
      <c r="D620" t="s">
        <v>928</v>
      </c>
      <c r="E620" t="b">
        <f>Table2[[#This Row],[HRRP_DNAME]]=Table2[[#This Row],[DIST_NAME]]</f>
        <v>1</v>
      </c>
      <c r="F620" t="b">
        <f>Table2[[#This Row],[OCHA_VNAME]]=Table2[[#This Row],[HRRP_VNAME]]</f>
        <v>1</v>
      </c>
      <c r="G620" t="str">
        <f>Table2[[#This Row],[HRRP_DNAME]]</f>
        <v>Palpa</v>
      </c>
      <c r="K620" t="s">
        <v>2864</v>
      </c>
      <c r="L620" t="s">
        <v>2868</v>
      </c>
      <c r="M620" t="s">
        <v>3051</v>
      </c>
      <c r="N620" t="s">
        <v>928</v>
      </c>
    </row>
    <row r="621" spans="1:14" x14ac:dyDescent="0.25">
      <c r="A621" t="s">
        <v>2864</v>
      </c>
      <c r="B621" t="s">
        <v>3094</v>
      </c>
      <c r="C621" t="s">
        <v>3093</v>
      </c>
      <c r="D621" t="s">
        <v>3093</v>
      </c>
      <c r="E621" t="b">
        <f>Table2[[#This Row],[HRRP_DNAME]]=Table2[[#This Row],[DIST_NAME]]</f>
        <v>1</v>
      </c>
      <c r="F621" t="b">
        <f>Table2[[#This Row],[OCHA_VNAME]]=Table2[[#This Row],[HRRP_VNAME]]</f>
        <v>1</v>
      </c>
      <c r="G621" t="str">
        <f>Table2[[#This Row],[HRRP_DNAME]]</f>
        <v>Palpa</v>
      </c>
      <c r="K621" t="s">
        <v>2864</v>
      </c>
      <c r="L621" t="s">
        <v>2868</v>
      </c>
      <c r="M621" t="s">
        <v>3096</v>
      </c>
      <c r="N621" t="s">
        <v>3093</v>
      </c>
    </row>
    <row r="622" spans="1:14" x14ac:dyDescent="0.25">
      <c r="A622" t="s">
        <v>2864</v>
      </c>
      <c r="B622" t="s">
        <v>3123</v>
      </c>
      <c r="C622" t="s">
        <v>3122</v>
      </c>
      <c r="D622" t="s">
        <v>3122</v>
      </c>
      <c r="E622" t="b">
        <f>Table2[[#This Row],[HRRP_DNAME]]=Table2[[#This Row],[DIST_NAME]]</f>
        <v>1</v>
      </c>
      <c r="F622" t="b">
        <f>Table2[[#This Row],[OCHA_VNAME]]=Table2[[#This Row],[HRRP_VNAME]]</f>
        <v>1</v>
      </c>
      <c r="G622" t="str">
        <f>Table2[[#This Row],[HRRP_DNAME]]</f>
        <v>Palpa</v>
      </c>
      <c r="K622" t="s">
        <v>2864</v>
      </c>
      <c r="L622" t="s">
        <v>2868</v>
      </c>
      <c r="M622" t="s">
        <v>3125</v>
      </c>
      <c r="N622" t="s">
        <v>3122</v>
      </c>
    </row>
    <row r="623" spans="1:14" x14ac:dyDescent="0.25">
      <c r="A623" t="s">
        <v>2864</v>
      </c>
      <c r="B623" t="s">
        <v>3167</v>
      </c>
      <c r="C623" t="s">
        <v>3165</v>
      </c>
      <c r="D623" t="s">
        <v>3166</v>
      </c>
      <c r="E623" t="b">
        <f>Table2[[#This Row],[HRRP_DNAME]]=Table2[[#This Row],[DIST_NAME]]</f>
        <v>1</v>
      </c>
      <c r="F623" t="b">
        <f>Table2[[#This Row],[OCHA_VNAME]]=Table2[[#This Row],[HRRP_VNAME]]</f>
        <v>1</v>
      </c>
      <c r="G623" t="str">
        <f>Table2[[#This Row],[HRRP_DNAME]]</f>
        <v>Palpa</v>
      </c>
      <c r="K623" t="s">
        <v>2864</v>
      </c>
      <c r="L623" t="s">
        <v>2868</v>
      </c>
      <c r="M623" t="s">
        <v>3169</v>
      </c>
      <c r="N623" t="s">
        <v>3166</v>
      </c>
    </row>
    <row r="624" spans="1:14" x14ac:dyDescent="0.25">
      <c r="A624" t="s">
        <v>2864</v>
      </c>
      <c r="B624" t="s">
        <v>3209</v>
      </c>
      <c r="C624" t="s">
        <v>3208</v>
      </c>
      <c r="D624" t="s">
        <v>3208</v>
      </c>
      <c r="E624" t="b">
        <f>Table2[[#This Row],[HRRP_DNAME]]=Table2[[#This Row],[DIST_NAME]]</f>
        <v>1</v>
      </c>
      <c r="F624" t="b">
        <f>Table2[[#This Row],[OCHA_VNAME]]=Table2[[#This Row],[HRRP_VNAME]]</f>
        <v>1</v>
      </c>
      <c r="G624" t="str">
        <f>Table2[[#This Row],[HRRP_DNAME]]</f>
        <v>Palpa</v>
      </c>
      <c r="K624" t="s">
        <v>2864</v>
      </c>
      <c r="L624" t="s">
        <v>2868</v>
      </c>
      <c r="M624" t="s">
        <v>3211</v>
      </c>
      <c r="N624" t="s">
        <v>3208</v>
      </c>
    </row>
    <row r="625" spans="1:14" x14ac:dyDescent="0.25">
      <c r="A625" t="s">
        <v>2864</v>
      </c>
      <c r="B625" t="s">
        <v>3219</v>
      </c>
      <c r="C625" t="s">
        <v>3217</v>
      </c>
      <c r="D625" t="s">
        <v>3218</v>
      </c>
      <c r="E625" t="b">
        <f>Table2[[#This Row],[HRRP_DNAME]]=Table2[[#This Row],[DIST_NAME]]</f>
        <v>1</v>
      </c>
      <c r="F625" t="b">
        <f>Table2[[#This Row],[OCHA_VNAME]]=Table2[[#This Row],[HRRP_VNAME]]</f>
        <v>1</v>
      </c>
      <c r="G625" t="str">
        <f>Table2[[#This Row],[HRRP_DNAME]]</f>
        <v>Palpa</v>
      </c>
      <c r="K625" t="s">
        <v>2864</v>
      </c>
      <c r="L625" t="s">
        <v>2868</v>
      </c>
      <c r="M625" t="s">
        <v>3221</v>
      </c>
      <c r="N625" t="s">
        <v>3218</v>
      </c>
    </row>
    <row r="626" spans="1:14" x14ac:dyDescent="0.25">
      <c r="A626" t="s">
        <v>2864</v>
      </c>
      <c r="B626" t="s">
        <v>3227</v>
      </c>
      <c r="C626" t="s">
        <v>3226</v>
      </c>
      <c r="D626" t="s">
        <v>3226</v>
      </c>
      <c r="E626" t="b">
        <f>Table2[[#This Row],[HRRP_DNAME]]=Table2[[#This Row],[DIST_NAME]]</f>
        <v>1</v>
      </c>
      <c r="F626" t="b">
        <f>Table2[[#This Row],[OCHA_VNAME]]=Table2[[#This Row],[HRRP_VNAME]]</f>
        <v>1</v>
      </c>
      <c r="G626" t="str">
        <f>Table2[[#This Row],[HRRP_DNAME]]</f>
        <v>Palpa</v>
      </c>
      <c r="K626" t="s">
        <v>2864</v>
      </c>
      <c r="L626" t="s">
        <v>2868</v>
      </c>
      <c r="M626" t="s">
        <v>3229</v>
      </c>
      <c r="N626" t="s">
        <v>3226</v>
      </c>
    </row>
    <row r="627" spans="1:14" x14ac:dyDescent="0.25">
      <c r="A627" t="s">
        <v>2864</v>
      </c>
      <c r="B627" t="s">
        <v>3241</v>
      </c>
      <c r="C627" t="s">
        <v>3240</v>
      </c>
      <c r="D627" t="s">
        <v>3240</v>
      </c>
      <c r="E627" t="b">
        <f>Table2[[#This Row],[HRRP_DNAME]]=Table2[[#This Row],[DIST_NAME]]</f>
        <v>1</v>
      </c>
      <c r="F627" t="b">
        <f>Table2[[#This Row],[OCHA_VNAME]]=Table2[[#This Row],[HRRP_VNAME]]</f>
        <v>1</v>
      </c>
      <c r="G627" t="str">
        <f>Table2[[#This Row],[HRRP_DNAME]]</f>
        <v>Palpa</v>
      </c>
      <c r="K627" t="s">
        <v>2864</v>
      </c>
      <c r="L627" t="s">
        <v>2868</v>
      </c>
      <c r="M627" t="s">
        <v>3243</v>
      </c>
      <c r="N627" t="s">
        <v>3240</v>
      </c>
    </row>
    <row r="628" spans="1:14" x14ac:dyDescent="0.25">
      <c r="A628" t="s">
        <v>2864</v>
      </c>
      <c r="B628" t="s">
        <v>3249</v>
      </c>
      <c r="C628" t="s">
        <v>3248</v>
      </c>
      <c r="D628" t="s">
        <v>3248</v>
      </c>
      <c r="E628" t="b">
        <f>Table2[[#This Row],[HRRP_DNAME]]=Table2[[#This Row],[DIST_NAME]]</f>
        <v>1</v>
      </c>
      <c r="F628" t="b">
        <f>Table2[[#This Row],[OCHA_VNAME]]=Table2[[#This Row],[HRRP_VNAME]]</f>
        <v>1</v>
      </c>
      <c r="G628" t="str">
        <f>Table2[[#This Row],[HRRP_DNAME]]</f>
        <v>Palpa</v>
      </c>
      <c r="K628" t="s">
        <v>2864</v>
      </c>
      <c r="L628" t="s">
        <v>2868</v>
      </c>
      <c r="M628" t="s">
        <v>3251</v>
      </c>
      <c r="N628" t="s">
        <v>3248</v>
      </c>
    </row>
    <row r="629" spans="1:14" x14ac:dyDescent="0.25">
      <c r="A629" t="s">
        <v>2864</v>
      </c>
      <c r="B629" t="s">
        <v>3253</v>
      </c>
      <c r="C629" t="s">
        <v>3252</v>
      </c>
      <c r="D629" t="s">
        <v>3252</v>
      </c>
      <c r="E629" t="b">
        <f>Table2[[#This Row],[HRRP_DNAME]]=Table2[[#This Row],[DIST_NAME]]</f>
        <v>1</v>
      </c>
      <c r="F629" t="b">
        <f>Table2[[#This Row],[OCHA_VNAME]]=Table2[[#This Row],[HRRP_VNAME]]</f>
        <v>1</v>
      </c>
      <c r="G629" t="str">
        <f>Table2[[#This Row],[HRRP_DNAME]]</f>
        <v>Palpa</v>
      </c>
      <c r="K629" t="s">
        <v>2864</v>
      </c>
      <c r="L629" t="s">
        <v>2868</v>
      </c>
      <c r="M629" t="s">
        <v>3255</v>
      </c>
      <c r="N629" t="s">
        <v>3252</v>
      </c>
    </row>
    <row r="630" spans="1:14" x14ac:dyDescent="0.25">
      <c r="A630" t="s">
        <v>2864</v>
      </c>
      <c r="B630" t="s">
        <v>3279</v>
      </c>
      <c r="C630" t="s">
        <v>3278</v>
      </c>
      <c r="D630" t="s">
        <v>3278</v>
      </c>
      <c r="E630" t="b">
        <f>Table2[[#This Row],[HRRP_DNAME]]=Table2[[#This Row],[DIST_NAME]]</f>
        <v>1</v>
      </c>
      <c r="F630" t="b">
        <f>Table2[[#This Row],[OCHA_VNAME]]=Table2[[#This Row],[HRRP_VNAME]]</f>
        <v>1</v>
      </c>
      <c r="G630" t="str">
        <f>Table2[[#This Row],[HRRP_DNAME]]</f>
        <v>Palpa</v>
      </c>
      <c r="K630" t="s">
        <v>2864</v>
      </c>
      <c r="L630" t="s">
        <v>2868</v>
      </c>
      <c r="M630" t="s">
        <v>3281</v>
      </c>
      <c r="N630" t="s">
        <v>3278</v>
      </c>
    </row>
    <row r="631" spans="1:14" x14ac:dyDescent="0.25">
      <c r="A631" t="s">
        <v>2864</v>
      </c>
      <c r="B631" t="s">
        <v>3328</v>
      </c>
      <c r="C631" t="s">
        <v>3327</v>
      </c>
      <c r="D631" t="s">
        <v>3327</v>
      </c>
      <c r="E631" t="b">
        <f>Table2[[#This Row],[HRRP_DNAME]]=Table2[[#This Row],[DIST_NAME]]</f>
        <v>1</v>
      </c>
      <c r="F631" t="b">
        <f>Table2[[#This Row],[OCHA_VNAME]]=Table2[[#This Row],[HRRP_VNAME]]</f>
        <v>1</v>
      </c>
      <c r="G631" t="str">
        <f>Table2[[#This Row],[HRRP_DNAME]]</f>
        <v>Palpa</v>
      </c>
      <c r="K631" t="s">
        <v>2864</v>
      </c>
      <c r="L631" t="s">
        <v>2868</v>
      </c>
      <c r="M631" t="s">
        <v>3330</v>
      </c>
      <c r="N631" t="s">
        <v>3327</v>
      </c>
    </row>
    <row r="632" spans="1:14" x14ac:dyDescent="0.25">
      <c r="A632" t="s">
        <v>2864</v>
      </c>
      <c r="B632" t="s">
        <v>3364</v>
      </c>
      <c r="C632" t="s">
        <v>3363</v>
      </c>
      <c r="D632" t="s">
        <v>3363</v>
      </c>
      <c r="E632" t="b">
        <f>Table2[[#This Row],[HRRP_DNAME]]=Table2[[#This Row],[DIST_NAME]]</f>
        <v>1</v>
      </c>
      <c r="F632" t="b">
        <f>Table2[[#This Row],[OCHA_VNAME]]=Table2[[#This Row],[HRRP_VNAME]]</f>
        <v>1</v>
      </c>
      <c r="G632" t="str">
        <f>Table2[[#This Row],[HRRP_DNAME]]</f>
        <v>Palpa</v>
      </c>
      <c r="K632" t="s">
        <v>2864</v>
      </c>
      <c r="L632" t="s">
        <v>2868</v>
      </c>
      <c r="M632" t="s">
        <v>3366</v>
      </c>
      <c r="N632" t="s">
        <v>3363</v>
      </c>
    </row>
    <row r="633" spans="1:14" x14ac:dyDescent="0.25">
      <c r="A633" t="s">
        <v>2864</v>
      </c>
      <c r="B633" t="s">
        <v>3382</v>
      </c>
      <c r="C633" t="s">
        <v>3381</v>
      </c>
      <c r="D633" t="s">
        <v>3381</v>
      </c>
      <c r="E633" t="b">
        <f>Table2[[#This Row],[HRRP_DNAME]]=Table2[[#This Row],[DIST_NAME]]</f>
        <v>1</v>
      </c>
      <c r="F633" t="b">
        <f>Table2[[#This Row],[OCHA_VNAME]]=Table2[[#This Row],[HRRP_VNAME]]</f>
        <v>1</v>
      </c>
      <c r="G633" t="str">
        <f>Table2[[#This Row],[HRRP_DNAME]]</f>
        <v>Palpa</v>
      </c>
      <c r="K633" t="s">
        <v>2864</v>
      </c>
      <c r="L633" t="s">
        <v>2868</v>
      </c>
      <c r="M633" t="s">
        <v>3384</v>
      </c>
      <c r="N633" t="s">
        <v>3381</v>
      </c>
    </row>
    <row r="634" spans="1:14" x14ac:dyDescent="0.25">
      <c r="A634" t="s">
        <v>2864</v>
      </c>
      <c r="B634" t="s">
        <v>3386</v>
      </c>
      <c r="C634" t="s">
        <v>3385</v>
      </c>
      <c r="D634" t="s">
        <v>3385</v>
      </c>
      <c r="E634" t="b">
        <f>Table2[[#This Row],[HRRP_DNAME]]=Table2[[#This Row],[DIST_NAME]]</f>
        <v>1</v>
      </c>
      <c r="F634" t="b">
        <f>Table2[[#This Row],[OCHA_VNAME]]=Table2[[#This Row],[HRRP_VNAME]]</f>
        <v>1</v>
      </c>
      <c r="G634" t="str">
        <f>Table2[[#This Row],[HRRP_DNAME]]</f>
        <v>Palpa</v>
      </c>
      <c r="K634" t="s">
        <v>2864</v>
      </c>
      <c r="L634" t="s">
        <v>2868</v>
      </c>
      <c r="M634" t="s">
        <v>3388</v>
      </c>
      <c r="N634" t="s">
        <v>3385</v>
      </c>
    </row>
    <row r="635" spans="1:14" x14ac:dyDescent="0.25">
      <c r="A635" t="s">
        <v>2864</v>
      </c>
      <c r="B635" t="s">
        <v>3395</v>
      </c>
      <c r="C635" t="s">
        <v>3394</v>
      </c>
      <c r="D635" t="s">
        <v>3394</v>
      </c>
      <c r="E635" t="b">
        <f>Table2[[#This Row],[HRRP_DNAME]]=Table2[[#This Row],[DIST_NAME]]</f>
        <v>1</v>
      </c>
      <c r="F635" t="b">
        <f>Table2[[#This Row],[OCHA_VNAME]]=Table2[[#This Row],[HRRP_VNAME]]</f>
        <v>1</v>
      </c>
      <c r="G635" t="str">
        <f>Table2[[#This Row],[HRRP_DNAME]]</f>
        <v>Palpa</v>
      </c>
      <c r="K635" t="s">
        <v>2864</v>
      </c>
      <c r="L635" t="s">
        <v>2868</v>
      </c>
      <c r="M635" t="s">
        <v>3397</v>
      </c>
      <c r="N635" t="s">
        <v>3394</v>
      </c>
    </row>
    <row r="636" spans="1:14" x14ac:dyDescent="0.25">
      <c r="A636" t="s">
        <v>2864</v>
      </c>
      <c r="B636" t="s">
        <v>3409</v>
      </c>
      <c r="C636" t="s">
        <v>3408</v>
      </c>
      <c r="D636" t="s">
        <v>3408</v>
      </c>
      <c r="E636" t="b">
        <f>Table2[[#This Row],[HRRP_DNAME]]=Table2[[#This Row],[DIST_NAME]]</f>
        <v>1</v>
      </c>
      <c r="F636" t="b">
        <f>Table2[[#This Row],[OCHA_VNAME]]=Table2[[#This Row],[HRRP_VNAME]]</f>
        <v>1</v>
      </c>
      <c r="G636" t="str">
        <f>Table2[[#This Row],[HRRP_DNAME]]</f>
        <v>Palpa</v>
      </c>
      <c r="K636" t="s">
        <v>2864</v>
      </c>
      <c r="L636" t="s">
        <v>2868</v>
      </c>
      <c r="M636" t="s">
        <v>3411</v>
      </c>
      <c r="N636" t="s">
        <v>3408</v>
      </c>
    </row>
    <row r="637" spans="1:14" x14ac:dyDescent="0.25">
      <c r="A637" t="s">
        <v>2864</v>
      </c>
      <c r="B637" t="s">
        <v>3427</v>
      </c>
      <c r="C637" t="s">
        <v>3425</v>
      </c>
      <c r="D637" t="s">
        <v>3426</v>
      </c>
      <c r="E637" t="b">
        <f>Table2[[#This Row],[HRRP_DNAME]]=Table2[[#This Row],[DIST_NAME]]</f>
        <v>1</v>
      </c>
      <c r="F637" t="b">
        <f>Table2[[#This Row],[OCHA_VNAME]]=Table2[[#This Row],[HRRP_VNAME]]</f>
        <v>1</v>
      </c>
      <c r="G637" t="str">
        <f>Table2[[#This Row],[HRRP_DNAME]]</f>
        <v>Palpa</v>
      </c>
      <c r="K637" t="s">
        <v>2864</v>
      </c>
      <c r="L637" t="s">
        <v>2868</v>
      </c>
      <c r="M637" t="s">
        <v>3429</v>
      </c>
      <c r="N637" t="s">
        <v>3426</v>
      </c>
    </row>
    <row r="638" spans="1:14" x14ac:dyDescent="0.25">
      <c r="A638" t="s">
        <v>2864</v>
      </c>
      <c r="B638" t="s">
        <v>3435</v>
      </c>
      <c r="C638" t="s">
        <v>3434</v>
      </c>
      <c r="D638" t="s">
        <v>3434</v>
      </c>
      <c r="E638" t="b">
        <f>Table2[[#This Row],[HRRP_DNAME]]=Table2[[#This Row],[DIST_NAME]]</f>
        <v>1</v>
      </c>
      <c r="F638" t="b">
        <f>Table2[[#This Row],[OCHA_VNAME]]=Table2[[#This Row],[HRRP_VNAME]]</f>
        <v>1</v>
      </c>
      <c r="G638" t="str">
        <f>Table2[[#This Row],[HRRP_DNAME]]</f>
        <v>Palpa</v>
      </c>
      <c r="K638" t="s">
        <v>2864</v>
      </c>
      <c r="L638" t="s">
        <v>2868</v>
      </c>
      <c r="M638" t="s">
        <v>3437</v>
      </c>
      <c r="N638" t="s">
        <v>3434</v>
      </c>
    </row>
    <row r="639" spans="1:14" x14ac:dyDescent="0.25">
      <c r="A639" t="s">
        <v>2864</v>
      </c>
      <c r="B639" t="s">
        <v>3446</v>
      </c>
      <c r="C639" t="s">
        <v>3444</v>
      </c>
      <c r="D639" t="s">
        <v>3445</v>
      </c>
      <c r="E639" t="b">
        <f>Table2[[#This Row],[HRRP_DNAME]]=Table2[[#This Row],[DIST_NAME]]</f>
        <v>1</v>
      </c>
      <c r="F639" t="b">
        <f>Table2[[#This Row],[OCHA_VNAME]]=Table2[[#This Row],[HRRP_VNAME]]</f>
        <v>1</v>
      </c>
      <c r="G639" t="str">
        <f>Table2[[#This Row],[HRRP_DNAME]]</f>
        <v>Palpa</v>
      </c>
      <c r="K639" t="s">
        <v>2864</v>
      </c>
      <c r="L639" t="s">
        <v>2868</v>
      </c>
      <c r="M639" t="s">
        <v>3448</v>
      </c>
      <c r="N639" t="s">
        <v>3445</v>
      </c>
    </row>
    <row r="640" spans="1:14" x14ac:dyDescent="0.25">
      <c r="A640" t="s">
        <v>2864</v>
      </c>
      <c r="B640" t="s">
        <v>3461</v>
      </c>
      <c r="C640" t="s">
        <v>3460</v>
      </c>
      <c r="D640" t="s">
        <v>3460</v>
      </c>
      <c r="E640" t="b">
        <f>Table2[[#This Row],[HRRP_DNAME]]=Table2[[#This Row],[DIST_NAME]]</f>
        <v>1</v>
      </c>
      <c r="F640" t="b">
        <f>Table2[[#This Row],[OCHA_VNAME]]=Table2[[#This Row],[HRRP_VNAME]]</f>
        <v>1</v>
      </c>
      <c r="G640" t="str">
        <f>Table2[[#This Row],[HRRP_DNAME]]</f>
        <v>Palpa</v>
      </c>
      <c r="K640" t="s">
        <v>2864</v>
      </c>
      <c r="L640" t="s">
        <v>2868</v>
      </c>
      <c r="M640" t="s">
        <v>3463</v>
      </c>
      <c r="N640" t="s">
        <v>3460</v>
      </c>
    </row>
    <row r="641" spans="1:14" x14ac:dyDescent="0.25">
      <c r="A641" t="s">
        <v>2864</v>
      </c>
      <c r="B641" t="s">
        <v>3481</v>
      </c>
      <c r="C641" t="s">
        <v>3480</v>
      </c>
      <c r="D641" t="s">
        <v>3480</v>
      </c>
      <c r="E641" t="b">
        <f>Table2[[#This Row],[HRRP_DNAME]]=Table2[[#This Row],[DIST_NAME]]</f>
        <v>1</v>
      </c>
      <c r="F641" t="b">
        <f>Table2[[#This Row],[OCHA_VNAME]]=Table2[[#This Row],[HRRP_VNAME]]</f>
        <v>1</v>
      </c>
      <c r="G641" t="str">
        <f>Table2[[#This Row],[HRRP_DNAME]]</f>
        <v>Palpa</v>
      </c>
      <c r="K641" t="s">
        <v>2864</v>
      </c>
      <c r="L641" t="s">
        <v>2868</v>
      </c>
      <c r="M641" t="s">
        <v>3483</v>
      </c>
      <c r="N641" t="s">
        <v>3480</v>
      </c>
    </row>
    <row r="642" spans="1:14" x14ac:dyDescent="0.25">
      <c r="A642" t="s">
        <v>2864</v>
      </c>
      <c r="B642" t="s">
        <v>3485</v>
      </c>
      <c r="C642" t="s">
        <v>3484</v>
      </c>
      <c r="D642" t="s">
        <v>3484</v>
      </c>
      <c r="E642" t="b">
        <f>Table2[[#This Row],[HRRP_DNAME]]=Table2[[#This Row],[DIST_NAME]]</f>
        <v>1</v>
      </c>
      <c r="F642" t="b">
        <f>Table2[[#This Row],[OCHA_VNAME]]=Table2[[#This Row],[HRRP_VNAME]]</f>
        <v>1</v>
      </c>
      <c r="G642" t="str">
        <f>Table2[[#This Row],[HRRP_DNAME]]</f>
        <v>Palpa</v>
      </c>
      <c r="K642" t="s">
        <v>2864</v>
      </c>
      <c r="L642" t="s">
        <v>2868</v>
      </c>
      <c r="M642" t="s">
        <v>3487</v>
      </c>
      <c r="N642" t="s">
        <v>3484</v>
      </c>
    </row>
    <row r="643" spans="1:14" x14ac:dyDescent="0.25">
      <c r="A643" t="s">
        <v>2864</v>
      </c>
      <c r="B643" t="s">
        <v>3494</v>
      </c>
      <c r="C643" t="s">
        <v>3492</v>
      </c>
      <c r="D643" t="s">
        <v>3493</v>
      </c>
      <c r="E643" t="b">
        <f>Table2[[#This Row],[HRRP_DNAME]]=Table2[[#This Row],[DIST_NAME]]</f>
        <v>1</v>
      </c>
      <c r="F643" t="b">
        <f>Table2[[#This Row],[OCHA_VNAME]]=Table2[[#This Row],[HRRP_VNAME]]</f>
        <v>1</v>
      </c>
      <c r="G643" t="str">
        <f>Table2[[#This Row],[HRRP_DNAME]]</f>
        <v>Palpa</v>
      </c>
      <c r="K643" t="s">
        <v>2864</v>
      </c>
      <c r="L643" t="s">
        <v>2868</v>
      </c>
      <c r="M643" t="s">
        <v>3496</v>
      </c>
      <c r="N643" t="s">
        <v>3493</v>
      </c>
    </row>
    <row r="644" spans="1:14" x14ac:dyDescent="0.25">
      <c r="A644" t="s">
        <v>2864</v>
      </c>
      <c r="B644" t="s">
        <v>3512</v>
      </c>
      <c r="C644" t="s">
        <v>3511</v>
      </c>
      <c r="D644" t="s">
        <v>3511</v>
      </c>
      <c r="E644" t="b">
        <f>Table2[[#This Row],[HRRP_DNAME]]=Table2[[#This Row],[DIST_NAME]]</f>
        <v>1</v>
      </c>
      <c r="F644" t="b">
        <f>Table2[[#This Row],[OCHA_VNAME]]=Table2[[#This Row],[HRRP_VNAME]]</f>
        <v>1</v>
      </c>
      <c r="G644" t="str">
        <f>Table2[[#This Row],[HRRP_DNAME]]</f>
        <v>Palpa</v>
      </c>
      <c r="K644" t="s">
        <v>2864</v>
      </c>
      <c r="L644" t="s">
        <v>2868</v>
      </c>
      <c r="M644" t="s">
        <v>3514</v>
      </c>
      <c r="N644" t="s">
        <v>3511</v>
      </c>
    </row>
    <row r="645" spans="1:14" x14ac:dyDescent="0.25">
      <c r="A645" t="s">
        <v>2864</v>
      </c>
      <c r="B645" t="s">
        <v>3531</v>
      </c>
      <c r="C645" t="s">
        <v>3529</v>
      </c>
      <c r="D645" t="s">
        <v>3530</v>
      </c>
      <c r="E645" t="b">
        <f>Table2[[#This Row],[HRRP_DNAME]]=Table2[[#This Row],[DIST_NAME]]</f>
        <v>1</v>
      </c>
      <c r="F645" t="b">
        <f>Table2[[#This Row],[OCHA_VNAME]]=Table2[[#This Row],[HRRP_VNAME]]</f>
        <v>1</v>
      </c>
      <c r="G645" t="str">
        <f>Table2[[#This Row],[HRRP_DNAME]]</f>
        <v>Palpa</v>
      </c>
      <c r="K645" t="s">
        <v>2864</v>
      </c>
      <c r="L645" t="s">
        <v>2868</v>
      </c>
      <c r="M645" t="s">
        <v>3533</v>
      </c>
      <c r="N645" t="s">
        <v>3530</v>
      </c>
    </row>
    <row r="646" spans="1:14" x14ac:dyDescent="0.25">
      <c r="A646" t="s">
        <v>2864</v>
      </c>
      <c r="B646" t="s">
        <v>3554</v>
      </c>
      <c r="C646" t="s">
        <v>3553</v>
      </c>
      <c r="D646" t="s">
        <v>3553</v>
      </c>
      <c r="E646" t="b">
        <f>Table2[[#This Row],[HRRP_DNAME]]=Table2[[#This Row],[DIST_NAME]]</f>
        <v>1</v>
      </c>
      <c r="F646" t="b">
        <f>Table2[[#This Row],[OCHA_VNAME]]=Table2[[#This Row],[HRRP_VNAME]]</f>
        <v>1</v>
      </c>
      <c r="G646" t="str">
        <f>Table2[[#This Row],[HRRP_DNAME]]</f>
        <v>Palpa</v>
      </c>
      <c r="K646" t="s">
        <v>2864</v>
      </c>
      <c r="L646" t="s">
        <v>2868</v>
      </c>
      <c r="M646" t="s">
        <v>3556</v>
      </c>
      <c r="N646" t="s">
        <v>3553</v>
      </c>
    </row>
    <row r="647" spans="1:14" x14ac:dyDescent="0.25">
      <c r="A647" t="s">
        <v>2864</v>
      </c>
      <c r="B647" t="s">
        <v>3558</v>
      </c>
      <c r="C647" t="s">
        <v>3557</v>
      </c>
      <c r="D647" t="s">
        <v>3557</v>
      </c>
      <c r="E647" t="b">
        <f>Table2[[#This Row],[HRRP_DNAME]]=Table2[[#This Row],[DIST_NAME]]</f>
        <v>1</v>
      </c>
      <c r="F647" t="b">
        <f>Table2[[#This Row],[OCHA_VNAME]]=Table2[[#This Row],[HRRP_VNAME]]</f>
        <v>0</v>
      </c>
      <c r="G647" t="str">
        <f>Table2[[#This Row],[HRRP_DNAME]]</f>
        <v>Palpa</v>
      </c>
      <c r="H647" t="s">
        <v>2868</v>
      </c>
      <c r="I647" t="s">
        <v>3560</v>
      </c>
      <c r="J647" t="s">
        <v>3561</v>
      </c>
      <c r="K647" t="s">
        <v>2864</v>
      </c>
      <c r="L647" t="s">
        <v>2868</v>
      </c>
      <c r="M647" t="s">
        <v>3560</v>
      </c>
      <c r="N647" t="s">
        <v>3561</v>
      </c>
    </row>
    <row r="648" spans="1:14" x14ac:dyDescent="0.25">
      <c r="A648" t="s">
        <v>2864</v>
      </c>
      <c r="B648" t="s">
        <v>3569</v>
      </c>
      <c r="C648" t="s">
        <v>3568</v>
      </c>
      <c r="D648" t="s">
        <v>3568</v>
      </c>
      <c r="E648" t="b">
        <f>Table2[[#This Row],[HRRP_DNAME]]=Table2[[#This Row],[DIST_NAME]]</f>
        <v>1</v>
      </c>
      <c r="F648" t="b">
        <f>Table2[[#This Row],[OCHA_VNAME]]=Table2[[#This Row],[HRRP_VNAME]]</f>
        <v>1</v>
      </c>
      <c r="G648" t="str">
        <f>Table2[[#This Row],[HRRP_DNAME]]</f>
        <v>Palpa</v>
      </c>
      <c r="K648" t="s">
        <v>2864</v>
      </c>
      <c r="L648" t="s">
        <v>2868</v>
      </c>
      <c r="M648" t="s">
        <v>3571</v>
      </c>
      <c r="N648" t="s">
        <v>3568</v>
      </c>
    </row>
    <row r="649" spans="1:14" x14ac:dyDescent="0.25">
      <c r="A649" t="s">
        <v>2864</v>
      </c>
      <c r="B649" t="s">
        <v>3577</v>
      </c>
      <c r="C649" t="s">
        <v>3576</v>
      </c>
      <c r="D649" t="s">
        <v>3576</v>
      </c>
      <c r="E649" t="b">
        <f>Table2[[#This Row],[HRRP_DNAME]]=Table2[[#This Row],[DIST_NAME]]</f>
        <v>1</v>
      </c>
      <c r="F649" t="b">
        <f>Table2[[#This Row],[OCHA_VNAME]]=Table2[[#This Row],[HRRP_VNAME]]</f>
        <v>0</v>
      </c>
      <c r="G649" t="str">
        <f>Table2[[#This Row],[HRRP_DNAME]]</f>
        <v>Palpa</v>
      </c>
      <c r="H649" t="s">
        <v>2868</v>
      </c>
      <c r="I649" t="s">
        <v>3579</v>
      </c>
      <c r="J649" t="s">
        <v>3580</v>
      </c>
      <c r="K649" s="7" t="s">
        <v>2864</v>
      </c>
      <c r="L649" s="7" t="s">
        <v>2868</v>
      </c>
      <c r="M649" s="7" t="s">
        <v>3579</v>
      </c>
      <c r="N649" s="7" t="s">
        <v>3580</v>
      </c>
    </row>
    <row r="650" spans="1:14" x14ac:dyDescent="0.25">
      <c r="A650" t="s">
        <v>2864</v>
      </c>
      <c r="B650" t="s">
        <v>3586</v>
      </c>
      <c r="C650" t="s">
        <v>3584</v>
      </c>
      <c r="D650" t="s">
        <v>3585</v>
      </c>
      <c r="E650" t="b">
        <f>Table2[[#This Row],[HRRP_DNAME]]=Table2[[#This Row],[DIST_NAME]]</f>
        <v>1</v>
      </c>
      <c r="F650" t="b">
        <f>Table2[[#This Row],[OCHA_VNAME]]=Table2[[#This Row],[HRRP_VNAME]]</f>
        <v>1</v>
      </c>
      <c r="G650" t="str">
        <f>Table2[[#This Row],[HRRP_DNAME]]</f>
        <v>Palpa</v>
      </c>
      <c r="K650" t="s">
        <v>2864</v>
      </c>
      <c r="L650" t="s">
        <v>2868</v>
      </c>
      <c r="M650" t="s">
        <v>3588</v>
      </c>
      <c r="N650" t="s">
        <v>3589</v>
      </c>
    </row>
    <row r="651" spans="1:14" x14ac:dyDescent="0.25">
      <c r="A651" t="s">
        <v>2864</v>
      </c>
      <c r="B651" t="s">
        <v>3614</v>
      </c>
      <c r="C651" t="s">
        <v>3613</v>
      </c>
      <c r="D651" t="s">
        <v>3613</v>
      </c>
      <c r="E651" t="b">
        <f>Table2[[#This Row],[HRRP_DNAME]]=Table2[[#This Row],[DIST_NAME]]</f>
        <v>1</v>
      </c>
      <c r="F651" t="b">
        <f>Table2[[#This Row],[OCHA_VNAME]]=Table2[[#This Row],[HRRP_VNAME]]</f>
        <v>1</v>
      </c>
      <c r="G651" t="str">
        <f>Table2[[#This Row],[HRRP_DNAME]]</f>
        <v>Palpa</v>
      </c>
      <c r="K651" t="s">
        <v>2864</v>
      </c>
      <c r="L651" t="s">
        <v>2868</v>
      </c>
      <c r="M651" t="s">
        <v>3616</v>
      </c>
      <c r="N651" t="s">
        <v>3613</v>
      </c>
    </row>
    <row r="652" spans="1:14" x14ac:dyDescent="0.25">
      <c r="A652" t="s">
        <v>2864</v>
      </c>
      <c r="B652" t="s">
        <v>3619</v>
      </c>
      <c r="C652" t="s">
        <v>3617</v>
      </c>
      <c r="D652" t="s">
        <v>3618</v>
      </c>
      <c r="E652" t="b">
        <f>Table2[[#This Row],[HRRP_DNAME]]=Table2[[#This Row],[DIST_NAME]]</f>
        <v>1</v>
      </c>
      <c r="F652" t="b">
        <f>Table2[[#This Row],[OCHA_VNAME]]=Table2[[#This Row],[HRRP_VNAME]]</f>
        <v>0</v>
      </c>
      <c r="G652" t="str">
        <f>Table2[[#This Row],[HRRP_DNAME]]</f>
        <v>Palpa</v>
      </c>
      <c r="H652" t="s">
        <v>2868</v>
      </c>
      <c r="I652" t="s">
        <v>3560</v>
      </c>
      <c r="J652" t="s">
        <v>3561</v>
      </c>
      <c r="K652" t="s">
        <v>2864</v>
      </c>
      <c r="L652" t="s">
        <v>2868</v>
      </c>
      <c r="M652" t="s">
        <v>3560</v>
      </c>
      <c r="N652" t="s">
        <v>3561</v>
      </c>
    </row>
    <row r="653" spans="1:14" x14ac:dyDescent="0.25">
      <c r="A653" t="s">
        <v>2864</v>
      </c>
      <c r="B653" t="s">
        <v>3653</v>
      </c>
      <c r="C653" t="s">
        <v>3652</v>
      </c>
      <c r="D653" t="s">
        <v>3652</v>
      </c>
      <c r="E653" t="b">
        <f>Table2[[#This Row],[HRRP_DNAME]]=Table2[[#This Row],[DIST_NAME]]</f>
        <v>1</v>
      </c>
      <c r="F653" t="b">
        <f>Table2[[#This Row],[OCHA_VNAME]]=Table2[[#This Row],[HRRP_VNAME]]</f>
        <v>1</v>
      </c>
      <c r="G653" t="str">
        <f>Table2[[#This Row],[HRRP_DNAME]]</f>
        <v>Palpa</v>
      </c>
      <c r="K653" t="s">
        <v>2864</v>
      </c>
      <c r="L653" t="s">
        <v>2868</v>
      </c>
      <c r="M653" t="s">
        <v>3655</v>
      </c>
      <c r="N653" t="s">
        <v>3652</v>
      </c>
    </row>
    <row r="654" spans="1:14" x14ac:dyDescent="0.25">
      <c r="A654" t="s">
        <v>2864</v>
      </c>
      <c r="B654" t="s">
        <v>3658</v>
      </c>
      <c r="C654" t="s">
        <v>3656</v>
      </c>
      <c r="D654" t="s">
        <v>3657</v>
      </c>
      <c r="E654" t="b">
        <f>Table2[[#This Row],[HRRP_DNAME]]=Table2[[#This Row],[DIST_NAME]]</f>
        <v>1</v>
      </c>
      <c r="F654" t="b">
        <f>Table2[[#This Row],[OCHA_VNAME]]=Table2[[#This Row],[HRRP_VNAME]]</f>
        <v>1</v>
      </c>
      <c r="G654" t="str">
        <f>Table2[[#This Row],[HRRP_DNAME]]</f>
        <v>Palpa</v>
      </c>
      <c r="K654" t="s">
        <v>2864</v>
      </c>
      <c r="L654" t="s">
        <v>2868</v>
      </c>
      <c r="M654" t="s">
        <v>3660</v>
      </c>
      <c r="N654" t="s">
        <v>3657</v>
      </c>
    </row>
    <row r="655" spans="1:14" x14ac:dyDescent="0.25">
      <c r="A655" t="s">
        <v>2864</v>
      </c>
      <c r="B655" t="s">
        <v>3662</v>
      </c>
      <c r="C655" t="s">
        <v>3661</v>
      </c>
      <c r="D655" t="s">
        <v>3661</v>
      </c>
      <c r="E655" t="b">
        <f>Table2[[#This Row],[HRRP_DNAME]]=Table2[[#This Row],[DIST_NAME]]</f>
        <v>1</v>
      </c>
      <c r="F655" t="b">
        <f>Table2[[#This Row],[OCHA_VNAME]]=Table2[[#This Row],[HRRP_VNAME]]</f>
        <v>0</v>
      </c>
      <c r="G655" t="str">
        <f>Table2[[#This Row],[HRRP_DNAME]]</f>
        <v>Palpa</v>
      </c>
      <c r="H655" t="s">
        <v>2868</v>
      </c>
      <c r="I655" t="s">
        <v>3560</v>
      </c>
      <c r="J655" t="s">
        <v>3561</v>
      </c>
      <c r="K655" t="s">
        <v>2864</v>
      </c>
      <c r="L655" t="s">
        <v>2868</v>
      </c>
      <c r="M655" t="s">
        <v>3560</v>
      </c>
      <c r="N655" t="s">
        <v>3561</v>
      </c>
    </row>
    <row r="656" spans="1:14" x14ac:dyDescent="0.25">
      <c r="A656" t="s">
        <v>2864</v>
      </c>
      <c r="B656" t="s">
        <v>3677</v>
      </c>
      <c r="C656" t="s">
        <v>3676</v>
      </c>
      <c r="D656" t="s">
        <v>3676</v>
      </c>
      <c r="E656" t="b">
        <f>Table2[[#This Row],[HRRP_DNAME]]=Table2[[#This Row],[DIST_NAME]]</f>
        <v>1</v>
      </c>
      <c r="F656" t="b">
        <f>Table2[[#This Row],[OCHA_VNAME]]=Table2[[#This Row],[HRRP_VNAME]]</f>
        <v>1</v>
      </c>
      <c r="G656" t="str">
        <f>Table2[[#This Row],[HRRP_DNAME]]</f>
        <v>Palpa</v>
      </c>
      <c r="K656" t="s">
        <v>2864</v>
      </c>
      <c r="L656" t="s">
        <v>2868</v>
      </c>
      <c r="M656" t="s">
        <v>3679</v>
      </c>
      <c r="N656" t="s">
        <v>3676</v>
      </c>
    </row>
    <row r="657" spans="1:14" x14ac:dyDescent="0.25">
      <c r="A657" t="s">
        <v>2864</v>
      </c>
      <c r="B657" t="s">
        <v>3695</v>
      </c>
      <c r="C657" t="s">
        <v>835</v>
      </c>
      <c r="D657" t="s">
        <v>835</v>
      </c>
      <c r="E657" t="b">
        <f>Table2[[#This Row],[HRRP_DNAME]]=Table2[[#This Row],[DIST_NAME]]</f>
        <v>1</v>
      </c>
      <c r="F657" t="b">
        <f>Table2[[#This Row],[OCHA_VNAME]]=Table2[[#This Row],[HRRP_VNAME]]</f>
        <v>0</v>
      </c>
      <c r="G657" t="str">
        <f>Table2[[#This Row],[HRRP_DNAME]]</f>
        <v>Palpa</v>
      </c>
      <c r="H657" t="s">
        <v>2868</v>
      </c>
      <c r="I657" t="s">
        <v>3560</v>
      </c>
      <c r="J657" t="s">
        <v>3561</v>
      </c>
      <c r="K657" t="s">
        <v>2864</v>
      </c>
      <c r="L657" t="s">
        <v>2868</v>
      </c>
      <c r="M657" t="s">
        <v>3560</v>
      </c>
      <c r="N657" t="s">
        <v>3561</v>
      </c>
    </row>
    <row r="658" spans="1:14" x14ac:dyDescent="0.25">
      <c r="A658" t="s">
        <v>2864</v>
      </c>
      <c r="B658" t="s">
        <v>3813</v>
      </c>
      <c r="C658" t="s">
        <v>3812</v>
      </c>
      <c r="D658" t="s">
        <v>3812</v>
      </c>
      <c r="E658" t="b">
        <f>Table2[[#This Row],[HRRP_DNAME]]=Table2[[#This Row],[DIST_NAME]]</f>
        <v>1</v>
      </c>
      <c r="F658" t="b">
        <f>Table2[[#This Row],[OCHA_VNAME]]=Table2[[#This Row],[HRRP_VNAME]]</f>
        <v>0</v>
      </c>
      <c r="G658" t="str">
        <f>Table2[[#This Row],[HRRP_DNAME]]</f>
        <v>Palpa</v>
      </c>
      <c r="H658" t="s">
        <v>2868</v>
      </c>
      <c r="I658" t="s">
        <v>3560</v>
      </c>
      <c r="J658" t="s">
        <v>3561</v>
      </c>
      <c r="K658" t="s">
        <v>2864</v>
      </c>
      <c r="L658" t="s">
        <v>2868</v>
      </c>
      <c r="M658" t="s">
        <v>3560</v>
      </c>
      <c r="N658" t="s">
        <v>3561</v>
      </c>
    </row>
    <row r="659" spans="1:14" x14ac:dyDescent="0.25">
      <c r="A659" t="s">
        <v>2864</v>
      </c>
      <c r="B659" t="s">
        <v>3714</v>
      </c>
      <c r="C659" t="s">
        <v>3713</v>
      </c>
      <c r="D659" t="s">
        <v>3713</v>
      </c>
      <c r="E659" t="b">
        <f>Table2[[#This Row],[HRRP_DNAME]]=Table2[[#This Row],[DIST_NAME]]</f>
        <v>1</v>
      </c>
      <c r="F659" t="b">
        <f>Table2[[#This Row],[OCHA_VNAME]]=Table2[[#This Row],[HRRP_VNAME]]</f>
        <v>1</v>
      </c>
      <c r="G659" t="str">
        <f>Table2[[#This Row],[HRRP_DNAME]]</f>
        <v>Palpa</v>
      </c>
      <c r="K659" t="s">
        <v>2864</v>
      </c>
      <c r="L659" t="s">
        <v>2868</v>
      </c>
      <c r="M659" t="s">
        <v>3716</v>
      </c>
      <c r="N659" t="s">
        <v>3713</v>
      </c>
    </row>
    <row r="660" spans="1:14" x14ac:dyDescent="0.25">
      <c r="A660" t="s">
        <v>2864</v>
      </c>
      <c r="B660" t="s">
        <v>3734</v>
      </c>
      <c r="C660" t="s">
        <v>3282</v>
      </c>
      <c r="D660" t="s">
        <v>3733</v>
      </c>
      <c r="E660" t="b">
        <f>Table2[[#This Row],[HRRP_DNAME]]=Table2[[#This Row],[DIST_NAME]]</f>
        <v>1</v>
      </c>
      <c r="F660" t="b">
        <f>Table2[[#This Row],[OCHA_VNAME]]=Table2[[#This Row],[HRRP_VNAME]]</f>
        <v>1</v>
      </c>
      <c r="G660" t="str">
        <f>Table2[[#This Row],[HRRP_DNAME]]</f>
        <v>Palpa</v>
      </c>
      <c r="K660" t="s">
        <v>2864</v>
      </c>
      <c r="L660" t="s">
        <v>2868</v>
      </c>
      <c r="M660" t="s">
        <v>3736</v>
      </c>
      <c r="N660" t="s">
        <v>3733</v>
      </c>
    </row>
    <row r="661" spans="1:14" x14ac:dyDescent="0.25">
      <c r="A661" t="s">
        <v>2864</v>
      </c>
      <c r="B661" t="s">
        <v>3739</v>
      </c>
      <c r="C661" t="s">
        <v>3737</v>
      </c>
      <c r="D661" t="s">
        <v>3738</v>
      </c>
      <c r="E661" t="b">
        <f>Table2[[#This Row],[HRRP_DNAME]]=Table2[[#This Row],[DIST_NAME]]</f>
        <v>1</v>
      </c>
      <c r="F661" t="b">
        <f>Table2[[#This Row],[OCHA_VNAME]]=Table2[[#This Row],[HRRP_VNAME]]</f>
        <v>1</v>
      </c>
      <c r="G661" t="str">
        <f>Table2[[#This Row],[HRRP_DNAME]]</f>
        <v>Palpa</v>
      </c>
      <c r="K661" t="s">
        <v>2864</v>
      </c>
      <c r="L661" t="s">
        <v>2868</v>
      </c>
      <c r="M661" t="s">
        <v>3741</v>
      </c>
      <c r="N661" t="s">
        <v>3738</v>
      </c>
    </row>
    <row r="662" spans="1:14" x14ac:dyDescent="0.25">
      <c r="A662" t="s">
        <v>2864</v>
      </c>
      <c r="B662" t="s">
        <v>3746</v>
      </c>
      <c r="C662" t="s">
        <v>3745</v>
      </c>
      <c r="D662" t="s">
        <v>3745</v>
      </c>
      <c r="E662" t="b">
        <f>Table2[[#This Row],[HRRP_DNAME]]=Table2[[#This Row],[DIST_NAME]]</f>
        <v>1</v>
      </c>
      <c r="F662" t="b">
        <f>Table2[[#This Row],[OCHA_VNAME]]=Table2[[#This Row],[HRRP_VNAME]]</f>
        <v>1</v>
      </c>
      <c r="G662" t="str">
        <f>Table2[[#This Row],[HRRP_DNAME]]</f>
        <v>Palpa</v>
      </c>
      <c r="K662" t="s">
        <v>2864</v>
      </c>
      <c r="L662" t="s">
        <v>2868</v>
      </c>
      <c r="M662" t="s">
        <v>3748</v>
      </c>
      <c r="N662" t="s">
        <v>3745</v>
      </c>
    </row>
    <row r="663" spans="1:14" x14ac:dyDescent="0.25">
      <c r="A663" t="s">
        <v>2864</v>
      </c>
      <c r="B663" t="s">
        <v>3765</v>
      </c>
      <c r="C663" t="s">
        <v>3763</v>
      </c>
      <c r="D663" t="s">
        <v>3764</v>
      </c>
      <c r="E663" t="b">
        <f>Table2[[#This Row],[HRRP_DNAME]]=Table2[[#This Row],[DIST_NAME]]</f>
        <v>1</v>
      </c>
      <c r="F663" t="b">
        <f>Table2[[#This Row],[OCHA_VNAME]]=Table2[[#This Row],[HRRP_VNAME]]</f>
        <v>1</v>
      </c>
      <c r="G663" t="str">
        <f>Table2[[#This Row],[HRRP_DNAME]]</f>
        <v>Palpa</v>
      </c>
      <c r="K663" t="s">
        <v>2864</v>
      </c>
      <c r="L663" t="s">
        <v>2868</v>
      </c>
      <c r="M663" t="s">
        <v>3767</v>
      </c>
      <c r="N663" t="s">
        <v>3764</v>
      </c>
    </row>
    <row r="664" spans="1:14" x14ac:dyDescent="0.25">
      <c r="A664" t="s">
        <v>2864</v>
      </c>
      <c r="B664" t="s">
        <v>3788</v>
      </c>
      <c r="C664" t="s">
        <v>3786</v>
      </c>
      <c r="D664" t="s">
        <v>3787</v>
      </c>
      <c r="E664" t="b">
        <f>Table2[[#This Row],[HRRP_DNAME]]=Table2[[#This Row],[DIST_NAME]]</f>
        <v>1</v>
      </c>
      <c r="F664" t="b">
        <f>Table2[[#This Row],[OCHA_VNAME]]=Table2[[#This Row],[HRRP_VNAME]]</f>
        <v>1</v>
      </c>
      <c r="G664" t="str">
        <f>Table2[[#This Row],[HRRP_DNAME]]</f>
        <v>Palpa</v>
      </c>
      <c r="K664" t="s">
        <v>2864</v>
      </c>
      <c r="L664" t="s">
        <v>2868</v>
      </c>
      <c r="M664" t="s">
        <v>3790</v>
      </c>
      <c r="N664" t="s">
        <v>3787</v>
      </c>
    </row>
    <row r="665" spans="1:14" x14ac:dyDescent="0.25">
      <c r="A665" t="s">
        <v>2864</v>
      </c>
      <c r="B665" t="s">
        <v>3805</v>
      </c>
      <c r="C665" t="s">
        <v>3803</v>
      </c>
      <c r="D665" t="s">
        <v>3804</v>
      </c>
      <c r="E665" t="b">
        <f>Table2[[#This Row],[HRRP_DNAME]]=Table2[[#This Row],[DIST_NAME]]</f>
        <v>1</v>
      </c>
      <c r="F665" t="b">
        <f>Table2[[#This Row],[OCHA_VNAME]]=Table2[[#This Row],[HRRP_VNAME]]</f>
        <v>1</v>
      </c>
      <c r="G665" t="str">
        <f>Table2[[#This Row],[HRRP_DNAME]]</f>
        <v>Palpa</v>
      </c>
      <c r="K665" t="s">
        <v>2864</v>
      </c>
      <c r="L665" t="s">
        <v>2868</v>
      </c>
      <c r="M665" t="s">
        <v>3807</v>
      </c>
      <c r="N665" t="s">
        <v>3804</v>
      </c>
    </row>
    <row r="666" spans="1:14" x14ac:dyDescent="0.25">
      <c r="A666" t="s">
        <v>2864</v>
      </c>
      <c r="B666" t="s">
        <v>3682</v>
      </c>
      <c r="C666" t="s">
        <v>3680</v>
      </c>
      <c r="D666" t="s">
        <v>3681</v>
      </c>
      <c r="E666" t="b">
        <f>Table2[[#This Row],[HRRP_DNAME]]=Table2[[#This Row],[DIST_NAME]]</f>
        <v>1</v>
      </c>
      <c r="F666" t="b">
        <f>Table2[[#This Row],[OCHA_VNAME]]=Table2[[#This Row],[HRRP_VNAME]]</f>
        <v>1</v>
      </c>
      <c r="G666" t="s">
        <v>2864</v>
      </c>
      <c r="H666" t="s">
        <v>2868</v>
      </c>
      <c r="I666" t="s">
        <v>3684</v>
      </c>
      <c r="J666" t="s">
        <v>3681</v>
      </c>
      <c r="K666" t="s">
        <v>2864</v>
      </c>
      <c r="L666" t="s">
        <v>2868</v>
      </c>
      <c r="M666" t="s">
        <v>3684</v>
      </c>
      <c r="N666" t="s">
        <v>3681</v>
      </c>
    </row>
    <row r="667" spans="1:14" x14ac:dyDescent="0.25">
      <c r="A667" t="s">
        <v>2864</v>
      </c>
      <c r="B667" t="s">
        <v>3824</v>
      </c>
      <c r="C667" t="s">
        <v>3823</v>
      </c>
      <c r="D667" t="s">
        <v>3823</v>
      </c>
      <c r="E667" t="b">
        <f>Table2[[#This Row],[HRRP_DNAME]]=Table2[[#This Row],[DIST_NAME]]</f>
        <v>1</v>
      </c>
      <c r="F667" t="b">
        <f>Table2[[#This Row],[OCHA_VNAME]]=Table2[[#This Row],[HRRP_VNAME]]</f>
        <v>1</v>
      </c>
      <c r="G667" t="str">
        <f>Table2[[#This Row],[HRRP_DNAME]]</f>
        <v>Palpa</v>
      </c>
      <c r="K667" t="s">
        <v>2864</v>
      </c>
      <c r="L667" t="s">
        <v>2868</v>
      </c>
      <c r="M667" t="s">
        <v>3826</v>
      </c>
      <c r="N667" t="s">
        <v>3823</v>
      </c>
    </row>
    <row r="668" spans="1:14" x14ac:dyDescent="0.25">
      <c r="A668" t="s">
        <v>2864</v>
      </c>
      <c r="B668" t="s">
        <v>3835</v>
      </c>
      <c r="C668" t="s">
        <v>3834</v>
      </c>
      <c r="D668" t="s">
        <v>3834</v>
      </c>
      <c r="E668" t="b">
        <f>Table2[[#This Row],[HRRP_DNAME]]=Table2[[#This Row],[DIST_NAME]]</f>
        <v>1</v>
      </c>
      <c r="F668" t="b">
        <f>Table2[[#This Row],[OCHA_VNAME]]=Table2[[#This Row],[HRRP_VNAME]]</f>
        <v>1</v>
      </c>
      <c r="G668" t="str">
        <f>Table2[[#This Row],[HRRP_DNAME]]</f>
        <v>Palpa</v>
      </c>
      <c r="K668" t="s">
        <v>2864</v>
      </c>
      <c r="L668" t="s">
        <v>2868</v>
      </c>
      <c r="M668" t="s">
        <v>3837</v>
      </c>
      <c r="N668" t="s">
        <v>3834</v>
      </c>
    </row>
    <row r="669" spans="1:14" x14ac:dyDescent="0.25">
      <c r="A669" t="s">
        <v>2864</v>
      </c>
      <c r="B669" t="s">
        <v>3861</v>
      </c>
      <c r="C669" t="s">
        <v>3860</v>
      </c>
      <c r="D669" t="s">
        <v>3860</v>
      </c>
      <c r="E669" t="b">
        <f>Table2[[#This Row],[HRRP_DNAME]]=Table2[[#This Row],[DIST_NAME]]</f>
        <v>1</v>
      </c>
      <c r="F669" t="b">
        <f>Table2[[#This Row],[OCHA_VNAME]]=Table2[[#This Row],[HRRP_VNAME]]</f>
        <v>1</v>
      </c>
      <c r="G669" t="str">
        <f>Table2[[#This Row],[HRRP_DNAME]]</f>
        <v>Palpa</v>
      </c>
      <c r="K669" t="s">
        <v>2864</v>
      </c>
      <c r="L669" t="s">
        <v>2868</v>
      </c>
      <c r="M669" t="s">
        <v>3863</v>
      </c>
      <c r="N669" t="s">
        <v>3860</v>
      </c>
    </row>
    <row r="670" spans="1:14" x14ac:dyDescent="0.25">
      <c r="A670" t="s">
        <v>2864</v>
      </c>
      <c r="B670" t="s">
        <v>3868</v>
      </c>
      <c r="C670" t="s">
        <v>3867</v>
      </c>
      <c r="D670" t="s">
        <v>3867</v>
      </c>
      <c r="E670" t="b">
        <f>Table2[[#This Row],[HRRP_DNAME]]=Table2[[#This Row],[DIST_NAME]]</f>
        <v>1</v>
      </c>
      <c r="F670" t="b">
        <f>Table2[[#This Row],[OCHA_VNAME]]=Table2[[#This Row],[HRRP_VNAME]]</f>
        <v>1</v>
      </c>
      <c r="G670" t="str">
        <f>Table2[[#This Row],[HRRP_DNAME]]</f>
        <v>Palpa</v>
      </c>
      <c r="K670" t="s">
        <v>2864</v>
      </c>
      <c r="L670" t="s">
        <v>2868</v>
      </c>
      <c r="M670" t="s">
        <v>3870</v>
      </c>
      <c r="N670" t="s">
        <v>3867</v>
      </c>
    </row>
    <row r="671" spans="1:14" x14ac:dyDescent="0.25">
      <c r="A671" t="s">
        <v>2864</v>
      </c>
      <c r="B671" t="s">
        <v>3898</v>
      </c>
      <c r="C671" t="s">
        <v>901</v>
      </c>
      <c r="D671" t="s">
        <v>901</v>
      </c>
      <c r="E671" t="b">
        <f>Table2[[#This Row],[HRRP_DNAME]]=Table2[[#This Row],[DIST_NAME]]</f>
        <v>1</v>
      </c>
      <c r="F671" t="b">
        <f>Table2[[#This Row],[OCHA_VNAME]]=Table2[[#This Row],[HRRP_VNAME]]</f>
        <v>1</v>
      </c>
      <c r="G671" t="str">
        <f>Table2[[#This Row],[HRRP_DNAME]]</f>
        <v>Palpa</v>
      </c>
      <c r="K671" t="s">
        <v>2864</v>
      </c>
      <c r="L671" t="s">
        <v>2868</v>
      </c>
      <c r="M671" t="s">
        <v>3900</v>
      </c>
      <c r="N671" t="s">
        <v>901</v>
      </c>
    </row>
    <row r="672" spans="1:14" x14ac:dyDescent="0.25">
      <c r="A672" t="s">
        <v>2864</v>
      </c>
      <c r="B672" t="s">
        <v>3924</v>
      </c>
      <c r="C672" t="s">
        <v>3922</v>
      </c>
      <c r="D672" t="s">
        <v>3923</v>
      </c>
      <c r="E672" t="b">
        <f>Table2[[#This Row],[HRRP_DNAME]]=Table2[[#This Row],[DIST_NAME]]</f>
        <v>1</v>
      </c>
      <c r="F672" t="b">
        <f>Table2[[#This Row],[OCHA_VNAME]]=Table2[[#This Row],[HRRP_VNAME]]</f>
        <v>0</v>
      </c>
      <c r="G672" t="str">
        <f>Table2[[#This Row],[HRRP_DNAME]]</f>
        <v>Palpa</v>
      </c>
      <c r="H672" t="s">
        <v>2868</v>
      </c>
      <c r="I672" t="s">
        <v>3926</v>
      </c>
      <c r="J672" t="s">
        <v>3576</v>
      </c>
      <c r="K672" s="7" t="s">
        <v>2864</v>
      </c>
      <c r="L672" s="7" t="s">
        <v>2868</v>
      </c>
      <c r="M672" s="7" t="s">
        <v>3926</v>
      </c>
      <c r="N672" s="7" t="s">
        <v>3576</v>
      </c>
    </row>
    <row r="673" spans="1:14" x14ac:dyDescent="0.25">
      <c r="A673" t="s">
        <v>2864</v>
      </c>
      <c r="B673" t="s">
        <v>3938</v>
      </c>
      <c r="C673" t="s">
        <v>3937</v>
      </c>
      <c r="D673" t="s">
        <v>3937</v>
      </c>
      <c r="E673" t="b">
        <f>Table2[[#This Row],[HRRP_DNAME]]=Table2[[#This Row],[DIST_NAME]]</f>
        <v>1</v>
      </c>
      <c r="F673" t="b">
        <f>Table2[[#This Row],[OCHA_VNAME]]=Table2[[#This Row],[HRRP_VNAME]]</f>
        <v>1</v>
      </c>
      <c r="G673" t="str">
        <f>Table2[[#This Row],[HRRP_DNAME]]</f>
        <v>Palpa</v>
      </c>
      <c r="K673" t="s">
        <v>2864</v>
      </c>
      <c r="L673" t="s">
        <v>2868</v>
      </c>
      <c r="M673" t="s">
        <v>3940</v>
      </c>
      <c r="N673" t="s">
        <v>3937</v>
      </c>
    </row>
    <row r="674" spans="1:14" x14ac:dyDescent="0.25">
      <c r="A674" t="s">
        <v>2864</v>
      </c>
      <c r="B674" t="s">
        <v>3947</v>
      </c>
      <c r="C674" t="s">
        <v>3945</v>
      </c>
      <c r="D674" t="s">
        <v>3946</v>
      </c>
      <c r="E674" t="b">
        <f>Table2[[#This Row],[HRRP_DNAME]]=Table2[[#This Row],[DIST_NAME]]</f>
        <v>1</v>
      </c>
      <c r="F674" t="b">
        <f>Table2[[#This Row],[OCHA_VNAME]]=Table2[[#This Row],[HRRP_VNAME]]</f>
        <v>1</v>
      </c>
      <c r="G674" t="str">
        <f>Table2[[#This Row],[HRRP_DNAME]]</f>
        <v>Palpa</v>
      </c>
      <c r="K674" t="s">
        <v>2864</v>
      </c>
      <c r="L674" t="s">
        <v>2868</v>
      </c>
      <c r="M674" t="s">
        <v>3949</v>
      </c>
      <c r="N674" t="s">
        <v>3946</v>
      </c>
    </row>
    <row r="675" spans="1:14" x14ac:dyDescent="0.25">
      <c r="A675" t="s">
        <v>2864</v>
      </c>
      <c r="B675" t="s">
        <v>3951</v>
      </c>
      <c r="C675" t="s">
        <v>3950</v>
      </c>
      <c r="D675" t="s">
        <v>3950</v>
      </c>
      <c r="E675" t="b">
        <f>Table2[[#This Row],[HRRP_DNAME]]=Table2[[#This Row],[DIST_NAME]]</f>
        <v>1</v>
      </c>
      <c r="F675" t="b">
        <f>Table2[[#This Row],[OCHA_VNAME]]=Table2[[#This Row],[HRRP_VNAME]]</f>
        <v>1</v>
      </c>
      <c r="G675" t="str">
        <f>Table2[[#This Row],[HRRP_DNAME]]</f>
        <v>Palpa</v>
      </c>
      <c r="K675" t="s">
        <v>2864</v>
      </c>
      <c r="L675" t="s">
        <v>2868</v>
      </c>
      <c r="M675" t="s">
        <v>3953</v>
      </c>
      <c r="N675" t="s">
        <v>3950</v>
      </c>
    </row>
    <row r="676" spans="1:14" x14ac:dyDescent="0.25">
      <c r="A676" t="s">
        <v>2864</v>
      </c>
      <c r="B676" t="s">
        <v>3983</v>
      </c>
      <c r="C676" t="s">
        <v>3981</v>
      </c>
      <c r="D676" t="s">
        <v>3982</v>
      </c>
      <c r="E676" t="b">
        <f>Table2[[#This Row],[HRRP_DNAME]]=Table2[[#This Row],[DIST_NAME]]</f>
        <v>1</v>
      </c>
      <c r="F676" t="b">
        <f>Table2[[#This Row],[OCHA_VNAME]]=Table2[[#This Row],[HRRP_VNAME]]</f>
        <v>1</v>
      </c>
      <c r="G676" t="str">
        <f>Table2[[#This Row],[HRRP_DNAME]]</f>
        <v>Palpa</v>
      </c>
      <c r="K676" t="s">
        <v>2864</v>
      </c>
      <c r="L676" t="s">
        <v>2868</v>
      </c>
      <c r="M676" t="s">
        <v>3985</v>
      </c>
      <c r="N676" t="s">
        <v>3982</v>
      </c>
    </row>
    <row r="677" spans="1:14" x14ac:dyDescent="0.25">
      <c r="A677" t="s">
        <v>2864</v>
      </c>
      <c r="B677" t="s">
        <v>4012</v>
      </c>
      <c r="C677" t="s">
        <v>4000</v>
      </c>
      <c r="D677" t="s">
        <v>4011</v>
      </c>
      <c r="E677" t="b">
        <f>Table2[[#This Row],[HRRP_DNAME]]=Table2[[#This Row],[DIST_NAME]]</f>
        <v>1</v>
      </c>
      <c r="F677" t="b">
        <f>Table2[[#This Row],[OCHA_VNAME]]=Table2[[#This Row],[HRRP_VNAME]]</f>
        <v>1</v>
      </c>
      <c r="G677" t="str">
        <f>Table2[[#This Row],[HRRP_DNAME]]</f>
        <v>Palpa</v>
      </c>
      <c r="K677" t="s">
        <v>2864</v>
      </c>
      <c r="L677" t="s">
        <v>2868</v>
      </c>
      <c r="M677" t="s">
        <v>4014</v>
      </c>
      <c r="N677" t="s">
        <v>4011</v>
      </c>
    </row>
    <row r="678" spans="1:14" x14ac:dyDescent="0.25">
      <c r="A678" t="s">
        <v>2864</v>
      </c>
      <c r="B678" t="s">
        <v>4026</v>
      </c>
      <c r="C678" t="s">
        <v>4024</v>
      </c>
      <c r="D678" t="s">
        <v>4025</v>
      </c>
      <c r="E678" t="b">
        <f>Table2[[#This Row],[HRRP_DNAME]]=Table2[[#This Row],[DIST_NAME]]</f>
        <v>1</v>
      </c>
      <c r="F678" t="b">
        <f>Table2[[#This Row],[OCHA_VNAME]]=Table2[[#This Row],[HRRP_VNAME]]</f>
        <v>1</v>
      </c>
      <c r="G678" t="str">
        <f>Table2[[#This Row],[HRRP_DNAME]]</f>
        <v>Palpa</v>
      </c>
      <c r="K678" t="s">
        <v>2864</v>
      </c>
      <c r="L678" t="s">
        <v>2868</v>
      </c>
      <c r="M678" t="s">
        <v>4028</v>
      </c>
      <c r="N678" t="s">
        <v>4025</v>
      </c>
    </row>
    <row r="679" spans="1:14" x14ac:dyDescent="0.25">
      <c r="A679" t="s">
        <v>2864</v>
      </c>
      <c r="B679" t="s">
        <v>4030</v>
      </c>
      <c r="C679" t="s">
        <v>4029</v>
      </c>
      <c r="D679" t="s">
        <v>4029</v>
      </c>
      <c r="E679" t="b">
        <f>Table2[[#This Row],[HRRP_DNAME]]=Table2[[#This Row],[DIST_NAME]]</f>
        <v>1</v>
      </c>
      <c r="F679" t="b">
        <f>Table2[[#This Row],[OCHA_VNAME]]=Table2[[#This Row],[HRRP_VNAME]]</f>
        <v>1</v>
      </c>
      <c r="G679" t="str">
        <f>Table2[[#This Row],[HRRP_DNAME]]</f>
        <v>Palpa</v>
      </c>
      <c r="K679" t="s">
        <v>2864</v>
      </c>
      <c r="L679" t="s">
        <v>2868</v>
      </c>
      <c r="M679" t="s">
        <v>4032</v>
      </c>
      <c r="N679" t="s">
        <v>4029</v>
      </c>
    </row>
    <row r="680" spans="1:14" x14ac:dyDescent="0.25">
      <c r="A680" t="s">
        <v>2864</v>
      </c>
      <c r="B680" t="s">
        <v>4045</v>
      </c>
      <c r="C680" t="s">
        <v>4044</v>
      </c>
      <c r="D680" t="s">
        <v>4044</v>
      </c>
      <c r="E680" t="b">
        <f>Table2[[#This Row],[HRRP_DNAME]]=Table2[[#This Row],[DIST_NAME]]</f>
        <v>1</v>
      </c>
      <c r="F680" t="b">
        <f>Table2[[#This Row],[OCHA_VNAME]]=Table2[[#This Row],[HRRP_VNAME]]</f>
        <v>1</v>
      </c>
      <c r="G680" t="str">
        <f>Table2[[#This Row],[HRRP_DNAME]]</f>
        <v>Palpa</v>
      </c>
      <c r="K680" t="s">
        <v>2864</v>
      </c>
      <c r="L680" t="s">
        <v>2868</v>
      </c>
      <c r="M680" t="s">
        <v>4047</v>
      </c>
      <c r="N680" t="s">
        <v>4044</v>
      </c>
    </row>
    <row r="681" spans="1:14" x14ac:dyDescent="0.25">
      <c r="A681" t="s">
        <v>2864</v>
      </c>
      <c r="B681" t="s">
        <v>4064</v>
      </c>
      <c r="C681" t="s">
        <v>4063</v>
      </c>
      <c r="D681" t="s">
        <v>4063</v>
      </c>
      <c r="E681" t="b">
        <f>Table2[[#This Row],[HRRP_DNAME]]=Table2[[#This Row],[DIST_NAME]]</f>
        <v>1</v>
      </c>
      <c r="F681" t="b">
        <f>Table2[[#This Row],[OCHA_VNAME]]=Table2[[#This Row],[HRRP_VNAME]]</f>
        <v>1</v>
      </c>
      <c r="G681" t="str">
        <f>Table2[[#This Row],[HRRP_DNAME]]</f>
        <v>Palpa</v>
      </c>
      <c r="K681" t="s">
        <v>2864</v>
      </c>
      <c r="L681" t="s">
        <v>2868</v>
      </c>
      <c r="M681" t="s">
        <v>4066</v>
      </c>
      <c r="N681" t="s">
        <v>4063</v>
      </c>
    </row>
    <row r="682" spans="1:14" x14ac:dyDescent="0.25">
      <c r="A682" t="s">
        <v>2864</v>
      </c>
      <c r="B682" t="s">
        <v>4186</v>
      </c>
      <c r="C682" t="s">
        <v>4185</v>
      </c>
      <c r="D682" t="s">
        <v>687</v>
      </c>
      <c r="E682" t="b">
        <f>Table2[[#This Row],[HRRP_DNAME]]=Table2[[#This Row],[DIST_NAME]]</f>
        <v>1</v>
      </c>
      <c r="F682" t="b">
        <f>Table2[[#This Row],[OCHA_VNAME]]=Table2[[#This Row],[HRRP_VNAME]]</f>
        <v>0</v>
      </c>
      <c r="G682" t="str">
        <f>Table2[[#This Row],[HRRP_DNAME]]</f>
        <v>Palpa</v>
      </c>
      <c r="H682" t="s">
        <v>2868</v>
      </c>
      <c r="I682" t="s">
        <v>4188</v>
      </c>
      <c r="J682" t="s">
        <v>688</v>
      </c>
      <c r="K682" t="s">
        <v>2864</v>
      </c>
      <c r="L682" t="s">
        <v>2868</v>
      </c>
      <c r="M682" t="s">
        <v>4188</v>
      </c>
      <c r="N682" t="s">
        <v>688</v>
      </c>
    </row>
    <row r="683" spans="1:14" x14ac:dyDescent="0.25">
      <c r="A683" t="s">
        <v>4587</v>
      </c>
      <c r="B683" t="s">
        <v>4589</v>
      </c>
      <c r="C683" t="s">
        <v>4588</v>
      </c>
      <c r="D683" t="s">
        <v>4588</v>
      </c>
      <c r="E683" t="b">
        <f>Table2[[#This Row],[HRRP_DNAME]]=Table2[[#This Row],[DIST_NAME]]</f>
        <v>1</v>
      </c>
      <c r="F683" t="b">
        <f>Table2[[#This Row],[OCHA_VNAME]]=Table2[[#This Row],[HRRP_VNAME]]</f>
        <v>1</v>
      </c>
      <c r="G683" t="str">
        <f>Table2[[#This Row],[HRRP_DNAME]]</f>
        <v>Parbat</v>
      </c>
      <c r="K683" t="s">
        <v>4587</v>
      </c>
      <c r="L683" t="s">
        <v>4591</v>
      </c>
      <c r="M683" t="s">
        <v>4592</v>
      </c>
      <c r="N683" t="s">
        <v>4588</v>
      </c>
    </row>
    <row r="684" spans="1:14" x14ac:dyDescent="0.25">
      <c r="A684" t="s">
        <v>4587</v>
      </c>
      <c r="B684" t="s">
        <v>4625</v>
      </c>
      <c r="C684" t="s">
        <v>4623</v>
      </c>
      <c r="D684" t="s">
        <v>4624</v>
      </c>
      <c r="E684" t="b">
        <f>Table2[[#This Row],[HRRP_DNAME]]=Table2[[#This Row],[DIST_NAME]]</f>
        <v>1</v>
      </c>
      <c r="F684" t="b">
        <f>Table2[[#This Row],[OCHA_VNAME]]=Table2[[#This Row],[HRRP_VNAME]]</f>
        <v>1</v>
      </c>
      <c r="G684" t="str">
        <f>Table2[[#This Row],[HRRP_DNAME]]</f>
        <v>Parbat</v>
      </c>
      <c r="K684" t="s">
        <v>4587</v>
      </c>
      <c r="L684" t="s">
        <v>4591</v>
      </c>
      <c r="M684" t="s">
        <v>4627</v>
      </c>
      <c r="N684" t="s">
        <v>4624</v>
      </c>
    </row>
    <row r="685" spans="1:14" x14ac:dyDescent="0.25">
      <c r="A685" t="s">
        <v>4587</v>
      </c>
      <c r="B685" t="s">
        <v>4633</v>
      </c>
      <c r="C685" t="s">
        <v>4632</v>
      </c>
      <c r="D685" t="s">
        <v>4632</v>
      </c>
      <c r="E685" t="b">
        <f>Table2[[#This Row],[HRRP_DNAME]]=Table2[[#This Row],[DIST_NAME]]</f>
        <v>1</v>
      </c>
      <c r="F685" t="b">
        <f>Table2[[#This Row],[OCHA_VNAME]]=Table2[[#This Row],[HRRP_VNAME]]</f>
        <v>1</v>
      </c>
      <c r="G685" t="str">
        <f>Table2[[#This Row],[HRRP_DNAME]]</f>
        <v>Parbat</v>
      </c>
      <c r="K685" t="s">
        <v>4587</v>
      </c>
      <c r="L685" t="s">
        <v>4591</v>
      </c>
      <c r="M685" t="s">
        <v>4635</v>
      </c>
      <c r="N685" t="s">
        <v>4632</v>
      </c>
    </row>
    <row r="686" spans="1:14" x14ac:dyDescent="0.25">
      <c r="A686" t="s">
        <v>4587</v>
      </c>
      <c r="B686" t="s">
        <v>4700</v>
      </c>
      <c r="C686" t="s">
        <v>4699</v>
      </c>
      <c r="D686" t="s">
        <v>4699</v>
      </c>
      <c r="E686" t="b">
        <f>Table2[[#This Row],[HRRP_DNAME]]=Table2[[#This Row],[DIST_NAME]]</f>
        <v>1</v>
      </c>
      <c r="F686" t="b">
        <f>Table2[[#This Row],[OCHA_VNAME]]=Table2[[#This Row],[HRRP_VNAME]]</f>
        <v>1</v>
      </c>
      <c r="G686" t="str">
        <f>Table2[[#This Row],[HRRP_DNAME]]</f>
        <v>Parbat</v>
      </c>
      <c r="K686" t="s">
        <v>4587</v>
      </c>
      <c r="L686" t="s">
        <v>4591</v>
      </c>
      <c r="M686" t="s">
        <v>4702</v>
      </c>
      <c r="N686" t="s">
        <v>4699</v>
      </c>
    </row>
    <row r="687" spans="1:14" x14ac:dyDescent="0.25">
      <c r="A687" t="s">
        <v>4587</v>
      </c>
      <c r="B687" t="s">
        <v>4710</v>
      </c>
      <c r="C687" t="s">
        <v>4708</v>
      </c>
      <c r="D687" t="s">
        <v>4709</v>
      </c>
      <c r="E687" t="b">
        <f>Table2[[#This Row],[HRRP_DNAME]]=Table2[[#This Row],[DIST_NAME]]</f>
        <v>1</v>
      </c>
      <c r="F687" t="b">
        <f>Table2[[#This Row],[OCHA_VNAME]]=Table2[[#This Row],[HRRP_VNAME]]</f>
        <v>1</v>
      </c>
      <c r="G687" t="str">
        <f>Table2[[#This Row],[HRRP_DNAME]]</f>
        <v>Parbat</v>
      </c>
      <c r="K687" t="s">
        <v>4587</v>
      </c>
      <c r="L687" t="s">
        <v>4591</v>
      </c>
      <c r="M687" t="s">
        <v>4712</v>
      </c>
      <c r="N687" t="s">
        <v>4709</v>
      </c>
    </row>
    <row r="688" spans="1:14" x14ac:dyDescent="0.25">
      <c r="A688" t="s">
        <v>4587</v>
      </c>
      <c r="B688" t="s">
        <v>4729</v>
      </c>
      <c r="C688" t="s">
        <v>4727</v>
      </c>
      <c r="D688" t="s">
        <v>4728</v>
      </c>
      <c r="E688" t="b">
        <f>Table2[[#This Row],[HRRP_DNAME]]=Table2[[#This Row],[DIST_NAME]]</f>
        <v>1</v>
      </c>
      <c r="F688" t="b">
        <f>Table2[[#This Row],[OCHA_VNAME]]=Table2[[#This Row],[HRRP_VNAME]]</f>
        <v>1</v>
      </c>
      <c r="G688" t="str">
        <f>Table2[[#This Row],[HRRP_DNAME]]</f>
        <v>Parbat</v>
      </c>
      <c r="K688" t="s">
        <v>4587</v>
      </c>
      <c r="L688" t="s">
        <v>4591</v>
      </c>
      <c r="M688" t="s">
        <v>4731</v>
      </c>
      <c r="N688" t="s">
        <v>4728</v>
      </c>
    </row>
    <row r="689" spans="1:14" x14ac:dyDescent="0.25">
      <c r="A689" t="s">
        <v>4587</v>
      </c>
      <c r="B689" t="s">
        <v>4739</v>
      </c>
      <c r="C689" t="s">
        <v>4737</v>
      </c>
      <c r="D689" t="s">
        <v>4738</v>
      </c>
      <c r="E689" t="b">
        <f>Table2[[#This Row],[HRRP_DNAME]]=Table2[[#This Row],[DIST_NAME]]</f>
        <v>1</v>
      </c>
      <c r="F689" t="b">
        <f>Table2[[#This Row],[OCHA_VNAME]]=Table2[[#This Row],[HRRP_VNAME]]</f>
        <v>1</v>
      </c>
      <c r="G689" t="str">
        <f>Table2[[#This Row],[HRRP_DNAME]]</f>
        <v>Parbat</v>
      </c>
      <c r="K689" t="s">
        <v>4587</v>
      </c>
      <c r="L689" t="s">
        <v>4591</v>
      </c>
      <c r="M689" t="s">
        <v>4741</v>
      </c>
      <c r="N689" t="s">
        <v>4737</v>
      </c>
    </row>
    <row r="690" spans="1:14" x14ac:dyDescent="0.25">
      <c r="A690" t="s">
        <v>4587</v>
      </c>
      <c r="B690" t="s">
        <v>4809</v>
      </c>
      <c r="C690" t="s">
        <v>4808</v>
      </c>
      <c r="D690" t="s">
        <v>4808</v>
      </c>
      <c r="E690" t="b">
        <f>Table2[[#This Row],[HRRP_DNAME]]=Table2[[#This Row],[DIST_NAME]]</f>
        <v>1</v>
      </c>
      <c r="F690" t="b">
        <f>Table2[[#This Row],[OCHA_VNAME]]=Table2[[#This Row],[HRRP_VNAME]]</f>
        <v>1</v>
      </c>
      <c r="G690" t="str">
        <f>Table2[[#This Row],[HRRP_DNAME]]</f>
        <v>Parbat</v>
      </c>
      <c r="K690" t="s">
        <v>4587</v>
      </c>
      <c r="L690" t="s">
        <v>4591</v>
      </c>
      <c r="M690" t="s">
        <v>4811</v>
      </c>
      <c r="N690" t="s">
        <v>4808</v>
      </c>
    </row>
    <row r="691" spans="1:14" x14ac:dyDescent="0.25">
      <c r="A691" t="s">
        <v>4587</v>
      </c>
      <c r="B691" t="s">
        <v>4857</v>
      </c>
      <c r="C691" t="s">
        <v>4855</v>
      </c>
      <c r="D691" t="s">
        <v>4856</v>
      </c>
      <c r="E691" t="b">
        <f>Table2[[#This Row],[HRRP_DNAME]]=Table2[[#This Row],[DIST_NAME]]</f>
        <v>1</v>
      </c>
      <c r="F691" t="b">
        <f>Table2[[#This Row],[OCHA_VNAME]]=Table2[[#This Row],[HRRP_VNAME]]</f>
        <v>1</v>
      </c>
      <c r="G691" t="str">
        <f>Table2[[#This Row],[HRRP_DNAME]]</f>
        <v>Parbat</v>
      </c>
      <c r="K691" t="s">
        <v>4587</v>
      </c>
      <c r="L691" t="s">
        <v>4591</v>
      </c>
      <c r="M691" t="s">
        <v>4859</v>
      </c>
      <c r="N691" t="s">
        <v>4856</v>
      </c>
    </row>
    <row r="692" spans="1:14" x14ac:dyDescent="0.25">
      <c r="A692" t="s">
        <v>4587</v>
      </c>
      <c r="B692" t="s">
        <v>4882</v>
      </c>
      <c r="C692" t="s">
        <v>4880</v>
      </c>
      <c r="D692" t="s">
        <v>4881</v>
      </c>
      <c r="E692" t="b">
        <f>Table2[[#This Row],[HRRP_DNAME]]=Table2[[#This Row],[DIST_NAME]]</f>
        <v>1</v>
      </c>
      <c r="F692" t="b">
        <f>Table2[[#This Row],[OCHA_VNAME]]=Table2[[#This Row],[HRRP_VNAME]]</f>
        <v>1</v>
      </c>
      <c r="G692" t="str">
        <f>Table2[[#This Row],[HRRP_DNAME]]</f>
        <v>Parbat</v>
      </c>
      <c r="K692" t="s">
        <v>4587</v>
      </c>
      <c r="L692" t="s">
        <v>4591</v>
      </c>
      <c r="M692" t="s">
        <v>4884</v>
      </c>
      <c r="N692" t="s">
        <v>4881</v>
      </c>
    </row>
    <row r="693" spans="1:14" x14ac:dyDescent="0.25">
      <c r="A693" t="s">
        <v>4587</v>
      </c>
      <c r="B693" t="s">
        <v>4895</v>
      </c>
      <c r="C693" t="s">
        <v>4445</v>
      </c>
      <c r="D693" t="s">
        <v>4445</v>
      </c>
      <c r="E693" t="b">
        <f>Table2[[#This Row],[HRRP_DNAME]]=Table2[[#This Row],[DIST_NAME]]</f>
        <v>1</v>
      </c>
      <c r="F693" t="b">
        <f>Table2[[#This Row],[OCHA_VNAME]]=Table2[[#This Row],[HRRP_VNAME]]</f>
        <v>1</v>
      </c>
      <c r="G693" t="str">
        <f>Table2[[#This Row],[HRRP_DNAME]]</f>
        <v>Parbat</v>
      </c>
      <c r="K693" t="s">
        <v>4587</v>
      </c>
      <c r="L693" t="s">
        <v>4591</v>
      </c>
      <c r="M693" t="s">
        <v>4897</v>
      </c>
      <c r="N693" t="s">
        <v>4445</v>
      </c>
    </row>
    <row r="694" spans="1:14" x14ac:dyDescent="0.25">
      <c r="A694" t="s">
        <v>4587</v>
      </c>
      <c r="B694" t="s">
        <v>4900</v>
      </c>
      <c r="C694" t="s">
        <v>4898</v>
      </c>
      <c r="D694" t="s">
        <v>4899</v>
      </c>
      <c r="E694" t="b">
        <f>Table2[[#This Row],[HRRP_DNAME]]=Table2[[#This Row],[DIST_NAME]]</f>
        <v>1</v>
      </c>
      <c r="F694" t="b">
        <f>Table2[[#This Row],[OCHA_VNAME]]=Table2[[#This Row],[HRRP_VNAME]]</f>
        <v>1</v>
      </c>
      <c r="G694" t="str">
        <f>Table2[[#This Row],[HRRP_DNAME]]</f>
        <v>Parbat</v>
      </c>
      <c r="K694" t="s">
        <v>4587</v>
      </c>
      <c r="L694" t="s">
        <v>4591</v>
      </c>
      <c r="M694" t="s">
        <v>4902</v>
      </c>
      <c r="N694" t="s">
        <v>4899</v>
      </c>
    </row>
    <row r="695" spans="1:14" x14ac:dyDescent="0.25">
      <c r="A695" t="s">
        <v>4587</v>
      </c>
      <c r="B695" t="s">
        <v>4975</v>
      </c>
      <c r="C695" t="s">
        <v>4974</v>
      </c>
      <c r="D695" t="s">
        <v>4974</v>
      </c>
      <c r="E695" t="b">
        <f>Table2[[#This Row],[HRRP_DNAME]]=Table2[[#This Row],[DIST_NAME]]</f>
        <v>1</v>
      </c>
      <c r="F695" t="b">
        <f>Table2[[#This Row],[OCHA_VNAME]]=Table2[[#This Row],[HRRP_VNAME]]</f>
        <v>1</v>
      </c>
      <c r="G695" t="str">
        <f>Table2[[#This Row],[HRRP_DNAME]]</f>
        <v>Parbat</v>
      </c>
      <c r="K695" t="s">
        <v>4587</v>
      </c>
      <c r="L695" t="s">
        <v>4591</v>
      </c>
      <c r="M695" t="s">
        <v>4977</v>
      </c>
      <c r="N695" t="s">
        <v>4974</v>
      </c>
    </row>
    <row r="696" spans="1:14" x14ac:dyDescent="0.25">
      <c r="A696" t="s">
        <v>4587</v>
      </c>
      <c r="B696" t="s">
        <v>4991</v>
      </c>
      <c r="C696" t="s">
        <v>4990</v>
      </c>
      <c r="D696" t="s">
        <v>4990</v>
      </c>
      <c r="E696" t="b">
        <f>Table2[[#This Row],[HRRP_DNAME]]=Table2[[#This Row],[DIST_NAME]]</f>
        <v>1</v>
      </c>
      <c r="F696" t="b">
        <f>Table2[[#This Row],[OCHA_VNAME]]=Table2[[#This Row],[HRRP_VNAME]]</f>
        <v>1</v>
      </c>
      <c r="G696" t="str">
        <f>Table2[[#This Row],[HRRP_DNAME]]</f>
        <v>Parbat</v>
      </c>
      <c r="K696" t="s">
        <v>4587</v>
      </c>
      <c r="L696" t="s">
        <v>4591</v>
      </c>
      <c r="M696" t="s">
        <v>4993</v>
      </c>
      <c r="N696" t="s">
        <v>4990</v>
      </c>
    </row>
    <row r="697" spans="1:14" x14ac:dyDescent="0.25">
      <c r="A697" t="s">
        <v>4587</v>
      </c>
      <c r="B697" t="s">
        <v>4999</v>
      </c>
      <c r="C697" t="s">
        <v>4998</v>
      </c>
      <c r="D697" t="s">
        <v>4998</v>
      </c>
      <c r="E697" t="b">
        <f>Table2[[#This Row],[HRRP_DNAME]]=Table2[[#This Row],[DIST_NAME]]</f>
        <v>1</v>
      </c>
      <c r="F697" t="b">
        <f>Table2[[#This Row],[OCHA_VNAME]]=Table2[[#This Row],[HRRP_VNAME]]</f>
        <v>1</v>
      </c>
      <c r="G697" t="str">
        <f>Table2[[#This Row],[HRRP_DNAME]]</f>
        <v>Parbat</v>
      </c>
      <c r="K697" t="s">
        <v>4587</v>
      </c>
      <c r="L697" t="s">
        <v>4591</v>
      </c>
      <c r="M697" t="s">
        <v>5001</v>
      </c>
      <c r="N697" t="s">
        <v>4998</v>
      </c>
    </row>
    <row r="698" spans="1:14" x14ac:dyDescent="0.25">
      <c r="A698" t="s">
        <v>4587</v>
      </c>
      <c r="B698" t="s">
        <v>5038</v>
      </c>
      <c r="C698" t="s">
        <v>5037</v>
      </c>
      <c r="D698" t="s">
        <v>5037</v>
      </c>
      <c r="E698" t="b">
        <f>Table2[[#This Row],[HRRP_DNAME]]=Table2[[#This Row],[DIST_NAME]]</f>
        <v>1</v>
      </c>
      <c r="F698" t="b">
        <f>Table2[[#This Row],[OCHA_VNAME]]=Table2[[#This Row],[HRRP_VNAME]]</f>
        <v>1</v>
      </c>
      <c r="G698" t="str">
        <f>Table2[[#This Row],[HRRP_DNAME]]</f>
        <v>Parbat</v>
      </c>
      <c r="K698" t="s">
        <v>4587</v>
      </c>
      <c r="L698" t="s">
        <v>4591</v>
      </c>
      <c r="M698" t="s">
        <v>5040</v>
      </c>
      <c r="N698" t="s">
        <v>5037</v>
      </c>
    </row>
    <row r="699" spans="1:14" x14ac:dyDescent="0.25">
      <c r="A699" t="s">
        <v>4587</v>
      </c>
      <c r="B699" t="s">
        <v>5094</v>
      </c>
      <c r="C699" t="s">
        <v>5092</v>
      </c>
      <c r="D699" t="s">
        <v>5093</v>
      </c>
      <c r="E699" t="b">
        <f>Table2[[#This Row],[HRRP_DNAME]]=Table2[[#This Row],[DIST_NAME]]</f>
        <v>1</v>
      </c>
      <c r="F699" t="b">
        <f>Table2[[#This Row],[OCHA_VNAME]]=Table2[[#This Row],[HRRP_VNAME]]</f>
        <v>1</v>
      </c>
      <c r="G699" t="str">
        <f>Table2[[#This Row],[HRRP_DNAME]]</f>
        <v>Parbat</v>
      </c>
      <c r="K699" t="s">
        <v>4587</v>
      </c>
      <c r="L699" t="s">
        <v>4591</v>
      </c>
      <c r="M699" t="s">
        <v>5096</v>
      </c>
      <c r="N699" t="s">
        <v>5093</v>
      </c>
    </row>
    <row r="700" spans="1:14" x14ac:dyDescent="0.25">
      <c r="A700" t="s">
        <v>4587</v>
      </c>
      <c r="B700" t="s">
        <v>5121</v>
      </c>
      <c r="C700" t="s">
        <v>5120</v>
      </c>
      <c r="D700" t="s">
        <v>5120</v>
      </c>
      <c r="E700" t="b">
        <f>Table2[[#This Row],[HRRP_DNAME]]=Table2[[#This Row],[DIST_NAME]]</f>
        <v>1</v>
      </c>
      <c r="F700" t="b">
        <f>Table2[[#This Row],[OCHA_VNAME]]=Table2[[#This Row],[HRRP_VNAME]]</f>
        <v>1</v>
      </c>
      <c r="G700" t="str">
        <f>Table2[[#This Row],[HRRP_DNAME]]</f>
        <v>Parbat</v>
      </c>
      <c r="K700" t="s">
        <v>4587</v>
      </c>
      <c r="L700" t="s">
        <v>4591</v>
      </c>
      <c r="M700" t="s">
        <v>5123</v>
      </c>
      <c r="N700" t="s">
        <v>5120</v>
      </c>
    </row>
    <row r="701" spans="1:14" x14ac:dyDescent="0.25">
      <c r="A701" t="s">
        <v>4587</v>
      </c>
      <c r="B701" t="s">
        <v>5159</v>
      </c>
      <c r="C701" t="s">
        <v>5157</v>
      </c>
      <c r="D701" t="s">
        <v>5158</v>
      </c>
      <c r="E701" t="b">
        <f>Table2[[#This Row],[HRRP_DNAME]]=Table2[[#This Row],[DIST_NAME]]</f>
        <v>1</v>
      </c>
      <c r="F701" t="b">
        <f>Table2[[#This Row],[OCHA_VNAME]]=Table2[[#This Row],[HRRP_VNAME]]</f>
        <v>1</v>
      </c>
      <c r="G701" t="str">
        <f>Table2[[#This Row],[HRRP_DNAME]]</f>
        <v>Parbat</v>
      </c>
      <c r="K701" t="s">
        <v>4587</v>
      </c>
      <c r="L701" t="s">
        <v>4591</v>
      </c>
      <c r="M701" t="s">
        <v>5161</v>
      </c>
      <c r="N701" t="s">
        <v>5158</v>
      </c>
    </row>
    <row r="702" spans="1:14" x14ac:dyDescent="0.25">
      <c r="A702" t="s">
        <v>4587</v>
      </c>
      <c r="B702" t="s">
        <v>5222</v>
      </c>
      <c r="C702" t="s">
        <v>5221</v>
      </c>
      <c r="D702" t="s">
        <v>5221</v>
      </c>
      <c r="E702" t="b">
        <f>Table2[[#This Row],[HRRP_DNAME]]=Table2[[#This Row],[DIST_NAME]]</f>
        <v>1</v>
      </c>
      <c r="F702" t="b">
        <f>Table2[[#This Row],[OCHA_VNAME]]=Table2[[#This Row],[HRRP_VNAME]]</f>
        <v>1</v>
      </c>
      <c r="G702" t="str">
        <f>Table2[[#This Row],[HRRP_DNAME]]</f>
        <v>Parbat</v>
      </c>
      <c r="K702" t="s">
        <v>4587</v>
      </c>
      <c r="L702" t="s">
        <v>4591</v>
      </c>
      <c r="M702" t="s">
        <v>5224</v>
      </c>
      <c r="N702" t="s">
        <v>5221</v>
      </c>
    </row>
    <row r="703" spans="1:14" x14ac:dyDescent="0.25">
      <c r="A703" t="s">
        <v>4587</v>
      </c>
      <c r="B703" t="s">
        <v>5277</v>
      </c>
      <c r="C703" t="s">
        <v>5275</v>
      </c>
      <c r="D703" t="s">
        <v>5276</v>
      </c>
      <c r="E703" t="b">
        <f>Table2[[#This Row],[HRRP_DNAME]]=Table2[[#This Row],[DIST_NAME]]</f>
        <v>1</v>
      </c>
      <c r="F703" t="b">
        <f>Table2[[#This Row],[OCHA_VNAME]]=Table2[[#This Row],[HRRP_VNAME]]</f>
        <v>1</v>
      </c>
      <c r="G703" t="str">
        <f>Table2[[#This Row],[HRRP_DNAME]]</f>
        <v>Parbat</v>
      </c>
      <c r="K703" t="s">
        <v>4587</v>
      </c>
      <c r="L703" t="s">
        <v>4591</v>
      </c>
      <c r="M703" t="s">
        <v>5279</v>
      </c>
      <c r="N703" t="s">
        <v>5276</v>
      </c>
    </row>
    <row r="704" spans="1:14" x14ac:dyDescent="0.25">
      <c r="A704" t="s">
        <v>4587</v>
      </c>
      <c r="B704" t="s">
        <v>5323</v>
      </c>
      <c r="C704" t="s">
        <v>5321</v>
      </c>
      <c r="D704" t="s">
        <v>5322</v>
      </c>
      <c r="E704" t="b">
        <f>Table2[[#This Row],[HRRP_DNAME]]=Table2[[#This Row],[DIST_NAME]]</f>
        <v>1</v>
      </c>
      <c r="F704" t="b">
        <f>Table2[[#This Row],[OCHA_VNAME]]=Table2[[#This Row],[HRRP_VNAME]]</f>
        <v>1</v>
      </c>
      <c r="G704" t="str">
        <f>Table2[[#This Row],[HRRP_DNAME]]</f>
        <v>Parbat</v>
      </c>
      <c r="K704" t="s">
        <v>4587</v>
      </c>
      <c r="L704" t="s">
        <v>4591</v>
      </c>
      <c r="M704" t="s">
        <v>5325</v>
      </c>
      <c r="N704" t="s">
        <v>5322</v>
      </c>
    </row>
    <row r="705" spans="1:14" x14ac:dyDescent="0.25">
      <c r="A705" t="s">
        <v>4587</v>
      </c>
      <c r="B705" t="s">
        <v>5337</v>
      </c>
      <c r="C705" t="s">
        <v>5336</v>
      </c>
      <c r="D705" t="s">
        <v>5336</v>
      </c>
      <c r="E705" t="b">
        <f>Table2[[#This Row],[HRRP_DNAME]]=Table2[[#This Row],[DIST_NAME]]</f>
        <v>1</v>
      </c>
      <c r="F705" t="b">
        <f>Table2[[#This Row],[OCHA_VNAME]]=Table2[[#This Row],[HRRP_VNAME]]</f>
        <v>1</v>
      </c>
      <c r="G705" t="str">
        <f>Table2[[#This Row],[HRRP_DNAME]]</f>
        <v>Parbat</v>
      </c>
      <c r="K705" t="s">
        <v>4587</v>
      </c>
      <c r="L705" t="s">
        <v>4591</v>
      </c>
      <c r="M705" t="s">
        <v>5339</v>
      </c>
      <c r="N705" t="s">
        <v>5336</v>
      </c>
    </row>
    <row r="706" spans="1:14" x14ac:dyDescent="0.25">
      <c r="A706" t="s">
        <v>4587</v>
      </c>
      <c r="B706" t="s">
        <v>5398</v>
      </c>
      <c r="C706" t="s">
        <v>108</v>
      </c>
      <c r="D706" t="s">
        <v>5397</v>
      </c>
      <c r="E706" t="b">
        <f>Table2[[#This Row],[HRRP_DNAME]]=Table2[[#This Row],[DIST_NAME]]</f>
        <v>1</v>
      </c>
      <c r="F706" t="b">
        <f>Table2[[#This Row],[OCHA_VNAME]]=Table2[[#This Row],[HRRP_VNAME]]</f>
        <v>1</v>
      </c>
      <c r="G706" t="str">
        <f>Table2[[#This Row],[HRRP_DNAME]]</f>
        <v>Parbat</v>
      </c>
      <c r="K706" t="s">
        <v>4587</v>
      </c>
      <c r="L706" t="s">
        <v>4591</v>
      </c>
      <c r="M706" t="s">
        <v>5400</v>
      </c>
      <c r="N706" t="s">
        <v>5397</v>
      </c>
    </row>
    <row r="707" spans="1:14" x14ac:dyDescent="0.25">
      <c r="A707" t="s">
        <v>4587</v>
      </c>
      <c r="B707" t="s">
        <v>5425</v>
      </c>
      <c r="C707" t="s">
        <v>5424</v>
      </c>
      <c r="D707" t="s">
        <v>5424</v>
      </c>
      <c r="E707" t="b">
        <f>Table2[[#This Row],[HRRP_DNAME]]=Table2[[#This Row],[DIST_NAME]]</f>
        <v>1</v>
      </c>
      <c r="F707" t="b">
        <f>Table2[[#This Row],[OCHA_VNAME]]=Table2[[#This Row],[HRRP_VNAME]]</f>
        <v>1</v>
      </c>
      <c r="G707" t="str">
        <f>Table2[[#This Row],[HRRP_DNAME]]</f>
        <v>Parbat</v>
      </c>
      <c r="K707" t="s">
        <v>4587</v>
      </c>
      <c r="L707" t="s">
        <v>4591</v>
      </c>
      <c r="M707" t="s">
        <v>5427</v>
      </c>
      <c r="N707" t="s">
        <v>5424</v>
      </c>
    </row>
    <row r="708" spans="1:14" x14ac:dyDescent="0.25">
      <c r="A708" t="s">
        <v>4587</v>
      </c>
      <c r="B708" t="s">
        <v>5446</v>
      </c>
      <c r="C708" t="s">
        <v>5445</v>
      </c>
      <c r="D708" t="s">
        <v>5445</v>
      </c>
      <c r="E708" t="b">
        <f>Table2[[#This Row],[HRRP_DNAME]]=Table2[[#This Row],[DIST_NAME]]</f>
        <v>1</v>
      </c>
      <c r="F708" t="b">
        <f>Table2[[#This Row],[OCHA_VNAME]]=Table2[[#This Row],[HRRP_VNAME]]</f>
        <v>1</v>
      </c>
      <c r="G708" t="str">
        <f>Table2[[#This Row],[HRRP_DNAME]]</f>
        <v>Parbat</v>
      </c>
      <c r="K708" t="s">
        <v>4587</v>
      </c>
      <c r="L708" t="s">
        <v>4591</v>
      </c>
      <c r="M708" t="s">
        <v>5448</v>
      </c>
      <c r="N708" t="s">
        <v>5445</v>
      </c>
    </row>
    <row r="709" spans="1:14" x14ac:dyDescent="0.25">
      <c r="A709" t="s">
        <v>4587</v>
      </c>
      <c r="B709" t="s">
        <v>5450</v>
      </c>
      <c r="C709" t="s">
        <v>4000</v>
      </c>
      <c r="D709" t="s">
        <v>5449</v>
      </c>
      <c r="E709" t="b">
        <f>Table2[[#This Row],[HRRP_DNAME]]=Table2[[#This Row],[DIST_NAME]]</f>
        <v>1</v>
      </c>
      <c r="F709" t="b">
        <f>Table2[[#This Row],[OCHA_VNAME]]=Table2[[#This Row],[HRRP_VNAME]]</f>
        <v>1</v>
      </c>
      <c r="G709" t="str">
        <f>Table2[[#This Row],[HRRP_DNAME]]</f>
        <v>Parbat</v>
      </c>
      <c r="K709" t="s">
        <v>4587</v>
      </c>
      <c r="L709" t="s">
        <v>4591</v>
      </c>
      <c r="M709" t="s">
        <v>5452</v>
      </c>
      <c r="N709" t="s">
        <v>5449</v>
      </c>
    </row>
    <row r="710" spans="1:14" x14ac:dyDescent="0.25">
      <c r="A710" t="s">
        <v>4587</v>
      </c>
      <c r="B710" t="s">
        <v>5492</v>
      </c>
      <c r="C710" t="s">
        <v>5490</v>
      </c>
      <c r="D710" t="s">
        <v>5491</v>
      </c>
      <c r="E710" t="b">
        <f>Table2[[#This Row],[HRRP_DNAME]]=Table2[[#This Row],[DIST_NAME]]</f>
        <v>1</v>
      </c>
      <c r="F710" t="b">
        <f>Table2[[#This Row],[OCHA_VNAME]]=Table2[[#This Row],[HRRP_VNAME]]</f>
        <v>1</v>
      </c>
      <c r="G710" t="str">
        <f>Table2[[#This Row],[HRRP_DNAME]]</f>
        <v>Parbat</v>
      </c>
      <c r="K710" t="s">
        <v>4587</v>
      </c>
      <c r="L710" t="s">
        <v>4591</v>
      </c>
      <c r="M710" t="s">
        <v>5494</v>
      </c>
      <c r="N710" t="s">
        <v>5491</v>
      </c>
    </row>
    <row r="711" spans="1:14" x14ac:dyDescent="0.25">
      <c r="A711" t="s">
        <v>4587</v>
      </c>
      <c r="B711" t="s">
        <v>5526</v>
      </c>
      <c r="C711" t="s">
        <v>5525</v>
      </c>
      <c r="D711" t="s">
        <v>5525</v>
      </c>
      <c r="E711" t="b">
        <f>Table2[[#This Row],[HRRP_DNAME]]=Table2[[#This Row],[DIST_NAME]]</f>
        <v>1</v>
      </c>
      <c r="F711" t="b">
        <f>Table2[[#This Row],[OCHA_VNAME]]=Table2[[#This Row],[HRRP_VNAME]]</f>
        <v>1</v>
      </c>
      <c r="G711" t="str">
        <f>Table2[[#This Row],[HRRP_DNAME]]</f>
        <v>Parbat</v>
      </c>
      <c r="K711" t="s">
        <v>4587</v>
      </c>
      <c r="L711" t="s">
        <v>4591</v>
      </c>
      <c r="M711" t="s">
        <v>5528</v>
      </c>
      <c r="N711" t="s">
        <v>5525</v>
      </c>
    </row>
    <row r="712" spans="1:14" x14ac:dyDescent="0.25">
      <c r="A712" t="s">
        <v>4587</v>
      </c>
      <c r="B712" t="s">
        <v>5571</v>
      </c>
      <c r="C712" t="s">
        <v>5569</v>
      </c>
      <c r="D712" t="s">
        <v>5570</v>
      </c>
      <c r="E712" t="b">
        <f>Table2[[#This Row],[HRRP_DNAME]]=Table2[[#This Row],[DIST_NAME]]</f>
        <v>1</v>
      </c>
      <c r="F712" t="b">
        <f>Table2[[#This Row],[OCHA_VNAME]]=Table2[[#This Row],[HRRP_VNAME]]</f>
        <v>1</v>
      </c>
      <c r="G712" t="str">
        <f>Table2[[#This Row],[HRRP_DNAME]]</f>
        <v>Parbat</v>
      </c>
      <c r="K712" t="s">
        <v>4587</v>
      </c>
      <c r="L712" t="s">
        <v>4591</v>
      </c>
      <c r="M712" t="s">
        <v>5573</v>
      </c>
      <c r="N712" t="s">
        <v>5570</v>
      </c>
    </row>
    <row r="713" spans="1:14" x14ac:dyDescent="0.25">
      <c r="A713" t="s">
        <v>4587</v>
      </c>
      <c r="B713" t="s">
        <v>5603</v>
      </c>
      <c r="C713" t="s">
        <v>5601</v>
      </c>
      <c r="D713" t="s">
        <v>5602</v>
      </c>
      <c r="E713" t="b">
        <f>Table2[[#This Row],[HRRP_DNAME]]=Table2[[#This Row],[DIST_NAME]]</f>
        <v>1</v>
      </c>
      <c r="F713" t="b">
        <f>Table2[[#This Row],[OCHA_VNAME]]=Table2[[#This Row],[HRRP_VNAME]]</f>
        <v>1</v>
      </c>
      <c r="G713" t="str">
        <f>Table2[[#This Row],[HRRP_DNAME]]</f>
        <v>Parbat</v>
      </c>
      <c r="K713" t="s">
        <v>4587</v>
      </c>
      <c r="L713" t="s">
        <v>4591</v>
      </c>
      <c r="M713" t="s">
        <v>5605</v>
      </c>
      <c r="N713" t="s">
        <v>5601</v>
      </c>
    </row>
    <row r="714" spans="1:14" x14ac:dyDescent="0.25">
      <c r="A714" t="s">
        <v>4587</v>
      </c>
      <c r="B714" t="s">
        <v>5614</v>
      </c>
      <c r="C714" t="s">
        <v>5612</v>
      </c>
      <c r="D714" t="s">
        <v>5613</v>
      </c>
      <c r="E714" t="b">
        <f>Table2[[#This Row],[HRRP_DNAME]]=Table2[[#This Row],[DIST_NAME]]</f>
        <v>1</v>
      </c>
      <c r="F714" t="b">
        <f>Table2[[#This Row],[OCHA_VNAME]]=Table2[[#This Row],[HRRP_VNAME]]</f>
        <v>0</v>
      </c>
      <c r="G714" t="str">
        <f>Table2[[#This Row],[HRRP_DNAME]]</f>
        <v>Parbat</v>
      </c>
      <c r="H714" t="s">
        <v>4591</v>
      </c>
      <c r="I714" t="s">
        <v>5616</v>
      </c>
      <c r="J714" t="s">
        <v>5617</v>
      </c>
      <c r="K714" t="s">
        <v>4587</v>
      </c>
      <c r="L714" t="s">
        <v>4591</v>
      </c>
      <c r="M714" t="s">
        <v>5616</v>
      </c>
      <c r="N714" t="s">
        <v>5617</v>
      </c>
    </row>
    <row r="715" spans="1:14" x14ac:dyDescent="0.25">
      <c r="A715" t="s">
        <v>4587</v>
      </c>
      <c r="B715" t="s">
        <v>5624</v>
      </c>
      <c r="C715" t="s">
        <v>5622</v>
      </c>
      <c r="D715" t="s">
        <v>5623</v>
      </c>
      <c r="E715" t="b">
        <f>Table2[[#This Row],[HRRP_DNAME]]=Table2[[#This Row],[DIST_NAME]]</f>
        <v>1</v>
      </c>
      <c r="F715" t="b">
        <f>Table2[[#This Row],[OCHA_VNAME]]=Table2[[#This Row],[HRRP_VNAME]]</f>
        <v>0</v>
      </c>
      <c r="G715" t="str">
        <f>Table2[[#This Row],[HRRP_DNAME]]</f>
        <v>Parbat</v>
      </c>
      <c r="H715" t="s">
        <v>4591</v>
      </c>
      <c r="I715" t="s">
        <v>5616</v>
      </c>
      <c r="J715" t="s">
        <v>5617</v>
      </c>
      <c r="K715" t="s">
        <v>4587</v>
      </c>
      <c r="L715" t="s">
        <v>4591</v>
      </c>
      <c r="M715" t="s">
        <v>5616</v>
      </c>
      <c r="N715" t="s">
        <v>5617</v>
      </c>
    </row>
    <row r="716" spans="1:14" x14ac:dyDescent="0.25">
      <c r="A716" t="s">
        <v>4587</v>
      </c>
      <c r="B716" t="s">
        <v>5645</v>
      </c>
      <c r="C716" t="s">
        <v>5643</v>
      </c>
      <c r="D716" t="s">
        <v>5644</v>
      </c>
      <c r="E716" t="b">
        <f>Table2[[#This Row],[HRRP_DNAME]]=Table2[[#This Row],[DIST_NAME]]</f>
        <v>1</v>
      </c>
      <c r="F716" t="b">
        <f>Table2[[#This Row],[OCHA_VNAME]]=Table2[[#This Row],[HRRP_VNAME]]</f>
        <v>0</v>
      </c>
      <c r="G716" t="s">
        <v>4587</v>
      </c>
      <c r="H716" t="s">
        <v>4591</v>
      </c>
      <c r="I716" t="s">
        <v>5647</v>
      </c>
      <c r="J716" t="s">
        <v>5648</v>
      </c>
      <c r="K716" t="s">
        <v>4587</v>
      </c>
      <c r="L716" t="s">
        <v>4591</v>
      </c>
      <c r="M716" t="s">
        <v>5647</v>
      </c>
      <c r="N716" t="s">
        <v>5648</v>
      </c>
    </row>
    <row r="717" spans="1:14" x14ac:dyDescent="0.25">
      <c r="A717" t="s">
        <v>4587</v>
      </c>
      <c r="B717" t="s">
        <v>5714</v>
      </c>
      <c r="C717" t="s">
        <v>5713</v>
      </c>
      <c r="D717" t="s">
        <v>5713</v>
      </c>
      <c r="E717" t="b">
        <f>Table2[[#This Row],[HRRP_DNAME]]=Table2[[#This Row],[DIST_NAME]]</f>
        <v>1</v>
      </c>
      <c r="F717" t="b">
        <f>Table2[[#This Row],[OCHA_VNAME]]=Table2[[#This Row],[HRRP_VNAME]]</f>
        <v>0</v>
      </c>
      <c r="G717" t="str">
        <f>Table2[[#This Row],[HRRP_DNAME]]</f>
        <v>Parbat</v>
      </c>
      <c r="H717" t="s">
        <v>4591</v>
      </c>
      <c r="I717" t="s">
        <v>5616</v>
      </c>
      <c r="J717" t="s">
        <v>5617</v>
      </c>
      <c r="K717" t="s">
        <v>4587</v>
      </c>
      <c r="L717" t="s">
        <v>4591</v>
      </c>
      <c r="M717" t="s">
        <v>5616</v>
      </c>
      <c r="N717" t="s">
        <v>5617</v>
      </c>
    </row>
    <row r="718" spans="1:14" x14ac:dyDescent="0.25">
      <c r="A718" t="s">
        <v>4587</v>
      </c>
      <c r="B718" t="s">
        <v>5719</v>
      </c>
      <c r="C718" t="s">
        <v>5718</v>
      </c>
      <c r="D718" t="s">
        <v>5718</v>
      </c>
      <c r="E718" t="b">
        <f>Table2[[#This Row],[HRRP_DNAME]]=Table2[[#This Row],[DIST_NAME]]</f>
        <v>1</v>
      </c>
      <c r="F718" t="b">
        <f>Table2[[#This Row],[OCHA_VNAME]]=Table2[[#This Row],[HRRP_VNAME]]</f>
        <v>0</v>
      </c>
      <c r="G718" t="str">
        <f>Table2[[#This Row],[HRRP_DNAME]]</f>
        <v>Parbat</v>
      </c>
      <c r="H718" t="s">
        <v>4591</v>
      </c>
      <c r="I718" t="s">
        <v>5616</v>
      </c>
      <c r="J718" t="s">
        <v>5617</v>
      </c>
      <c r="K718" t="s">
        <v>4587</v>
      </c>
      <c r="L718" t="s">
        <v>4591</v>
      </c>
      <c r="M718" t="s">
        <v>5616</v>
      </c>
      <c r="N718" t="s">
        <v>5617</v>
      </c>
    </row>
    <row r="719" spans="1:14" x14ac:dyDescent="0.25">
      <c r="A719" t="s">
        <v>4587</v>
      </c>
      <c r="B719" t="s">
        <v>5737</v>
      </c>
      <c r="C719" t="s">
        <v>5735</v>
      </c>
      <c r="D719" t="s">
        <v>5736</v>
      </c>
      <c r="E719" t="b">
        <f>Table2[[#This Row],[HRRP_DNAME]]=Table2[[#This Row],[DIST_NAME]]</f>
        <v>1</v>
      </c>
      <c r="F719" t="b">
        <f>Table2[[#This Row],[OCHA_VNAME]]=Table2[[#This Row],[HRRP_VNAME]]</f>
        <v>1</v>
      </c>
      <c r="G719" t="str">
        <f>Table2[[#This Row],[HRRP_DNAME]]</f>
        <v>Parbat</v>
      </c>
      <c r="K719" t="s">
        <v>4587</v>
      </c>
      <c r="L719" t="s">
        <v>4591</v>
      </c>
      <c r="M719" t="s">
        <v>5739</v>
      </c>
      <c r="N719" t="s">
        <v>5740</v>
      </c>
    </row>
    <row r="720" spans="1:14" x14ac:dyDescent="0.25">
      <c r="A720" t="s">
        <v>4587</v>
      </c>
      <c r="B720" t="s">
        <v>5756</v>
      </c>
      <c r="C720" t="s">
        <v>5755</v>
      </c>
      <c r="D720" t="s">
        <v>5755</v>
      </c>
      <c r="E720" t="b">
        <f>Table2[[#This Row],[HRRP_DNAME]]=Table2[[#This Row],[DIST_NAME]]</f>
        <v>1</v>
      </c>
      <c r="F720" t="b">
        <f>Table2[[#This Row],[OCHA_VNAME]]=Table2[[#This Row],[HRRP_VNAME]]</f>
        <v>0</v>
      </c>
      <c r="G720" t="str">
        <f>Table2[[#This Row],[HRRP_DNAME]]</f>
        <v>Parbat</v>
      </c>
      <c r="H720" t="s">
        <v>4591</v>
      </c>
      <c r="I720" t="s">
        <v>5616</v>
      </c>
      <c r="J720" t="s">
        <v>5617</v>
      </c>
      <c r="K720" t="s">
        <v>4587</v>
      </c>
      <c r="L720" t="s">
        <v>4591</v>
      </c>
      <c r="M720" t="s">
        <v>5616</v>
      </c>
      <c r="N720" t="s">
        <v>5617</v>
      </c>
    </row>
    <row r="721" spans="1:14" x14ac:dyDescent="0.25">
      <c r="A721" t="s">
        <v>4587</v>
      </c>
      <c r="B721" t="s">
        <v>5808</v>
      </c>
      <c r="C721" t="s">
        <v>5807</v>
      </c>
      <c r="D721" t="s">
        <v>5807</v>
      </c>
      <c r="E721" t="b">
        <f>Table2[[#This Row],[HRRP_DNAME]]=Table2[[#This Row],[DIST_NAME]]</f>
        <v>1</v>
      </c>
      <c r="F721" t="b">
        <f>Table2[[#This Row],[OCHA_VNAME]]=Table2[[#This Row],[HRRP_VNAME]]</f>
        <v>1</v>
      </c>
      <c r="G721" t="str">
        <f>Table2[[#This Row],[HRRP_DNAME]]</f>
        <v>Parbat</v>
      </c>
      <c r="K721" t="s">
        <v>4587</v>
      </c>
      <c r="L721" t="s">
        <v>4591</v>
      </c>
      <c r="M721" t="s">
        <v>5810</v>
      </c>
      <c r="N721" t="s">
        <v>5807</v>
      </c>
    </row>
    <row r="722" spans="1:14" x14ac:dyDescent="0.25">
      <c r="A722" t="s">
        <v>4587</v>
      </c>
      <c r="B722" t="s">
        <v>5821</v>
      </c>
      <c r="C722" t="s">
        <v>5820</v>
      </c>
      <c r="D722" t="s">
        <v>5820</v>
      </c>
      <c r="E722" t="b">
        <f>Table2[[#This Row],[HRRP_DNAME]]=Table2[[#This Row],[DIST_NAME]]</f>
        <v>1</v>
      </c>
      <c r="F722" t="b">
        <f>Table2[[#This Row],[OCHA_VNAME]]=Table2[[#This Row],[HRRP_VNAME]]</f>
        <v>0</v>
      </c>
      <c r="G722" t="str">
        <f>Table2[[#This Row],[HRRP_DNAME]]</f>
        <v>Parbat</v>
      </c>
      <c r="H722" t="s">
        <v>4591</v>
      </c>
      <c r="I722" t="s">
        <v>5616</v>
      </c>
      <c r="J722" t="s">
        <v>5617</v>
      </c>
      <c r="K722" t="s">
        <v>4587</v>
      </c>
      <c r="L722" t="s">
        <v>4591</v>
      </c>
      <c r="M722" t="s">
        <v>5616</v>
      </c>
      <c r="N722" t="s">
        <v>5617</v>
      </c>
    </row>
    <row r="723" spans="1:14" x14ac:dyDescent="0.25">
      <c r="A723" t="s">
        <v>4587</v>
      </c>
      <c r="B723" t="s">
        <v>5859</v>
      </c>
      <c r="C723" t="s">
        <v>5858</v>
      </c>
      <c r="D723" t="s">
        <v>5858</v>
      </c>
      <c r="E723" t="b">
        <f>Table2[[#This Row],[HRRP_DNAME]]=Table2[[#This Row],[DIST_NAME]]</f>
        <v>1</v>
      </c>
      <c r="F723" t="b">
        <f>Table2[[#This Row],[OCHA_VNAME]]=Table2[[#This Row],[HRRP_VNAME]]</f>
        <v>0</v>
      </c>
      <c r="G723" t="str">
        <f>Table2[[#This Row],[HRRP_DNAME]]</f>
        <v>Parbat</v>
      </c>
      <c r="H723" t="s">
        <v>4591</v>
      </c>
      <c r="I723" t="s">
        <v>5616</v>
      </c>
      <c r="J723" t="s">
        <v>5617</v>
      </c>
      <c r="K723" t="s">
        <v>4587</v>
      </c>
      <c r="L723" t="s">
        <v>4591</v>
      </c>
      <c r="M723" t="s">
        <v>5616</v>
      </c>
      <c r="N723" t="s">
        <v>5617</v>
      </c>
    </row>
    <row r="724" spans="1:14" x14ac:dyDescent="0.25">
      <c r="A724" t="s">
        <v>4587</v>
      </c>
      <c r="B724" t="s">
        <v>5863</v>
      </c>
      <c r="C724" t="s">
        <v>5861</v>
      </c>
      <c r="D724" t="s">
        <v>5862</v>
      </c>
      <c r="E724" t="b">
        <f>Table2[[#This Row],[HRRP_DNAME]]=Table2[[#This Row],[DIST_NAME]]</f>
        <v>1</v>
      </c>
      <c r="F724" t="b">
        <f>Table2[[#This Row],[OCHA_VNAME]]=Table2[[#This Row],[HRRP_VNAME]]</f>
        <v>1</v>
      </c>
      <c r="G724" t="str">
        <f>Table2[[#This Row],[HRRP_DNAME]]</f>
        <v>Parbat</v>
      </c>
      <c r="K724" t="s">
        <v>4587</v>
      </c>
      <c r="L724" t="s">
        <v>4591</v>
      </c>
      <c r="M724" t="s">
        <v>5865</v>
      </c>
      <c r="N724" t="s">
        <v>5862</v>
      </c>
    </row>
    <row r="725" spans="1:14" x14ac:dyDescent="0.25">
      <c r="A725" t="s">
        <v>4587</v>
      </c>
      <c r="B725" t="s">
        <v>5867</v>
      </c>
      <c r="C725" t="s">
        <v>5866</v>
      </c>
      <c r="D725" t="s">
        <v>5866</v>
      </c>
      <c r="E725" t="b">
        <f>Table2[[#This Row],[HRRP_DNAME]]=Table2[[#This Row],[DIST_NAME]]</f>
        <v>1</v>
      </c>
      <c r="F725" t="b">
        <f>Table2[[#This Row],[OCHA_VNAME]]=Table2[[#This Row],[HRRP_VNAME]]</f>
        <v>0</v>
      </c>
      <c r="G725" t="str">
        <f>Table2[[#This Row],[HRRP_DNAME]]</f>
        <v>Parbat</v>
      </c>
      <c r="H725" t="s">
        <v>4591</v>
      </c>
      <c r="I725" t="s">
        <v>5616</v>
      </c>
      <c r="J725" t="s">
        <v>5617</v>
      </c>
      <c r="K725" t="s">
        <v>4587</v>
      </c>
      <c r="L725" t="s">
        <v>4591</v>
      </c>
      <c r="M725" t="s">
        <v>5616</v>
      </c>
      <c r="N725" t="s">
        <v>5617</v>
      </c>
    </row>
    <row r="726" spans="1:14" x14ac:dyDescent="0.25">
      <c r="A726" t="s">
        <v>4587</v>
      </c>
      <c r="B726" t="s">
        <v>5900</v>
      </c>
      <c r="C726" t="s">
        <v>5899</v>
      </c>
      <c r="D726" t="s">
        <v>5899</v>
      </c>
      <c r="E726" t="b">
        <f>Table2[[#This Row],[HRRP_DNAME]]=Table2[[#This Row],[DIST_NAME]]</f>
        <v>1</v>
      </c>
      <c r="F726" t="b">
        <f>Table2[[#This Row],[OCHA_VNAME]]=Table2[[#This Row],[HRRP_VNAME]]</f>
        <v>1</v>
      </c>
      <c r="G726" t="str">
        <f>Table2[[#This Row],[HRRP_DNAME]]</f>
        <v>Parbat</v>
      </c>
      <c r="K726" t="s">
        <v>4587</v>
      </c>
      <c r="L726" t="s">
        <v>4591</v>
      </c>
      <c r="M726" t="s">
        <v>5902</v>
      </c>
      <c r="N726" t="s">
        <v>5899</v>
      </c>
    </row>
    <row r="727" spans="1:14" x14ac:dyDescent="0.25">
      <c r="A727" t="s">
        <v>4587</v>
      </c>
      <c r="B727" t="s">
        <v>5934</v>
      </c>
      <c r="C727" t="s">
        <v>5932</v>
      </c>
      <c r="D727" t="s">
        <v>5933</v>
      </c>
      <c r="E727" t="b">
        <f>Table2[[#This Row],[HRRP_DNAME]]=Table2[[#This Row],[DIST_NAME]]</f>
        <v>1</v>
      </c>
      <c r="F727" t="b">
        <f>Table2[[#This Row],[OCHA_VNAME]]=Table2[[#This Row],[HRRP_VNAME]]</f>
        <v>1</v>
      </c>
      <c r="G727" t="str">
        <f>Table2[[#This Row],[HRRP_DNAME]]</f>
        <v>Parbat</v>
      </c>
      <c r="K727" t="s">
        <v>4587</v>
      </c>
      <c r="L727" t="s">
        <v>4591</v>
      </c>
      <c r="M727" t="s">
        <v>5936</v>
      </c>
      <c r="N727" t="s">
        <v>5933</v>
      </c>
    </row>
    <row r="728" spans="1:14" x14ac:dyDescent="0.25">
      <c r="A728" t="s">
        <v>4587</v>
      </c>
      <c r="B728" t="s">
        <v>5939</v>
      </c>
      <c r="C728" t="s">
        <v>5937</v>
      </c>
      <c r="D728" t="s">
        <v>5938</v>
      </c>
      <c r="E728" t="b">
        <f>Table2[[#This Row],[HRRP_DNAME]]=Table2[[#This Row],[DIST_NAME]]</f>
        <v>1</v>
      </c>
      <c r="F728" t="b">
        <f>Table2[[#This Row],[OCHA_VNAME]]=Table2[[#This Row],[HRRP_VNAME]]</f>
        <v>1</v>
      </c>
      <c r="G728" t="str">
        <f>Table2[[#This Row],[HRRP_DNAME]]</f>
        <v>Parbat</v>
      </c>
      <c r="K728" t="s">
        <v>4587</v>
      </c>
      <c r="L728" t="s">
        <v>4591</v>
      </c>
      <c r="M728" t="s">
        <v>5941</v>
      </c>
      <c r="N728" t="s">
        <v>5938</v>
      </c>
    </row>
    <row r="729" spans="1:14" x14ac:dyDescent="0.25">
      <c r="A729" t="s">
        <v>4587</v>
      </c>
      <c r="B729" t="s">
        <v>5956</v>
      </c>
      <c r="C729" t="s">
        <v>5954</v>
      </c>
      <c r="D729" t="s">
        <v>5955</v>
      </c>
      <c r="E729" t="b">
        <f>Table2[[#This Row],[HRRP_DNAME]]=Table2[[#This Row],[DIST_NAME]]</f>
        <v>1</v>
      </c>
      <c r="F729" t="b">
        <f>Table2[[#This Row],[OCHA_VNAME]]=Table2[[#This Row],[HRRP_VNAME]]</f>
        <v>1</v>
      </c>
      <c r="G729" t="str">
        <f>Table2[[#This Row],[HRRP_DNAME]]</f>
        <v>Parbat</v>
      </c>
      <c r="K729" t="s">
        <v>4587</v>
      </c>
      <c r="L729" t="s">
        <v>4591</v>
      </c>
      <c r="M729" t="s">
        <v>5958</v>
      </c>
      <c r="N729" t="s">
        <v>5955</v>
      </c>
    </row>
    <row r="730" spans="1:14" x14ac:dyDescent="0.25">
      <c r="A730" t="s">
        <v>4587</v>
      </c>
      <c r="B730" t="s">
        <v>5987</v>
      </c>
      <c r="C730" t="s">
        <v>5986</v>
      </c>
      <c r="D730" t="s">
        <v>5986</v>
      </c>
      <c r="E730" t="b">
        <f>Table2[[#This Row],[HRRP_DNAME]]=Table2[[#This Row],[DIST_NAME]]</f>
        <v>1</v>
      </c>
      <c r="F730" t="b">
        <f>Table2[[#This Row],[OCHA_VNAME]]=Table2[[#This Row],[HRRP_VNAME]]</f>
        <v>1</v>
      </c>
      <c r="G730" t="str">
        <f>Table2[[#This Row],[HRRP_DNAME]]</f>
        <v>Parbat</v>
      </c>
      <c r="K730" t="s">
        <v>4587</v>
      </c>
      <c r="L730" t="s">
        <v>4591</v>
      </c>
      <c r="M730" t="s">
        <v>5989</v>
      </c>
      <c r="N730" t="s">
        <v>5986</v>
      </c>
    </row>
    <row r="731" spans="1:14" x14ac:dyDescent="0.25">
      <c r="A731" t="s">
        <v>4587</v>
      </c>
      <c r="B731" t="s">
        <v>5990</v>
      </c>
      <c r="C731" t="s">
        <v>901</v>
      </c>
      <c r="D731" t="s">
        <v>901</v>
      </c>
      <c r="E731" t="b">
        <f>Table2[[#This Row],[HRRP_DNAME]]=Table2[[#This Row],[DIST_NAME]]</f>
        <v>1</v>
      </c>
      <c r="F731" t="b">
        <f>Table2[[#This Row],[OCHA_VNAME]]=Table2[[#This Row],[HRRP_VNAME]]</f>
        <v>1</v>
      </c>
      <c r="G731" t="str">
        <f>Table2[[#This Row],[HRRP_DNAME]]</f>
        <v>Parbat</v>
      </c>
      <c r="K731" t="s">
        <v>4587</v>
      </c>
      <c r="L731" t="s">
        <v>4591</v>
      </c>
      <c r="M731" t="s">
        <v>5992</v>
      </c>
      <c r="N731" t="s">
        <v>901</v>
      </c>
    </row>
    <row r="732" spans="1:14" x14ac:dyDescent="0.25">
      <c r="A732" t="s">
        <v>4587</v>
      </c>
      <c r="B732" t="s">
        <v>6020</v>
      </c>
      <c r="C732" t="s">
        <v>6019</v>
      </c>
      <c r="D732" t="s">
        <v>6019</v>
      </c>
      <c r="E732" t="b">
        <f>Table2[[#This Row],[HRRP_DNAME]]=Table2[[#This Row],[DIST_NAME]]</f>
        <v>1</v>
      </c>
      <c r="F732" t="b">
        <f>Table2[[#This Row],[OCHA_VNAME]]=Table2[[#This Row],[HRRP_VNAME]]</f>
        <v>1</v>
      </c>
      <c r="G732" t="str">
        <f>Table2[[#This Row],[HRRP_DNAME]]</f>
        <v>Parbat</v>
      </c>
      <c r="K732" t="s">
        <v>4587</v>
      </c>
      <c r="L732" t="s">
        <v>4591</v>
      </c>
      <c r="M732" t="s">
        <v>6022</v>
      </c>
      <c r="N732" t="s">
        <v>6019</v>
      </c>
    </row>
    <row r="733" spans="1:14" x14ac:dyDescent="0.25">
      <c r="A733" t="s">
        <v>4587</v>
      </c>
      <c r="B733" t="s">
        <v>6051</v>
      </c>
      <c r="C733" t="s">
        <v>6050</v>
      </c>
      <c r="D733" t="s">
        <v>6050</v>
      </c>
      <c r="E733" t="b">
        <f>Table2[[#This Row],[HRRP_DNAME]]=Table2[[#This Row],[DIST_NAME]]</f>
        <v>1</v>
      </c>
      <c r="F733" t="b">
        <f>Table2[[#This Row],[OCHA_VNAME]]=Table2[[#This Row],[HRRP_VNAME]]</f>
        <v>1</v>
      </c>
      <c r="G733" t="str">
        <f>Table2[[#This Row],[HRRP_DNAME]]</f>
        <v>Parbat</v>
      </c>
      <c r="K733" t="s">
        <v>4587</v>
      </c>
      <c r="L733" t="s">
        <v>4591</v>
      </c>
      <c r="M733" t="s">
        <v>6053</v>
      </c>
      <c r="N733" t="s">
        <v>6050</v>
      </c>
    </row>
    <row r="734" spans="1:14" x14ac:dyDescent="0.25">
      <c r="A734" t="s">
        <v>4587</v>
      </c>
      <c r="B734" t="s">
        <v>6064</v>
      </c>
      <c r="C734" t="s">
        <v>6063</v>
      </c>
      <c r="D734" t="s">
        <v>6063</v>
      </c>
      <c r="E734" t="b">
        <f>Table2[[#This Row],[HRRP_DNAME]]=Table2[[#This Row],[DIST_NAME]]</f>
        <v>1</v>
      </c>
      <c r="F734" t="b">
        <f>Table2[[#This Row],[OCHA_VNAME]]=Table2[[#This Row],[HRRP_VNAME]]</f>
        <v>1</v>
      </c>
      <c r="G734" t="str">
        <f>Table2[[#This Row],[HRRP_DNAME]]</f>
        <v>Parbat</v>
      </c>
      <c r="K734" t="s">
        <v>4587</v>
      </c>
      <c r="L734" t="s">
        <v>4591</v>
      </c>
      <c r="M734" t="s">
        <v>6066</v>
      </c>
      <c r="N734" t="s">
        <v>6063</v>
      </c>
    </row>
    <row r="735" spans="1:14" x14ac:dyDescent="0.25">
      <c r="A735" t="s">
        <v>4587</v>
      </c>
      <c r="B735" t="s">
        <v>6072</v>
      </c>
      <c r="C735" t="s">
        <v>6070</v>
      </c>
      <c r="D735" t="s">
        <v>6071</v>
      </c>
      <c r="E735" t="b">
        <f>Table2[[#This Row],[HRRP_DNAME]]=Table2[[#This Row],[DIST_NAME]]</f>
        <v>1</v>
      </c>
      <c r="F735" t="b">
        <f>Table2[[#This Row],[OCHA_VNAME]]=Table2[[#This Row],[HRRP_VNAME]]</f>
        <v>1</v>
      </c>
      <c r="G735" t="str">
        <f>Table2[[#This Row],[HRRP_DNAME]]</f>
        <v>Parbat</v>
      </c>
      <c r="K735" t="s">
        <v>4587</v>
      </c>
      <c r="L735" t="s">
        <v>4591</v>
      </c>
      <c r="M735" t="s">
        <v>6074</v>
      </c>
      <c r="N735" t="s">
        <v>6071</v>
      </c>
    </row>
    <row r="736" spans="1:14" x14ac:dyDescent="0.25">
      <c r="A736" t="s">
        <v>4587</v>
      </c>
      <c r="B736" t="s">
        <v>6089</v>
      </c>
      <c r="C736" t="s">
        <v>6087</v>
      </c>
      <c r="D736" t="s">
        <v>6088</v>
      </c>
      <c r="E736" t="b">
        <f>Table2[[#This Row],[HRRP_DNAME]]=Table2[[#This Row],[DIST_NAME]]</f>
        <v>1</v>
      </c>
      <c r="F736" t="b">
        <f>Table2[[#This Row],[OCHA_VNAME]]=Table2[[#This Row],[HRRP_VNAME]]</f>
        <v>0</v>
      </c>
      <c r="G736" t="str">
        <f>Table2[[#This Row],[HRRP_DNAME]]</f>
        <v>Parbat</v>
      </c>
      <c r="H736" t="s">
        <v>4591</v>
      </c>
      <c r="I736" t="s">
        <v>6332</v>
      </c>
      <c r="J736" t="s">
        <v>6088</v>
      </c>
      <c r="K736" s="4" t="s">
        <v>4587</v>
      </c>
      <c r="L736" s="4" t="s">
        <v>4591</v>
      </c>
      <c r="M736" s="4" t="s">
        <v>6053</v>
      </c>
      <c r="N736" s="4" t="s">
        <v>6050</v>
      </c>
    </row>
    <row r="737" spans="1:14" x14ac:dyDescent="0.25">
      <c r="A737" t="s">
        <v>4587</v>
      </c>
      <c r="B737" t="s">
        <v>6121</v>
      </c>
      <c r="C737" t="s">
        <v>6120</v>
      </c>
      <c r="D737" t="s">
        <v>6120</v>
      </c>
      <c r="E737" t="b">
        <f>Table2[[#This Row],[HRRP_DNAME]]=Table2[[#This Row],[DIST_NAME]]</f>
        <v>1</v>
      </c>
      <c r="F737" t="b">
        <f>Table2[[#This Row],[OCHA_VNAME]]=Table2[[#This Row],[HRRP_VNAME]]</f>
        <v>0</v>
      </c>
      <c r="G737" t="s">
        <v>4587</v>
      </c>
      <c r="H737" t="s">
        <v>4591</v>
      </c>
      <c r="I737" t="s">
        <v>6123</v>
      </c>
      <c r="J737" t="s">
        <v>3943</v>
      </c>
      <c r="K737" t="s">
        <v>4587</v>
      </c>
      <c r="L737" t="s">
        <v>4591</v>
      </c>
      <c r="M737" t="s">
        <v>6123</v>
      </c>
      <c r="N737" t="s">
        <v>3943</v>
      </c>
    </row>
    <row r="738" spans="1:14" x14ac:dyDescent="0.25">
      <c r="A738" t="s">
        <v>610</v>
      </c>
      <c r="B738" t="s">
        <v>613</v>
      </c>
      <c r="C738" t="s">
        <v>611</v>
      </c>
      <c r="D738" t="s">
        <v>612</v>
      </c>
      <c r="E738" t="b">
        <f>Table2[[#This Row],[HRRP_DNAME]]=Table2[[#This Row],[DIST_NAME]]</f>
        <v>1</v>
      </c>
      <c r="F738" t="b">
        <f>Table2[[#This Row],[OCHA_VNAME]]=Table2[[#This Row],[HRRP_VNAME]]</f>
        <v>1</v>
      </c>
      <c r="G738" t="str">
        <f>Table2[[#This Row],[HRRP_DNAME]]</f>
        <v>Sankhuwasabha</v>
      </c>
      <c r="K738" t="s">
        <v>610</v>
      </c>
      <c r="L738" t="s">
        <v>615</v>
      </c>
      <c r="M738" t="s">
        <v>616</v>
      </c>
      <c r="N738" t="s">
        <v>612</v>
      </c>
    </row>
    <row r="739" spans="1:14" x14ac:dyDescent="0.25">
      <c r="A739" t="s">
        <v>610</v>
      </c>
      <c r="B739" t="s">
        <v>667</v>
      </c>
      <c r="C739" t="s">
        <v>665</v>
      </c>
      <c r="D739" t="s">
        <v>666</v>
      </c>
      <c r="E739" t="b">
        <f>Table2[[#This Row],[HRRP_DNAME]]=Table2[[#This Row],[DIST_NAME]]</f>
        <v>1</v>
      </c>
      <c r="F739" t="b">
        <f>Table2[[#This Row],[OCHA_VNAME]]=Table2[[#This Row],[HRRP_VNAME]]</f>
        <v>1</v>
      </c>
      <c r="G739" t="str">
        <f>Table2[[#This Row],[HRRP_DNAME]]</f>
        <v>Sankhuwasabha</v>
      </c>
      <c r="K739" t="s">
        <v>610</v>
      </c>
      <c r="L739" t="s">
        <v>615</v>
      </c>
      <c r="M739" t="s">
        <v>669</v>
      </c>
      <c r="N739" t="s">
        <v>666</v>
      </c>
    </row>
    <row r="740" spans="1:14" x14ac:dyDescent="0.25">
      <c r="A740" t="s">
        <v>610</v>
      </c>
      <c r="B740" t="s">
        <v>810</v>
      </c>
      <c r="C740" t="s">
        <v>809</v>
      </c>
      <c r="D740" t="s">
        <v>809</v>
      </c>
      <c r="E740" t="b">
        <f>Table2[[#This Row],[HRRP_DNAME]]=Table2[[#This Row],[DIST_NAME]]</f>
        <v>1</v>
      </c>
      <c r="F740" t="b">
        <f>Table2[[#This Row],[OCHA_VNAME]]=Table2[[#This Row],[HRRP_VNAME]]</f>
        <v>0</v>
      </c>
      <c r="G740" t="str">
        <f>Table2[[#This Row],[HRRP_DNAME]]</f>
        <v>Sankhuwasabha</v>
      </c>
      <c r="H740" t="s">
        <v>615</v>
      </c>
      <c r="I740" t="s">
        <v>812</v>
      </c>
      <c r="J740" t="s">
        <v>813</v>
      </c>
      <c r="K740" t="s">
        <v>610</v>
      </c>
      <c r="L740" t="s">
        <v>615</v>
      </c>
      <c r="M740" t="s">
        <v>812</v>
      </c>
      <c r="N740" t="s">
        <v>813</v>
      </c>
    </row>
    <row r="741" spans="1:14" x14ac:dyDescent="0.25">
      <c r="A741" t="s">
        <v>610</v>
      </c>
      <c r="B741" t="s">
        <v>748</v>
      </c>
      <c r="C741" t="s">
        <v>747</v>
      </c>
      <c r="D741" t="s">
        <v>747</v>
      </c>
      <c r="E741" t="b">
        <f>Table2[[#This Row],[HRRP_DNAME]]=Table2[[#This Row],[DIST_NAME]]</f>
        <v>1</v>
      </c>
      <c r="F741" t="b">
        <f>Table2[[#This Row],[OCHA_VNAME]]=Table2[[#This Row],[HRRP_VNAME]]</f>
        <v>1</v>
      </c>
      <c r="G741" t="str">
        <f>Table2[[#This Row],[HRRP_DNAME]]</f>
        <v>Sankhuwasabha</v>
      </c>
      <c r="K741" t="s">
        <v>610</v>
      </c>
      <c r="L741" t="s">
        <v>615</v>
      </c>
      <c r="M741" t="s">
        <v>750</v>
      </c>
      <c r="N741" t="s">
        <v>747</v>
      </c>
    </row>
    <row r="742" spans="1:14" x14ac:dyDescent="0.25">
      <c r="A742" t="s">
        <v>610</v>
      </c>
      <c r="B742" t="s">
        <v>862</v>
      </c>
      <c r="C742" t="s">
        <v>860</v>
      </c>
      <c r="D742" t="s">
        <v>861</v>
      </c>
      <c r="E742" t="b">
        <f>Table2[[#This Row],[HRRP_DNAME]]=Table2[[#This Row],[DIST_NAME]]</f>
        <v>1</v>
      </c>
      <c r="F742" t="b">
        <f>Table2[[#This Row],[OCHA_VNAME]]=Table2[[#This Row],[HRRP_VNAME]]</f>
        <v>0</v>
      </c>
      <c r="G742" t="str">
        <f>Table2[[#This Row],[HRRP_DNAME]]</f>
        <v>Sankhuwasabha</v>
      </c>
      <c r="H742" t="s">
        <v>615</v>
      </c>
      <c r="I742" t="s">
        <v>812</v>
      </c>
      <c r="J742" t="s">
        <v>813</v>
      </c>
      <c r="K742" t="s">
        <v>610</v>
      </c>
      <c r="L742" t="s">
        <v>615</v>
      </c>
      <c r="M742" t="s">
        <v>812</v>
      </c>
      <c r="N742" t="s">
        <v>813</v>
      </c>
    </row>
    <row r="743" spans="1:14" x14ac:dyDescent="0.25">
      <c r="A743" t="s">
        <v>610</v>
      </c>
      <c r="B743" t="s">
        <v>616</v>
      </c>
      <c r="C743" t="s">
        <v>899</v>
      </c>
      <c r="D743" t="s">
        <v>899</v>
      </c>
      <c r="E743" t="b">
        <f>Table2[[#This Row],[HRRP_DNAME]]=Table2[[#This Row],[DIST_NAME]]</f>
        <v>1</v>
      </c>
      <c r="F743" t="b">
        <f>Table2[[#This Row],[OCHA_VNAME]]=Table2[[#This Row],[HRRP_VNAME]]</f>
        <v>0</v>
      </c>
      <c r="G743" t="str">
        <f>Table2[[#This Row],[HRRP_DNAME]]</f>
        <v>Sankhuwasabha</v>
      </c>
      <c r="H743" t="s">
        <v>615</v>
      </c>
      <c r="I743" t="s">
        <v>812</v>
      </c>
      <c r="J743" t="s">
        <v>813</v>
      </c>
      <c r="K743" t="s">
        <v>610</v>
      </c>
      <c r="L743" t="s">
        <v>615</v>
      </c>
      <c r="M743" t="s">
        <v>812</v>
      </c>
      <c r="N743" t="s">
        <v>813</v>
      </c>
    </row>
    <row r="744" spans="1:14" x14ac:dyDescent="0.25">
      <c r="A744" t="s">
        <v>610</v>
      </c>
      <c r="B744" t="s">
        <v>943</v>
      </c>
      <c r="C744" t="s">
        <v>942</v>
      </c>
      <c r="D744" t="s">
        <v>942</v>
      </c>
      <c r="E744" t="b">
        <f>Table2[[#This Row],[HRRP_DNAME]]=Table2[[#This Row],[DIST_NAME]]</f>
        <v>1</v>
      </c>
      <c r="F744" t="b">
        <f>Table2[[#This Row],[OCHA_VNAME]]=Table2[[#This Row],[HRRP_VNAME]]</f>
        <v>0</v>
      </c>
      <c r="G744" t="str">
        <f>Table2[[#This Row],[HRRP_DNAME]]</f>
        <v>Sankhuwasabha</v>
      </c>
      <c r="H744" t="s">
        <v>615</v>
      </c>
      <c r="I744" t="s">
        <v>812</v>
      </c>
      <c r="J744" t="s">
        <v>813</v>
      </c>
      <c r="K744" t="s">
        <v>610</v>
      </c>
      <c r="L744" t="s">
        <v>615</v>
      </c>
      <c r="M744" t="s">
        <v>812</v>
      </c>
      <c r="N744" t="s">
        <v>813</v>
      </c>
    </row>
    <row r="745" spans="1:14" x14ac:dyDescent="0.25">
      <c r="A745" t="s">
        <v>610</v>
      </c>
      <c r="B745" t="s">
        <v>1066</v>
      </c>
      <c r="C745" t="s">
        <v>1065</v>
      </c>
      <c r="D745" t="s">
        <v>1065</v>
      </c>
      <c r="E745" t="b">
        <f>Table2[[#This Row],[HRRP_DNAME]]=Table2[[#This Row],[DIST_NAME]]</f>
        <v>1</v>
      </c>
      <c r="F745" t="b">
        <f>Table2[[#This Row],[OCHA_VNAME]]=Table2[[#This Row],[HRRP_VNAME]]</f>
        <v>0</v>
      </c>
      <c r="G745" t="str">
        <f>Table2[[#This Row],[HRRP_DNAME]]</f>
        <v>Sankhuwasabha</v>
      </c>
      <c r="H745" t="s">
        <v>615</v>
      </c>
      <c r="I745" t="s">
        <v>812</v>
      </c>
      <c r="J745" t="s">
        <v>813</v>
      </c>
      <c r="K745" t="s">
        <v>610</v>
      </c>
      <c r="L745" t="s">
        <v>615</v>
      </c>
      <c r="M745" t="s">
        <v>812</v>
      </c>
      <c r="N745" t="s">
        <v>813</v>
      </c>
    </row>
    <row r="746" spans="1:14" x14ac:dyDescent="0.25">
      <c r="A746" t="s">
        <v>610</v>
      </c>
      <c r="B746" t="s">
        <v>1224</v>
      </c>
      <c r="C746" t="s">
        <v>1222</v>
      </c>
      <c r="D746" t="s">
        <v>1223</v>
      </c>
      <c r="E746" t="b">
        <f>Table2[[#This Row],[HRRP_DNAME]]=Table2[[#This Row],[DIST_NAME]]</f>
        <v>1</v>
      </c>
      <c r="F746" t="b">
        <f>Table2[[#This Row],[OCHA_VNAME]]=Table2[[#This Row],[HRRP_VNAME]]</f>
        <v>0</v>
      </c>
      <c r="G746" t="s">
        <v>610</v>
      </c>
      <c r="H746" t="s">
        <v>615</v>
      </c>
      <c r="I746" t="s">
        <v>1226</v>
      </c>
      <c r="J746" t="s">
        <v>1227</v>
      </c>
      <c r="K746" t="s">
        <v>610</v>
      </c>
      <c r="L746" t="s">
        <v>615</v>
      </c>
      <c r="M746" t="s">
        <v>1226</v>
      </c>
      <c r="N746" t="s">
        <v>1227</v>
      </c>
    </row>
    <row r="747" spans="1:14" x14ac:dyDescent="0.25">
      <c r="A747" t="s">
        <v>610</v>
      </c>
      <c r="B747" t="s">
        <v>743</v>
      </c>
      <c r="C747" t="s">
        <v>741</v>
      </c>
      <c r="D747" t="s">
        <v>742</v>
      </c>
      <c r="E747" t="b">
        <f>Table2[[#This Row],[HRRP_DNAME]]=Table2[[#This Row],[DIST_NAME]]</f>
        <v>1</v>
      </c>
      <c r="F747" t="b">
        <f>Table2[[#This Row],[OCHA_VNAME]]=Table2[[#This Row],[HRRP_VNAME]]</f>
        <v>0</v>
      </c>
      <c r="G747" t="str">
        <f>Table2[[#This Row],[HRRP_DNAME]]</f>
        <v>Sankhuwasabha</v>
      </c>
      <c r="H747" t="s">
        <v>615</v>
      </c>
      <c r="I747" t="s">
        <v>745</v>
      </c>
      <c r="J747" t="s">
        <v>746</v>
      </c>
      <c r="K747" t="s">
        <v>610</v>
      </c>
      <c r="L747" t="s">
        <v>615</v>
      </c>
      <c r="M747" t="s">
        <v>745</v>
      </c>
      <c r="N747" t="s">
        <v>746</v>
      </c>
    </row>
    <row r="748" spans="1:14" x14ac:dyDescent="0.25">
      <c r="A748" t="s">
        <v>610</v>
      </c>
      <c r="B748" t="s">
        <v>965</v>
      </c>
      <c r="C748" t="s">
        <v>963</v>
      </c>
      <c r="D748" t="s">
        <v>964</v>
      </c>
      <c r="E748" t="b">
        <f>Table2[[#This Row],[HRRP_DNAME]]=Table2[[#This Row],[DIST_NAME]]</f>
        <v>1</v>
      </c>
      <c r="F748" t="b">
        <f>Table2[[#This Row],[OCHA_VNAME]]=Table2[[#This Row],[HRRP_VNAME]]</f>
        <v>1</v>
      </c>
      <c r="G748" t="str">
        <f>Table2[[#This Row],[HRRP_DNAME]]</f>
        <v>Sankhuwasabha</v>
      </c>
      <c r="K748" t="s">
        <v>610</v>
      </c>
      <c r="L748" t="s">
        <v>615</v>
      </c>
      <c r="M748" t="s">
        <v>858</v>
      </c>
      <c r="N748" t="s">
        <v>964</v>
      </c>
    </row>
    <row r="749" spans="1:14" x14ac:dyDescent="0.25">
      <c r="A749" t="s">
        <v>610</v>
      </c>
      <c r="B749" t="s">
        <v>1009</v>
      </c>
      <c r="C749" t="s">
        <v>1008</v>
      </c>
      <c r="D749" t="s">
        <v>1008</v>
      </c>
      <c r="E749" t="b">
        <f>Table2[[#This Row],[HRRP_DNAME]]=Table2[[#This Row],[DIST_NAME]]</f>
        <v>1</v>
      </c>
      <c r="F749" t="b">
        <f>Table2[[#This Row],[OCHA_VNAME]]=Table2[[#This Row],[HRRP_VNAME]]</f>
        <v>1</v>
      </c>
      <c r="G749" t="str">
        <f>Table2[[#This Row],[HRRP_DNAME]]</f>
        <v>Sankhuwasabha</v>
      </c>
      <c r="K749" t="s">
        <v>610</v>
      </c>
      <c r="L749" t="s">
        <v>615</v>
      </c>
      <c r="M749" t="s">
        <v>1011</v>
      </c>
      <c r="N749" t="s">
        <v>1008</v>
      </c>
    </row>
    <row r="750" spans="1:14" x14ac:dyDescent="0.25">
      <c r="A750" t="s">
        <v>610</v>
      </c>
      <c r="B750" t="s">
        <v>830</v>
      </c>
      <c r="C750" t="s">
        <v>828</v>
      </c>
      <c r="D750" t="s">
        <v>829</v>
      </c>
      <c r="E750" t="b">
        <f>Table2[[#This Row],[HRRP_DNAME]]=Table2[[#This Row],[DIST_NAME]]</f>
        <v>1</v>
      </c>
      <c r="F750" t="b">
        <f>Table2[[#This Row],[OCHA_VNAME]]=Table2[[#This Row],[HRRP_VNAME]]</f>
        <v>0</v>
      </c>
      <c r="G750" t="str">
        <f>Table2[[#This Row],[HRRP_DNAME]]</f>
        <v>Sankhuwasabha</v>
      </c>
      <c r="H750" t="s">
        <v>615</v>
      </c>
      <c r="I750" t="s">
        <v>745</v>
      </c>
      <c r="J750" t="s">
        <v>746</v>
      </c>
      <c r="K750" t="s">
        <v>610</v>
      </c>
      <c r="L750" t="s">
        <v>615</v>
      </c>
      <c r="M750" t="s">
        <v>745</v>
      </c>
      <c r="N750" t="s">
        <v>746</v>
      </c>
    </row>
    <row r="751" spans="1:14" x14ac:dyDescent="0.25">
      <c r="A751" t="s">
        <v>610</v>
      </c>
      <c r="B751" t="s">
        <v>1097</v>
      </c>
      <c r="C751" t="s">
        <v>1096</v>
      </c>
      <c r="D751" t="s">
        <v>1096</v>
      </c>
      <c r="E751" t="b">
        <f>Table2[[#This Row],[HRRP_DNAME]]=Table2[[#This Row],[DIST_NAME]]</f>
        <v>1</v>
      </c>
      <c r="F751" t="b">
        <f>Table2[[#This Row],[OCHA_VNAME]]=Table2[[#This Row],[HRRP_VNAME]]</f>
        <v>1</v>
      </c>
      <c r="G751" t="str">
        <f>Table2[[#This Row],[HRRP_DNAME]]</f>
        <v>Sankhuwasabha</v>
      </c>
      <c r="K751" t="s">
        <v>610</v>
      </c>
      <c r="L751" t="s">
        <v>615</v>
      </c>
      <c r="M751" t="s">
        <v>1099</v>
      </c>
      <c r="N751" t="s">
        <v>1096</v>
      </c>
    </row>
    <row r="752" spans="1:14" x14ac:dyDescent="0.25">
      <c r="A752" t="s">
        <v>610</v>
      </c>
      <c r="B752" t="s">
        <v>1158</v>
      </c>
      <c r="C752" t="s">
        <v>1156</v>
      </c>
      <c r="D752" t="s">
        <v>1157</v>
      </c>
      <c r="E752" t="b">
        <f>Table2[[#This Row],[HRRP_DNAME]]=Table2[[#This Row],[DIST_NAME]]</f>
        <v>1</v>
      </c>
      <c r="F752" t="b">
        <f>Table2[[#This Row],[OCHA_VNAME]]=Table2[[#This Row],[HRRP_VNAME]]</f>
        <v>1</v>
      </c>
      <c r="G752" t="str">
        <f>Table2[[#This Row],[HRRP_DNAME]]</f>
        <v>Sankhuwasabha</v>
      </c>
      <c r="K752" t="s">
        <v>610</v>
      </c>
      <c r="L752" t="s">
        <v>615</v>
      </c>
      <c r="M752" t="s">
        <v>862</v>
      </c>
      <c r="N752" t="s">
        <v>1157</v>
      </c>
    </row>
    <row r="753" spans="1:14" x14ac:dyDescent="0.25">
      <c r="A753" t="s">
        <v>610</v>
      </c>
      <c r="B753" t="s">
        <v>858</v>
      </c>
      <c r="C753" t="s">
        <v>857</v>
      </c>
      <c r="D753" t="s">
        <v>857</v>
      </c>
      <c r="E753" t="b">
        <f>Table2[[#This Row],[HRRP_DNAME]]=Table2[[#This Row],[DIST_NAME]]</f>
        <v>1</v>
      </c>
      <c r="F753" t="b">
        <f>Table2[[#This Row],[OCHA_VNAME]]=Table2[[#This Row],[HRRP_VNAME]]</f>
        <v>0</v>
      </c>
      <c r="G753" t="str">
        <f>Table2[[#This Row],[HRRP_DNAME]]</f>
        <v>Sankhuwasabha</v>
      </c>
      <c r="H753" t="s">
        <v>615</v>
      </c>
      <c r="I753" t="s">
        <v>745</v>
      </c>
      <c r="J753" t="s">
        <v>746</v>
      </c>
      <c r="K753" t="s">
        <v>610</v>
      </c>
      <c r="L753" t="s">
        <v>615</v>
      </c>
      <c r="M753" t="s">
        <v>745</v>
      </c>
      <c r="N753" t="s">
        <v>746</v>
      </c>
    </row>
    <row r="754" spans="1:14" x14ac:dyDescent="0.25">
      <c r="A754" t="s">
        <v>610</v>
      </c>
      <c r="B754" t="s">
        <v>1287</v>
      </c>
      <c r="C754" t="s">
        <v>1286</v>
      </c>
      <c r="D754" t="s">
        <v>1286</v>
      </c>
      <c r="E754" t="b">
        <f>Table2[[#This Row],[HRRP_DNAME]]=Table2[[#This Row],[DIST_NAME]]</f>
        <v>1</v>
      </c>
      <c r="F754" t="b">
        <f>Table2[[#This Row],[OCHA_VNAME]]=Table2[[#This Row],[HRRP_VNAME]]</f>
        <v>1</v>
      </c>
      <c r="G754" t="str">
        <f>Table2[[#This Row],[HRRP_DNAME]]</f>
        <v>Sankhuwasabha</v>
      </c>
      <c r="K754" t="s">
        <v>610</v>
      </c>
      <c r="L754" t="s">
        <v>615</v>
      </c>
      <c r="M754" t="s">
        <v>1289</v>
      </c>
      <c r="N754" t="s">
        <v>1286</v>
      </c>
    </row>
    <row r="755" spans="1:14" x14ac:dyDescent="0.25">
      <c r="A755" t="s">
        <v>610</v>
      </c>
      <c r="B755" t="s">
        <v>1378</v>
      </c>
      <c r="C755" t="s">
        <v>1118</v>
      </c>
      <c r="D755" t="s">
        <v>1118</v>
      </c>
      <c r="E755" t="b">
        <f>Table2[[#This Row],[HRRP_DNAME]]=Table2[[#This Row],[DIST_NAME]]</f>
        <v>1</v>
      </c>
      <c r="F755" t="b">
        <f>Table2[[#This Row],[OCHA_VNAME]]=Table2[[#This Row],[HRRP_VNAME]]</f>
        <v>1</v>
      </c>
      <c r="G755" t="str">
        <f>Table2[[#This Row],[HRRP_DNAME]]</f>
        <v>Sankhuwasabha</v>
      </c>
      <c r="K755" t="s">
        <v>610</v>
      </c>
      <c r="L755" t="s">
        <v>615</v>
      </c>
      <c r="M755" t="s">
        <v>613</v>
      </c>
      <c r="N755" t="s">
        <v>1118</v>
      </c>
    </row>
    <row r="756" spans="1:14" x14ac:dyDescent="0.25">
      <c r="A756" t="s">
        <v>610</v>
      </c>
      <c r="B756" t="s">
        <v>750</v>
      </c>
      <c r="C756" t="s">
        <v>1428</v>
      </c>
      <c r="D756" t="s">
        <v>1429</v>
      </c>
      <c r="E756" t="b">
        <f>Table2[[#This Row],[HRRP_DNAME]]=Table2[[#This Row],[DIST_NAME]]</f>
        <v>1</v>
      </c>
      <c r="F756" t="b">
        <f>Table2[[#This Row],[OCHA_VNAME]]=Table2[[#This Row],[HRRP_VNAME]]</f>
        <v>1</v>
      </c>
      <c r="G756" t="str">
        <f>Table2[[#This Row],[HRRP_DNAME]]</f>
        <v>Sankhuwasabha</v>
      </c>
      <c r="K756" t="s">
        <v>610</v>
      </c>
      <c r="L756" t="s">
        <v>615</v>
      </c>
      <c r="M756" t="s">
        <v>943</v>
      </c>
      <c r="N756" t="s">
        <v>1431</v>
      </c>
    </row>
    <row r="757" spans="1:14" x14ac:dyDescent="0.25">
      <c r="A757" t="s">
        <v>610</v>
      </c>
      <c r="B757" t="s">
        <v>1560</v>
      </c>
      <c r="C757" t="s">
        <v>1558</v>
      </c>
      <c r="D757" t="s">
        <v>1559</v>
      </c>
      <c r="E757" t="b">
        <f>Table2[[#This Row],[HRRP_DNAME]]=Table2[[#This Row],[DIST_NAME]]</f>
        <v>1</v>
      </c>
      <c r="F757" t="b">
        <f>Table2[[#This Row],[OCHA_VNAME]]=Table2[[#This Row],[HRRP_VNAME]]</f>
        <v>1</v>
      </c>
      <c r="G757" t="str">
        <f>Table2[[#This Row],[HRRP_DNAME]]</f>
        <v>Sankhuwasabha</v>
      </c>
      <c r="K757" t="s">
        <v>610</v>
      </c>
      <c r="L757" t="s">
        <v>615</v>
      </c>
      <c r="M757" t="s">
        <v>1378</v>
      </c>
      <c r="N757" t="s">
        <v>1559</v>
      </c>
    </row>
    <row r="758" spans="1:14" x14ac:dyDescent="0.25">
      <c r="A758" t="s">
        <v>610</v>
      </c>
      <c r="B758" t="s">
        <v>1604</v>
      </c>
      <c r="C758" t="s">
        <v>1602</v>
      </c>
      <c r="D758" t="s">
        <v>1603</v>
      </c>
      <c r="E758" t="b">
        <f>Table2[[#This Row],[HRRP_DNAME]]=Table2[[#This Row],[DIST_NAME]]</f>
        <v>1</v>
      </c>
      <c r="F758" t="b">
        <f>Table2[[#This Row],[OCHA_VNAME]]=Table2[[#This Row],[HRRP_VNAME]]</f>
        <v>1</v>
      </c>
      <c r="G758" t="str">
        <f>Table2[[#This Row],[HRRP_DNAME]]</f>
        <v>Sankhuwasabha</v>
      </c>
      <c r="K758" t="s">
        <v>610</v>
      </c>
      <c r="L758" t="s">
        <v>615</v>
      </c>
      <c r="M758" t="s">
        <v>1009</v>
      </c>
      <c r="N758" t="s">
        <v>1606</v>
      </c>
    </row>
    <row r="759" spans="1:14" x14ac:dyDescent="0.25">
      <c r="A759" t="s">
        <v>610</v>
      </c>
      <c r="B759" t="s">
        <v>669</v>
      </c>
      <c r="C759" t="s">
        <v>1645</v>
      </c>
      <c r="D759" t="s">
        <v>1645</v>
      </c>
      <c r="E759" t="b">
        <f>Table2[[#This Row],[HRRP_DNAME]]=Table2[[#This Row],[DIST_NAME]]</f>
        <v>1</v>
      </c>
      <c r="F759" t="b">
        <f>Table2[[#This Row],[OCHA_VNAME]]=Table2[[#This Row],[HRRP_VNAME]]</f>
        <v>1</v>
      </c>
      <c r="G759" t="str">
        <f>Table2[[#This Row],[HRRP_DNAME]]</f>
        <v>Sankhuwasabha</v>
      </c>
      <c r="K759" t="s">
        <v>610</v>
      </c>
      <c r="L759" t="s">
        <v>615</v>
      </c>
      <c r="M759" t="s">
        <v>1647</v>
      </c>
      <c r="N759" t="s">
        <v>1645</v>
      </c>
    </row>
    <row r="760" spans="1:14" x14ac:dyDescent="0.25">
      <c r="A760" t="s">
        <v>610</v>
      </c>
      <c r="B760" t="s">
        <v>1011</v>
      </c>
      <c r="C760" t="s">
        <v>1648</v>
      </c>
      <c r="D760" t="s">
        <v>1649</v>
      </c>
      <c r="E760" t="b">
        <f>Table2[[#This Row],[HRRP_DNAME]]=Table2[[#This Row],[DIST_NAME]]</f>
        <v>1</v>
      </c>
      <c r="F760" t="b">
        <f>Table2[[#This Row],[OCHA_VNAME]]=Table2[[#This Row],[HRRP_VNAME]]</f>
        <v>1</v>
      </c>
      <c r="G760" t="str">
        <f>Table2[[#This Row],[HRRP_DNAME]]</f>
        <v>Sankhuwasabha</v>
      </c>
      <c r="K760" t="s">
        <v>610</v>
      </c>
      <c r="L760" t="s">
        <v>615</v>
      </c>
      <c r="M760" t="s">
        <v>748</v>
      </c>
      <c r="N760" t="s">
        <v>1649</v>
      </c>
    </row>
    <row r="761" spans="1:14" x14ac:dyDescent="0.25">
      <c r="A761" t="s">
        <v>610</v>
      </c>
      <c r="B761" t="s">
        <v>1663</v>
      </c>
      <c r="C761" t="s">
        <v>1662</v>
      </c>
      <c r="D761" t="s">
        <v>1662</v>
      </c>
      <c r="E761" t="b">
        <f>Table2[[#This Row],[HRRP_DNAME]]=Table2[[#This Row],[DIST_NAME]]</f>
        <v>1</v>
      </c>
      <c r="F761" t="b">
        <f>Table2[[#This Row],[OCHA_VNAME]]=Table2[[#This Row],[HRRP_VNAME]]</f>
        <v>1</v>
      </c>
      <c r="G761" t="str">
        <f>Table2[[#This Row],[HRRP_DNAME]]</f>
        <v>Sankhuwasabha</v>
      </c>
      <c r="K761" t="s">
        <v>610</v>
      </c>
      <c r="L761" t="s">
        <v>615</v>
      </c>
      <c r="M761" t="s">
        <v>1097</v>
      </c>
      <c r="N761" t="s">
        <v>1662</v>
      </c>
    </row>
    <row r="762" spans="1:14" x14ac:dyDescent="0.25">
      <c r="A762" t="s">
        <v>610</v>
      </c>
      <c r="B762" t="s">
        <v>1289</v>
      </c>
      <c r="C762" t="s">
        <v>1884</v>
      </c>
      <c r="D762" t="s">
        <v>1885</v>
      </c>
      <c r="E762" t="b">
        <f>Table2[[#This Row],[HRRP_DNAME]]=Table2[[#This Row],[DIST_NAME]]</f>
        <v>1</v>
      </c>
      <c r="F762" t="b">
        <f>Table2[[#This Row],[OCHA_VNAME]]=Table2[[#This Row],[HRRP_VNAME]]</f>
        <v>1</v>
      </c>
      <c r="G762" t="str">
        <f>Table2[[#This Row],[HRRP_DNAME]]</f>
        <v>Sankhuwasabha</v>
      </c>
      <c r="K762" t="s">
        <v>610</v>
      </c>
      <c r="L762" t="s">
        <v>615</v>
      </c>
      <c r="M762" t="s">
        <v>1158</v>
      </c>
      <c r="N762" t="s">
        <v>1885</v>
      </c>
    </row>
    <row r="763" spans="1:14" x14ac:dyDescent="0.25">
      <c r="A763" t="s">
        <v>610</v>
      </c>
      <c r="B763" t="s">
        <v>1970</v>
      </c>
      <c r="C763" t="s">
        <v>1969</v>
      </c>
      <c r="D763" t="s">
        <v>1969</v>
      </c>
      <c r="E763" t="b">
        <f>Table2[[#This Row],[HRRP_DNAME]]=Table2[[#This Row],[DIST_NAME]]</f>
        <v>1</v>
      </c>
      <c r="F763" t="b">
        <f>Table2[[#This Row],[OCHA_VNAME]]=Table2[[#This Row],[HRRP_VNAME]]</f>
        <v>1</v>
      </c>
      <c r="G763" t="str">
        <f>Table2[[#This Row],[HRRP_DNAME]]</f>
        <v>Sankhuwasabha</v>
      </c>
      <c r="K763" t="s">
        <v>610</v>
      </c>
      <c r="L763" t="s">
        <v>615</v>
      </c>
      <c r="M763" t="s">
        <v>1663</v>
      </c>
      <c r="N763" t="s">
        <v>1969</v>
      </c>
    </row>
    <row r="764" spans="1:14" x14ac:dyDescent="0.25">
      <c r="A764" t="s">
        <v>610</v>
      </c>
      <c r="B764" t="s">
        <v>2114</v>
      </c>
      <c r="C764" t="s">
        <v>2112</v>
      </c>
      <c r="D764" t="s">
        <v>2113</v>
      </c>
      <c r="E764" t="b">
        <f>Table2[[#This Row],[HRRP_DNAME]]=Table2[[#This Row],[DIST_NAME]]</f>
        <v>1</v>
      </c>
      <c r="F764" t="b">
        <f>Table2[[#This Row],[OCHA_VNAME]]=Table2[[#This Row],[HRRP_VNAME]]</f>
        <v>1</v>
      </c>
      <c r="G764" t="str">
        <f>Table2[[#This Row],[HRRP_DNAME]]</f>
        <v>Sankhuwasabha</v>
      </c>
      <c r="K764" t="s">
        <v>610</v>
      </c>
      <c r="L764" t="s">
        <v>615</v>
      </c>
      <c r="M764" t="s">
        <v>810</v>
      </c>
      <c r="N764" t="s">
        <v>2113</v>
      </c>
    </row>
    <row r="765" spans="1:14" x14ac:dyDescent="0.25">
      <c r="A765" t="s">
        <v>610</v>
      </c>
      <c r="B765" t="s">
        <v>2266</v>
      </c>
      <c r="C765" t="s">
        <v>2265</v>
      </c>
      <c r="D765" t="s">
        <v>2265</v>
      </c>
      <c r="E765" t="b">
        <f>Table2[[#This Row],[HRRP_DNAME]]=Table2[[#This Row],[DIST_NAME]]</f>
        <v>1</v>
      </c>
      <c r="F765" t="b">
        <f>Table2[[#This Row],[OCHA_VNAME]]=Table2[[#This Row],[HRRP_VNAME]]</f>
        <v>1</v>
      </c>
      <c r="G765" t="str">
        <f>Table2[[#This Row],[HRRP_DNAME]]</f>
        <v>Sankhuwasabha</v>
      </c>
      <c r="K765" t="s">
        <v>610</v>
      </c>
      <c r="L765" t="s">
        <v>615</v>
      </c>
      <c r="M765" t="s">
        <v>2268</v>
      </c>
      <c r="N765" t="s">
        <v>2265</v>
      </c>
    </row>
    <row r="766" spans="1:14" x14ac:dyDescent="0.25">
      <c r="A766" t="s">
        <v>610</v>
      </c>
      <c r="B766" t="s">
        <v>1647</v>
      </c>
      <c r="C766" t="s">
        <v>2302</v>
      </c>
      <c r="D766" t="s">
        <v>2302</v>
      </c>
      <c r="E766" t="b">
        <f>Table2[[#This Row],[HRRP_DNAME]]=Table2[[#This Row],[DIST_NAME]]</f>
        <v>1</v>
      </c>
      <c r="F766" t="b">
        <f>Table2[[#This Row],[OCHA_VNAME]]=Table2[[#This Row],[HRRP_VNAME]]</f>
        <v>1</v>
      </c>
      <c r="G766" t="str">
        <f>Table2[[#This Row],[HRRP_DNAME]]</f>
        <v>Sankhuwasabha</v>
      </c>
      <c r="K766" t="s">
        <v>610</v>
      </c>
      <c r="L766" t="s">
        <v>615</v>
      </c>
      <c r="M766" t="s">
        <v>965</v>
      </c>
      <c r="N766" t="s">
        <v>2302</v>
      </c>
    </row>
    <row r="767" spans="1:14" x14ac:dyDescent="0.25">
      <c r="A767" t="s">
        <v>610</v>
      </c>
      <c r="B767" t="s">
        <v>2382</v>
      </c>
      <c r="C767" t="s">
        <v>2381</v>
      </c>
      <c r="D767" t="s">
        <v>2381</v>
      </c>
      <c r="E767" t="b">
        <f>Table2[[#This Row],[HRRP_DNAME]]=Table2[[#This Row],[DIST_NAME]]</f>
        <v>1</v>
      </c>
      <c r="F767" t="b">
        <f>Table2[[#This Row],[OCHA_VNAME]]=Table2[[#This Row],[HRRP_VNAME]]</f>
        <v>1</v>
      </c>
      <c r="G767" t="str">
        <f>Table2[[#This Row],[HRRP_DNAME]]</f>
        <v>Sankhuwasabha</v>
      </c>
      <c r="K767" t="s">
        <v>610</v>
      </c>
      <c r="L767" t="s">
        <v>615</v>
      </c>
      <c r="M767" t="s">
        <v>1066</v>
      </c>
      <c r="N767" t="s">
        <v>2381</v>
      </c>
    </row>
    <row r="768" spans="1:14" x14ac:dyDescent="0.25">
      <c r="A768" t="s">
        <v>610</v>
      </c>
      <c r="B768" t="s">
        <v>3014</v>
      </c>
      <c r="C768" t="s">
        <v>3013</v>
      </c>
      <c r="D768" t="s">
        <v>3013</v>
      </c>
      <c r="E768" t="b">
        <f>Table2[[#This Row],[HRRP_DNAME]]=Table2[[#This Row],[DIST_NAME]]</f>
        <v>1</v>
      </c>
      <c r="F768" t="b">
        <f>Table2[[#This Row],[OCHA_VNAME]]=Table2[[#This Row],[HRRP_VNAME]]</f>
        <v>1</v>
      </c>
      <c r="G768" t="str">
        <f>Table2[[#This Row],[HRRP_DNAME]]</f>
        <v>Sankhuwasabha</v>
      </c>
      <c r="K768" t="s">
        <v>610</v>
      </c>
      <c r="L768" t="s">
        <v>615</v>
      </c>
      <c r="M768" t="s">
        <v>1604</v>
      </c>
      <c r="N768" t="s">
        <v>3013</v>
      </c>
    </row>
    <row r="769" spans="1:14" x14ac:dyDescent="0.25">
      <c r="A769" t="s">
        <v>610</v>
      </c>
      <c r="B769" t="s">
        <v>3133</v>
      </c>
      <c r="C769" t="s">
        <v>1140</v>
      </c>
      <c r="D769" t="s">
        <v>1140</v>
      </c>
      <c r="E769" t="b">
        <f>Table2[[#This Row],[HRRP_DNAME]]=Table2[[#This Row],[DIST_NAME]]</f>
        <v>1</v>
      </c>
      <c r="F769" t="b">
        <f>Table2[[#This Row],[OCHA_VNAME]]=Table2[[#This Row],[HRRP_VNAME]]</f>
        <v>1</v>
      </c>
      <c r="G769" t="str">
        <f>Table2[[#This Row],[HRRP_DNAME]]</f>
        <v>Sankhuwasabha</v>
      </c>
      <c r="K769" t="s">
        <v>610</v>
      </c>
      <c r="L769" t="s">
        <v>615</v>
      </c>
      <c r="M769" t="s">
        <v>2266</v>
      </c>
      <c r="N769" t="s">
        <v>1140</v>
      </c>
    </row>
    <row r="770" spans="1:14" x14ac:dyDescent="0.25">
      <c r="A770" t="s">
        <v>610</v>
      </c>
      <c r="B770" t="s">
        <v>1099</v>
      </c>
      <c r="C770" t="s">
        <v>3185</v>
      </c>
      <c r="D770" t="s">
        <v>3186</v>
      </c>
      <c r="E770" t="b">
        <f>Table2[[#This Row],[HRRP_DNAME]]=Table2[[#This Row],[DIST_NAME]]</f>
        <v>1</v>
      </c>
      <c r="F770" t="b">
        <f>Table2[[#This Row],[OCHA_VNAME]]=Table2[[#This Row],[HRRP_VNAME]]</f>
        <v>1</v>
      </c>
      <c r="G770" t="str">
        <f>Table2[[#This Row],[HRRP_DNAME]]</f>
        <v>Sankhuwasabha</v>
      </c>
      <c r="K770" t="s">
        <v>610</v>
      </c>
      <c r="L770" t="s">
        <v>615</v>
      </c>
      <c r="M770" t="s">
        <v>3014</v>
      </c>
      <c r="N770" t="s">
        <v>3186</v>
      </c>
    </row>
    <row r="771" spans="1:14" x14ac:dyDescent="0.25">
      <c r="A771" t="s">
        <v>610</v>
      </c>
      <c r="B771" t="s">
        <v>3600</v>
      </c>
      <c r="C771" t="s">
        <v>3598</v>
      </c>
      <c r="D771" t="s">
        <v>3599</v>
      </c>
      <c r="E771" t="b">
        <f>Table2[[#This Row],[HRRP_DNAME]]=Table2[[#This Row],[DIST_NAME]]</f>
        <v>1</v>
      </c>
      <c r="F771" t="b">
        <f>Table2[[#This Row],[OCHA_VNAME]]=Table2[[#This Row],[HRRP_VNAME]]</f>
        <v>1</v>
      </c>
      <c r="G771" t="str">
        <f>Table2[[#This Row],[HRRP_DNAME]]</f>
        <v>Sankhuwasabha</v>
      </c>
      <c r="K771" t="s">
        <v>610</v>
      </c>
      <c r="L771" t="s">
        <v>615</v>
      </c>
      <c r="M771" t="s">
        <v>3133</v>
      </c>
      <c r="N771" t="s">
        <v>3599</v>
      </c>
    </row>
    <row r="772" spans="1:14" x14ac:dyDescent="0.25">
      <c r="A772" t="s">
        <v>1076</v>
      </c>
      <c r="B772" t="s">
        <v>1079</v>
      </c>
      <c r="C772" t="s">
        <v>1077</v>
      </c>
      <c r="D772" t="s">
        <v>1078</v>
      </c>
      <c r="E772" t="b">
        <f>Table2[[#This Row],[HRRP_DNAME]]=Table2[[#This Row],[DIST_NAME]]</f>
        <v>1</v>
      </c>
      <c r="F772" t="b">
        <f>Table2[[#This Row],[OCHA_VNAME]]=Table2[[#This Row],[HRRP_VNAME]]</f>
        <v>1</v>
      </c>
      <c r="G772" t="str">
        <f>Table2[[#This Row],[HRRP_DNAME]]</f>
        <v>Solukhumbu</v>
      </c>
      <c r="K772" t="s">
        <v>1076</v>
      </c>
      <c r="L772" t="s">
        <v>1081</v>
      </c>
      <c r="M772" t="s">
        <v>1082</v>
      </c>
      <c r="N772" t="s">
        <v>1077</v>
      </c>
    </row>
    <row r="773" spans="1:14" x14ac:dyDescent="0.25">
      <c r="A773" t="s">
        <v>1076</v>
      </c>
      <c r="B773" t="s">
        <v>1082</v>
      </c>
      <c r="C773" t="s">
        <v>1093</v>
      </c>
      <c r="D773" t="s">
        <v>1094</v>
      </c>
      <c r="E773" t="b">
        <f>Table2[[#This Row],[HRRP_DNAME]]=Table2[[#This Row],[DIST_NAME]]</f>
        <v>1</v>
      </c>
      <c r="F773" t="b">
        <f>Table2[[#This Row],[OCHA_VNAME]]=Table2[[#This Row],[HRRP_VNAME]]</f>
        <v>1</v>
      </c>
      <c r="G773" t="str">
        <f>Table2[[#This Row],[HRRP_DNAME]]</f>
        <v>Solukhumbu</v>
      </c>
      <c r="K773" t="s">
        <v>1076</v>
      </c>
      <c r="L773" t="s">
        <v>1081</v>
      </c>
      <c r="M773" t="s">
        <v>1079</v>
      </c>
      <c r="N773" t="s">
        <v>1094</v>
      </c>
    </row>
    <row r="774" spans="1:14" x14ac:dyDescent="0.25">
      <c r="A774" t="s">
        <v>1076</v>
      </c>
      <c r="B774" t="s">
        <v>1180</v>
      </c>
      <c r="C774" t="s">
        <v>1179</v>
      </c>
      <c r="D774" t="s">
        <v>1179</v>
      </c>
      <c r="E774" t="b">
        <f>Table2[[#This Row],[HRRP_DNAME]]=Table2[[#This Row],[DIST_NAME]]</f>
        <v>1</v>
      </c>
      <c r="F774" t="b">
        <f>Table2[[#This Row],[OCHA_VNAME]]=Table2[[#This Row],[HRRP_VNAME]]</f>
        <v>1</v>
      </c>
      <c r="G774" t="str">
        <f>Table2[[#This Row],[HRRP_DNAME]]</f>
        <v>Solukhumbu</v>
      </c>
      <c r="K774" t="s">
        <v>1076</v>
      </c>
      <c r="L774" t="s">
        <v>1081</v>
      </c>
      <c r="M774" t="s">
        <v>1182</v>
      </c>
      <c r="N774" t="s">
        <v>1179</v>
      </c>
    </row>
    <row r="775" spans="1:14" x14ac:dyDescent="0.25">
      <c r="A775" t="s">
        <v>1076</v>
      </c>
      <c r="B775" t="s">
        <v>1219</v>
      </c>
      <c r="C775" t="s">
        <v>1218</v>
      </c>
      <c r="D775" t="s">
        <v>1218</v>
      </c>
      <c r="E775" t="b">
        <f>Table2[[#This Row],[HRRP_DNAME]]=Table2[[#This Row],[DIST_NAME]]</f>
        <v>1</v>
      </c>
      <c r="F775" t="b">
        <f>Table2[[#This Row],[OCHA_VNAME]]=Table2[[#This Row],[HRRP_VNAME]]</f>
        <v>1</v>
      </c>
      <c r="G775" t="str">
        <f>Table2[[#This Row],[HRRP_DNAME]]</f>
        <v>Solukhumbu</v>
      </c>
      <c r="K775" t="s">
        <v>1076</v>
      </c>
      <c r="L775" t="s">
        <v>1081</v>
      </c>
      <c r="M775" t="s">
        <v>1221</v>
      </c>
      <c r="N775" t="s">
        <v>1218</v>
      </c>
    </row>
    <row r="776" spans="1:14" x14ac:dyDescent="0.25">
      <c r="A776" t="s">
        <v>1076</v>
      </c>
      <c r="B776" t="s">
        <v>1307</v>
      </c>
      <c r="C776" t="s">
        <v>1306</v>
      </c>
      <c r="D776" t="s">
        <v>1306</v>
      </c>
      <c r="E776" t="b">
        <f>Table2[[#This Row],[HRRP_DNAME]]=Table2[[#This Row],[DIST_NAME]]</f>
        <v>1</v>
      </c>
      <c r="F776" t="b">
        <f>Table2[[#This Row],[OCHA_VNAME]]=Table2[[#This Row],[HRRP_VNAME]]</f>
        <v>1</v>
      </c>
      <c r="G776" t="str">
        <f>Table2[[#This Row],[HRRP_DNAME]]</f>
        <v>Solukhumbu</v>
      </c>
      <c r="K776" t="s">
        <v>1076</v>
      </c>
      <c r="L776" t="s">
        <v>1081</v>
      </c>
      <c r="M776" t="s">
        <v>1309</v>
      </c>
      <c r="N776" t="s">
        <v>1306</v>
      </c>
    </row>
    <row r="777" spans="1:14" x14ac:dyDescent="0.25">
      <c r="A777" t="s">
        <v>1076</v>
      </c>
      <c r="B777" t="s">
        <v>1315</v>
      </c>
      <c r="C777" t="s">
        <v>1313</v>
      </c>
      <c r="D777" t="s">
        <v>1314</v>
      </c>
      <c r="E777" t="b">
        <f>Table2[[#This Row],[HRRP_DNAME]]=Table2[[#This Row],[DIST_NAME]]</f>
        <v>1</v>
      </c>
      <c r="F777" t="b">
        <f>Table2[[#This Row],[OCHA_VNAME]]=Table2[[#This Row],[HRRP_VNAME]]</f>
        <v>1</v>
      </c>
      <c r="G777" t="str">
        <f>Table2[[#This Row],[HRRP_DNAME]]</f>
        <v>Solukhumbu</v>
      </c>
      <c r="K777" t="s">
        <v>1076</v>
      </c>
      <c r="L777" t="s">
        <v>1081</v>
      </c>
      <c r="M777" t="s">
        <v>1317</v>
      </c>
      <c r="N777" t="s">
        <v>1314</v>
      </c>
    </row>
    <row r="778" spans="1:14" x14ac:dyDescent="0.25">
      <c r="A778" t="s">
        <v>1076</v>
      </c>
      <c r="B778" t="s">
        <v>1221</v>
      </c>
      <c r="C778" t="s">
        <v>1343</v>
      </c>
      <c r="D778" t="s">
        <v>1344</v>
      </c>
      <c r="E778" t="b">
        <f>Table2[[#This Row],[HRRP_DNAME]]=Table2[[#This Row],[DIST_NAME]]</f>
        <v>1</v>
      </c>
      <c r="F778" t="b">
        <f>Table2[[#This Row],[OCHA_VNAME]]=Table2[[#This Row],[HRRP_VNAME]]</f>
        <v>1</v>
      </c>
      <c r="G778" t="str">
        <f>Table2[[#This Row],[HRRP_DNAME]]</f>
        <v>Solukhumbu</v>
      </c>
      <c r="K778" t="s">
        <v>1076</v>
      </c>
      <c r="L778" t="s">
        <v>1081</v>
      </c>
      <c r="M778" t="s">
        <v>1346</v>
      </c>
      <c r="N778" t="s">
        <v>1344</v>
      </c>
    </row>
    <row r="779" spans="1:14" x14ac:dyDescent="0.25">
      <c r="A779" t="s">
        <v>1076</v>
      </c>
      <c r="B779" t="s">
        <v>1402</v>
      </c>
      <c r="C779" t="s">
        <v>1400</v>
      </c>
      <c r="D779" t="s">
        <v>1401</v>
      </c>
      <c r="E779" t="b">
        <f>Table2[[#This Row],[HRRP_DNAME]]=Table2[[#This Row],[DIST_NAME]]</f>
        <v>1</v>
      </c>
      <c r="F779" t="b">
        <f>Table2[[#This Row],[OCHA_VNAME]]=Table2[[#This Row],[HRRP_VNAME]]</f>
        <v>1</v>
      </c>
      <c r="G779" t="str">
        <f>Table2[[#This Row],[HRRP_DNAME]]</f>
        <v>Solukhumbu</v>
      </c>
      <c r="K779" t="s">
        <v>1076</v>
      </c>
      <c r="L779" t="s">
        <v>1081</v>
      </c>
      <c r="M779" t="s">
        <v>1315</v>
      </c>
      <c r="N779" t="s">
        <v>1401</v>
      </c>
    </row>
    <row r="780" spans="1:14" x14ac:dyDescent="0.25">
      <c r="A780" t="s">
        <v>1076</v>
      </c>
      <c r="B780" t="s">
        <v>1317</v>
      </c>
      <c r="C780" t="s">
        <v>1418</v>
      </c>
      <c r="D780" t="s">
        <v>1419</v>
      </c>
      <c r="E780" t="b">
        <f>Table2[[#This Row],[HRRP_DNAME]]=Table2[[#This Row],[DIST_NAME]]</f>
        <v>1</v>
      </c>
      <c r="F780" t="b">
        <f>Table2[[#This Row],[OCHA_VNAME]]=Table2[[#This Row],[HRRP_VNAME]]</f>
        <v>1</v>
      </c>
      <c r="G780" t="str">
        <f>Table2[[#This Row],[HRRP_DNAME]]</f>
        <v>Solukhumbu</v>
      </c>
      <c r="K780" t="s">
        <v>1076</v>
      </c>
      <c r="L780" t="s">
        <v>1081</v>
      </c>
      <c r="M780" t="s">
        <v>1421</v>
      </c>
      <c r="N780" t="s">
        <v>1419</v>
      </c>
    </row>
    <row r="781" spans="1:14" x14ac:dyDescent="0.25">
      <c r="A781" t="s">
        <v>1076</v>
      </c>
      <c r="B781" t="s">
        <v>1426</v>
      </c>
      <c r="C781" t="s">
        <v>1424</v>
      </c>
      <c r="D781" t="s">
        <v>1425</v>
      </c>
      <c r="E781" t="b">
        <f>Table2[[#This Row],[HRRP_DNAME]]=Table2[[#This Row],[DIST_NAME]]</f>
        <v>1</v>
      </c>
      <c r="F781" t="b">
        <f>Table2[[#This Row],[OCHA_VNAME]]=Table2[[#This Row],[HRRP_VNAME]]</f>
        <v>1</v>
      </c>
      <c r="G781" t="str">
        <f>Table2[[#This Row],[HRRP_DNAME]]</f>
        <v>Solukhumbu</v>
      </c>
      <c r="K781" t="s">
        <v>1076</v>
      </c>
      <c r="L781" t="s">
        <v>1081</v>
      </c>
      <c r="M781" t="s">
        <v>1426</v>
      </c>
      <c r="N781" t="s">
        <v>1425</v>
      </c>
    </row>
    <row r="782" spans="1:14" x14ac:dyDescent="0.25">
      <c r="A782" t="s">
        <v>1076</v>
      </c>
      <c r="B782" t="s">
        <v>1455</v>
      </c>
      <c r="C782" t="s">
        <v>1454</v>
      </c>
      <c r="D782" t="s">
        <v>1454</v>
      </c>
      <c r="E782" t="b">
        <f>Table2[[#This Row],[HRRP_DNAME]]=Table2[[#This Row],[DIST_NAME]]</f>
        <v>1</v>
      </c>
      <c r="F782" t="b">
        <f>Table2[[#This Row],[OCHA_VNAME]]=Table2[[#This Row],[HRRP_VNAME]]</f>
        <v>1</v>
      </c>
      <c r="G782" t="str">
        <f>Table2[[#This Row],[HRRP_DNAME]]</f>
        <v>Solukhumbu</v>
      </c>
      <c r="K782" t="s">
        <v>1076</v>
      </c>
      <c r="L782" t="s">
        <v>1081</v>
      </c>
      <c r="M782" t="s">
        <v>1180</v>
      </c>
      <c r="N782" t="s">
        <v>1454</v>
      </c>
    </row>
    <row r="783" spans="1:14" x14ac:dyDescent="0.25">
      <c r="A783" t="s">
        <v>1076</v>
      </c>
      <c r="B783" t="s">
        <v>1421</v>
      </c>
      <c r="C783" t="s">
        <v>1515</v>
      </c>
      <c r="D783" t="s">
        <v>1515</v>
      </c>
      <c r="E783" t="b">
        <f>Table2[[#This Row],[HRRP_DNAME]]=Table2[[#This Row],[DIST_NAME]]</f>
        <v>1</v>
      </c>
      <c r="F783" t="b">
        <f>Table2[[#This Row],[OCHA_VNAME]]=Table2[[#This Row],[HRRP_VNAME]]</f>
        <v>0</v>
      </c>
      <c r="G783" t="str">
        <f>Table2[[#This Row],[HRRP_DNAME]]</f>
        <v>Solukhumbu</v>
      </c>
      <c r="H783" t="s">
        <v>1081</v>
      </c>
      <c r="I783" t="s">
        <v>1517</v>
      </c>
      <c r="J783" t="s">
        <v>1518</v>
      </c>
      <c r="K783" t="s">
        <v>1076</v>
      </c>
      <c r="L783" t="s">
        <v>1081</v>
      </c>
      <c r="M783" t="s">
        <v>1517</v>
      </c>
      <c r="N783" t="s">
        <v>1518</v>
      </c>
    </row>
    <row r="784" spans="1:14" x14ac:dyDescent="0.25">
      <c r="A784" t="s">
        <v>1076</v>
      </c>
      <c r="B784" t="s">
        <v>1537</v>
      </c>
      <c r="C784" t="s">
        <v>1536</v>
      </c>
      <c r="D784" t="s">
        <v>1536</v>
      </c>
      <c r="E784" t="b">
        <f>Table2[[#This Row],[HRRP_DNAME]]=Table2[[#This Row],[DIST_NAME]]</f>
        <v>1</v>
      </c>
      <c r="F784" t="b">
        <f>Table2[[#This Row],[OCHA_VNAME]]=Table2[[#This Row],[HRRP_VNAME]]</f>
        <v>1</v>
      </c>
      <c r="G784" t="str">
        <f>Table2[[#This Row],[HRRP_DNAME]]</f>
        <v>Solukhumbu</v>
      </c>
      <c r="K784" t="s">
        <v>1076</v>
      </c>
      <c r="L784" t="s">
        <v>1081</v>
      </c>
      <c r="M784" t="s">
        <v>1539</v>
      </c>
      <c r="N784" t="s">
        <v>1536</v>
      </c>
    </row>
    <row r="785" spans="1:14" x14ac:dyDescent="0.25">
      <c r="A785" t="s">
        <v>1076</v>
      </c>
      <c r="B785" t="s">
        <v>1539</v>
      </c>
      <c r="C785" t="s">
        <v>1562</v>
      </c>
      <c r="D785" t="s">
        <v>1562</v>
      </c>
      <c r="E785" t="b">
        <f>Table2[[#This Row],[HRRP_DNAME]]=Table2[[#This Row],[DIST_NAME]]</f>
        <v>1</v>
      </c>
      <c r="F785" t="b">
        <f>Table2[[#This Row],[OCHA_VNAME]]=Table2[[#This Row],[HRRP_VNAME]]</f>
        <v>1</v>
      </c>
      <c r="G785" t="str">
        <f>Table2[[#This Row],[HRRP_DNAME]]</f>
        <v>Solukhumbu</v>
      </c>
      <c r="K785" t="s">
        <v>1076</v>
      </c>
      <c r="L785" t="s">
        <v>1081</v>
      </c>
      <c r="M785" t="s">
        <v>1402</v>
      </c>
      <c r="N785" t="s">
        <v>1562</v>
      </c>
    </row>
    <row r="786" spans="1:14" x14ac:dyDescent="0.25">
      <c r="A786" t="s">
        <v>1076</v>
      </c>
      <c r="B786" t="s">
        <v>1182</v>
      </c>
      <c r="C786" t="s">
        <v>1564</v>
      </c>
      <c r="D786" t="s">
        <v>1564</v>
      </c>
      <c r="E786" t="b">
        <f>Table2[[#This Row],[HRRP_DNAME]]=Table2[[#This Row],[DIST_NAME]]</f>
        <v>1</v>
      </c>
      <c r="F786" t="b">
        <f>Table2[[#This Row],[OCHA_VNAME]]=Table2[[#This Row],[HRRP_VNAME]]</f>
        <v>1</v>
      </c>
      <c r="G786" t="str">
        <f>Table2[[#This Row],[HRRP_DNAME]]</f>
        <v>Solukhumbu</v>
      </c>
      <c r="K786" t="s">
        <v>1076</v>
      </c>
      <c r="L786" t="s">
        <v>1081</v>
      </c>
      <c r="M786" t="s">
        <v>1566</v>
      </c>
      <c r="N786" t="s">
        <v>1564</v>
      </c>
    </row>
    <row r="787" spans="1:14" x14ac:dyDescent="0.25">
      <c r="A787" t="s">
        <v>1076</v>
      </c>
      <c r="B787" t="s">
        <v>1309</v>
      </c>
      <c r="C787" t="s">
        <v>1595</v>
      </c>
      <c r="D787" t="s">
        <v>1595</v>
      </c>
      <c r="E787" t="b">
        <f>Table2[[#This Row],[HRRP_DNAME]]=Table2[[#This Row],[DIST_NAME]]</f>
        <v>1</v>
      </c>
      <c r="F787" t="b">
        <f>Table2[[#This Row],[OCHA_VNAME]]=Table2[[#This Row],[HRRP_VNAME]]</f>
        <v>1</v>
      </c>
      <c r="G787" t="str">
        <f>Table2[[#This Row],[HRRP_DNAME]]</f>
        <v>Solukhumbu</v>
      </c>
      <c r="K787" t="s">
        <v>1076</v>
      </c>
      <c r="L787" t="s">
        <v>1081</v>
      </c>
      <c r="M787" t="s">
        <v>1597</v>
      </c>
      <c r="N787" t="s">
        <v>1595</v>
      </c>
    </row>
    <row r="788" spans="1:14" x14ac:dyDescent="0.25">
      <c r="A788" t="s">
        <v>1076</v>
      </c>
      <c r="B788" t="s">
        <v>1659</v>
      </c>
      <c r="C788" t="s">
        <v>1658</v>
      </c>
      <c r="D788" t="s">
        <v>1658</v>
      </c>
      <c r="E788" t="b">
        <f>Table2[[#This Row],[HRRP_DNAME]]=Table2[[#This Row],[DIST_NAME]]</f>
        <v>1</v>
      </c>
      <c r="F788" t="b">
        <f>Table2[[#This Row],[OCHA_VNAME]]=Table2[[#This Row],[HRRP_VNAME]]</f>
        <v>1</v>
      </c>
      <c r="G788" t="str">
        <f>Table2[[#This Row],[HRRP_DNAME]]</f>
        <v>Solukhumbu</v>
      </c>
      <c r="K788" t="s">
        <v>1076</v>
      </c>
      <c r="L788" t="s">
        <v>1081</v>
      </c>
      <c r="M788" t="s">
        <v>1661</v>
      </c>
      <c r="N788" t="s">
        <v>1658</v>
      </c>
    </row>
    <row r="789" spans="1:14" x14ac:dyDescent="0.25">
      <c r="A789" t="s">
        <v>1076</v>
      </c>
      <c r="B789" t="s">
        <v>1661</v>
      </c>
      <c r="C789" t="s">
        <v>1685</v>
      </c>
      <c r="D789" t="s">
        <v>1686</v>
      </c>
      <c r="E789" t="b">
        <f>Table2[[#This Row],[HRRP_DNAME]]=Table2[[#This Row],[DIST_NAME]]</f>
        <v>1</v>
      </c>
      <c r="F789" t="b">
        <f>Table2[[#This Row],[OCHA_VNAME]]=Table2[[#This Row],[HRRP_VNAME]]</f>
        <v>1</v>
      </c>
      <c r="G789" t="str">
        <f>Table2[[#This Row],[HRRP_DNAME]]</f>
        <v>Solukhumbu</v>
      </c>
      <c r="K789" t="s">
        <v>1076</v>
      </c>
      <c r="L789" t="s">
        <v>1081</v>
      </c>
      <c r="M789" t="s">
        <v>1688</v>
      </c>
      <c r="N789" t="s">
        <v>1686</v>
      </c>
    </row>
    <row r="790" spans="1:14" x14ac:dyDescent="0.25">
      <c r="A790" t="s">
        <v>1076</v>
      </c>
      <c r="B790" t="s">
        <v>1740</v>
      </c>
      <c r="C790" t="s">
        <v>880</v>
      </c>
      <c r="D790" t="s">
        <v>880</v>
      </c>
      <c r="E790" t="b">
        <f>Table2[[#This Row],[HRRP_DNAME]]=Table2[[#This Row],[DIST_NAME]]</f>
        <v>1</v>
      </c>
      <c r="F790" t="b">
        <f>Table2[[#This Row],[OCHA_VNAME]]=Table2[[#This Row],[HRRP_VNAME]]</f>
        <v>0</v>
      </c>
      <c r="G790" t="str">
        <f>Table2[[#This Row],[HRRP_DNAME]]</f>
        <v>Solukhumbu</v>
      </c>
      <c r="H790" t="s">
        <v>1081</v>
      </c>
      <c r="I790" t="s">
        <v>1517</v>
      </c>
      <c r="J790" t="s">
        <v>1518</v>
      </c>
      <c r="K790" t="s">
        <v>1076</v>
      </c>
      <c r="L790" t="s">
        <v>1081</v>
      </c>
      <c r="M790" t="s">
        <v>1517</v>
      </c>
      <c r="N790" t="s">
        <v>1518</v>
      </c>
    </row>
    <row r="791" spans="1:14" x14ac:dyDescent="0.25">
      <c r="A791" t="s">
        <v>1076</v>
      </c>
      <c r="B791" t="s">
        <v>1566</v>
      </c>
      <c r="C791" t="s">
        <v>1835</v>
      </c>
      <c r="D791" t="s">
        <v>1836</v>
      </c>
      <c r="E791" t="b">
        <f>Table2[[#This Row],[HRRP_DNAME]]=Table2[[#This Row],[DIST_NAME]]</f>
        <v>1</v>
      </c>
      <c r="F791" t="b">
        <f>Table2[[#This Row],[OCHA_VNAME]]=Table2[[#This Row],[HRRP_VNAME]]</f>
        <v>1</v>
      </c>
      <c r="G791" t="str">
        <f>Table2[[#This Row],[HRRP_DNAME]]</f>
        <v>Solukhumbu</v>
      </c>
      <c r="K791" t="s">
        <v>1076</v>
      </c>
      <c r="L791" t="s">
        <v>1081</v>
      </c>
      <c r="M791" t="s">
        <v>1455</v>
      </c>
      <c r="N791" t="s">
        <v>1836</v>
      </c>
    </row>
    <row r="792" spans="1:14" x14ac:dyDescent="0.25">
      <c r="A792" t="s">
        <v>1076</v>
      </c>
      <c r="B792" t="s">
        <v>1882</v>
      </c>
      <c r="C792" t="s">
        <v>1880</v>
      </c>
      <c r="D792" t="s">
        <v>1881</v>
      </c>
      <c r="E792" t="b">
        <f>Table2[[#This Row],[HRRP_DNAME]]=Table2[[#This Row],[DIST_NAME]]</f>
        <v>1</v>
      </c>
      <c r="F792" t="b">
        <f>Table2[[#This Row],[OCHA_VNAME]]=Table2[[#This Row],[HRRP_VNAME]]</f>
        <v>0</v>
      </c>
      <c r="G792" t="str">
        <f>Table2[[#This Row],[HRRP_DNAME]]</f>
        <v>Solukhumbu</v>
      </c>
      <c r="H792" t="s">
        <v>1081</v>
      </c>
      <c r="I792" t="s">
        <v>1517</v>
      </c>
      <c r="J792" t="s">
        <v>1518</v>
      </c>
      <c r="K792" t="s">
        <v>1076</v>
      </c>
      <c r="L792" t="s">
        <v>1081</v>
      </c>
      <c r="M792" t="s">
        <v>1517</v>
      </c>
      <c r="N792" t="s">
        <v>1518</v>
      </c>
    </row>
    <row r="793" spans="1:14" x14ac:dyDescent="0.25">
      <c r="A793" t="s">
        <v>1076</v>
      </c>
      <c r="B793" t="s">
        <v>1888</v>
      </c>
      <c r="C793" t="s">
        <v>1887</v>
      </c>
      <c r="D793" t="s">
        <v>1887</v>
      </c>
      <c r="E793" t="b">
        <f>Table2[[#This Row],[HRRP_DNAME]]=Table2[[#This Row],[DIST_NAME]]</f>
        <v>1</v>
      </c>
      <c r="F793" t="b">
        <f>Table2[[#This Row],[OCHA_VNAME]]=Table2[[#This Row],[HRRP_VNAME]]</f>
        <v>1</v>
      </c>
      <c r="G793" t="str">
        <f>Table2[[#This Row],[HRRP_DNAME]]</f>
        <v>Solukhumbu</v>
      </c>
      <c r="K793" t="s">
        <v>1076</v>
      </c>
      <c r="L793" t="s">
        <v>1081</v>
      </c>
      <c r="M793" t="s">
        <v>1888</v>
      </c>
      <c r="N793" t="s">
        <v>1887</v>
      </c>
    </row>
    <row r="794" spans="1:14" x14ac:dyDescent="0.25">
      <c r="A794" t="s">
        <v>1076</v>
      </c>
      <c r="B794" t="s">
        <v>1905</v>
      </c>
      <c r="C794" t="s">
        <v>1903</v>
      </c>
      <c r="D794" t="s">
        <v>1904</v>
      </c>
      <c r="E794" t="b">
        <f>Table2[[#This Row],[HRRP_DNAME]]=Table2[[#This Row],[DIST_NAME]]</f>
        <v>1</v>
      </c>
      <c r="F794" t="b">
        <f>Table2[[#This Row],[OCHA_VNAME]]=Table2[[#This Row],[HRRP_VNAME]]</f>
        <v>1</v>
      </c>
      <c r="G794" t="str">
        <f>Table2[[#This Row],[HRRP_DNAME]]</f>
        <v>Solukhumbu</v>
      </c>
      <c r="K794" t="s">
        <v>1076</v>
      </c>
      <c r="L794" t="s">
        <v>1081</v>
      </c>
      <c r="M794" t="s">
        <v>1882</v>
      </c>
      <c r="N794" t="s">
        <v>1904</v>
      </c>
    </row>
    <row r="795" spans="1:14" x14ac:dyDescent="0.25">
      <c r="A795" t="s">
        <v>1076</v>
      </c>
      <c r="B795" t="s">
        <v>1688</v>
      </c>
      <c r="C795" t="s">
        <v>1911</v>
      </c>
      <c r="D795" t="s">
        <v>1912</v>
      </c>
      <c r="E795" t="b">
        <f>Table2[[#This Row],[HRRP_DNAME]]=Table2[[#This Row],[DIST_NAME]]</f>
        <v>1</v>
      </c>
      <c r="F795" t="b">
        <f>Table2[[#This Row],[OCHA_VNAME]]=Table2[[#This Row],[HRRP_VNAME]]</f>
        <v>1</v>
      </c>
      <c r="G795" t="str">
        <f>Table2[[#This Row],[HRRP_DNAME]]</f>
        <v>Solukhumbu</v>
      </c>
      <c r="K795" t="s">
        <v>1076</v>
      </c>
      <c r="L795" t="s">
        <v>1081</v>
      </c>
      <c r="M795" t="s">
        <v>1740</v>
      </c>
      <c r="N795" t="s">
        <v>1912</v>
      </c>
    </row>
    <row r="796" spans="1:14" x14ac:dyDescent="0.25">
      <c r="A796" t="s">
        <v>1076</v>
      </c>
      <c r="B796" t="s">
        <v>2015</v>
      </c>
      <c r="C796" t="s">
        <v>2014</v>
      </c>
      <c r="D796" t="s">
        <v>2014</v>
      </c>
      <c r="E796" t="b">
        <f>Table2[[#This Row],[HRRP_DNAME]]=Table2[[#This Row],[DIST_NAME]]</f>
        <v>1</v>
      </c>
      <c r="F796" t="b">
        <f>Table2[[#This Row],[OCHA_VNAME]]=Table2[[#This Row],[HRRP_VNAME]]</f>
        <v>1</v>
      </c>
      <c r="G796" t="str">
        <f>Table2[[#This Row],[HRRP_DNAME]]</f>
        <v>Solukhumbu</v>
      </c>
      <c r="K796" t="s">
        <v>1076</v>
      </c>
      <c r="L796" t="s">
        <v>1081</v>
      </c>
      <c r="M796" t="s">
        <v>2017</v>
      </c>
      <c r="N796" t="s">
        <v>2014</v>
      </c>
    </row>
    <row r="797" spans="1:14" x14ac:dyDescent="0.25">
      <c r="A797" t="s">
        <v>1076</v>
      </c>
      <c r="B797" t="s">
        <v>1346</v>
      </c>
      <c r="C797" t="s">
        <v>2152</v>
      </c>
      <c r="D797" t="s">
        <v>2152</v>
      </c>
      <c r="E797" t="b">
        <f>Table2[[#This Row],[HRRP_DNAME]]=Table2[[#This Row],[DIST_NAME]]</f>
        <v>1</v>
      </c>
      <c r="F797" t="b">
        <f>Table2[[#This Row],[OCHA_VNAME]]=Table2[[#This Row],[HRRP_VNAME]]</f>
        <v>1</v>
      </c>
      <c r="G797" t="str">
        <f>Table2[[#This Row],[HRRP_DNAME]]</f>
        <v>Solukhumbu</v>
      </c>
      <c r="K797" t="s">
        <v>1076</v>
      </c>
      <c r="L797" t="s">
        <v>1081</v>
      </c>
      <c r="M797" t="s">
        <v>2154</v>
      </c>
      <c r="N797" t="s">
        <v>2152</v>
      </c>
    </row>
    <row r="798" spans="1:14" x14ac:dyDescent="0.25">
      <c r="A798" t="s">
        <v>1076</v>
      </c>
      <c r="B798" t="s">
        <v>2316</v>
      </c>
      <c r="C798" t="s">
        <v>2315</v>
      </c>
      <c r="D798" t="s">
        <v>2315</v>
      </c>
      <c r="E798" t="b">
        <f>Table2[[#This Row],[HRRP_DNAME]]=Table2[[#This Row],[DIST_NAME]]</f>
        <v>1</v>
      </c>
      <c r="F798" t="b">
        <f>Table2[[#This Row],[OCHA_VNAME]]=Table2[[#This Row],[HRRP_VNAME]]</f>
        <v>0</v>
      </c>
      <c r="G798" t="str">
        <f>Table2[[#This Row],[HRRP_DNAME]]</f>
        <v>Solukhumbu</v>
      </c>
      <c r="H798" t="s">
        <v>1081</v>
      </c>
      <c r="I798" t="s">
        <v>1517</v>
      </c>
      <c r="J798" t="s">
        <v>1518</v>
      </c>
      <c r="K798" t="s">
        <v>1076</v>
      </c>
      <c r="L798" t="s">
        <v>1081</v>
      </c>
      <c r="M798" t="s">
        <v>1517</v>
      </c>
      <c r="N798" t="s">
        <v>1518</v>
      </c>
    </row>
    <row r="799" spans="1:14" x14ac:dyDescent="0.25">
      <c r="A799" t="s">
        <v>1076</v>
      </c>
      <c r="B799" t="s">
        <v>2336</v>
      </c>
      <c r="C799" t="s">
        <v>2334</v>
      </c>
      <c r="D799" t="s">
        <v>2335</v>
      </c>
      <c r="E799" t="b">
        <f>Table2[[#This Row],[HRRP_DNAME]]=Table2[[#This Row],[DIST_NAME]]</f>
        <v>1</v>
      </c>
      <c r="F799" t="b">
        <f>Table2[[#This Row],[OCHA_VNAME]]=Table2[[#This Row],[HRRP_VNAME]]</f>
        <v>1</v>
      </c>
      <c r="G799" t="str">
        <f>Table2[[#This Row],[HRRP_DNAME]]</f>
        <v>Solukhumbu</v>
      </c>
      <c r="K799" t="s">
        <v>1076</v>
      </c>
      <c r="L799" t="s">
        <v>1081</v>
      </c>
      <c r="M799" t="s">
        <v>2338</v>
      </c>
      <c r="N799" t="s">
        <v>2335</v>
      </c>
    </row>
    <row r="800" spans="1:14" x14ac:dyDescent="0.25">
      <c r="A800" t="s">
        <v>1076</v>
      </c>
      <c r="B800" t="s">
        <v>2338</v>
      </c>
      <c r="C800" t="s">
        <v>2435</v>
      </c>
      <c r="D800" t="s">
        <v>2435</v>
      </c>
      <c r="E800" t="b">
        <f>Table2[[#This Row],[HRRP_DNAME]]=Table2[[#This Row],[DIST_NAME]]</f>
        <v>1</v>
      </c>
      <c r="F800" t="b">
        <f>Table2[[#This Row],[OCHA_VNAME]]=Table2[[#This Row],[HRRP_VNAME]]</f>
        <v>1</v>
      </c>
      <c r="G800" t="str">
        <f>Table2[[#This Row],[HRRP_DNAME]]</f>
        <v>Solukhumbu</v>
      </c>
      <c r="K800" t="s">
        <v>1076</v>
      </c>
      <c r="L800" t="s">
        <v>1081</v>
      </c>
      <c r="M800" t="s">
        <v>2336</v>
      </c>
      <c r="N800" t="s">
        <v>2435</v>
      </c>
    </row>
    <row r="801" spans="1:14" x14ac:dyDescent="0.25">
      <c r="A801" t="s">
        <v>1076</v>
      </c>
      <c r="B801" t="s">
        <v>2154</v>
      </c>
      <c r="C801" t="s">
        <v>2548</v>
      </c>
      <c r="D801" t="s">
        <v>2549</v>
      </c>
      <c r="E801" t="b">
        <f>Table2[[#This Row],[HRRP_DNAME]]=Table2[[#This Row],[DIST_NAME]]</f>
        <v>1</v>
      </c>
      <c r="F801" t="b">
        <f>Table2[[#This Row],[OCHA_VNAME]]=Table2[[#This Row],[HRRP_VNAME]]</f>
        <v>1</v>
      </c>
      <c r="G801" t="str">
        <f>Table2[[#This Row],[HRRP_DNAME]]</f>
        <v>Solukhumbu</v>
      </c>
      <c r="K801" t="s">
        <v>1076</v>
      </c>
      <c r="L801" t="s">
        <v>1081</v>
      </c>
      <c r="M801" t="s">
        <v>2015</v>
      </c>
      <c r="N801" t="s">
        <v>2549</v>
      </c>
    </row>
    <row r="802" spans="1:14" x14ac:dyDescent="0.25">
      <c r="A802" t="s">
        <v>1076</v>
      </c>
      <c r="B802" t="s">
        <v>1597</v>
      </c>
      <c r="C802" t="s">
        <v>2705</v>
      </c>
      <c r="D802" t="s">
        <v>2705</v>
      </c>
      <c r="E802" t="b">
        <f>Table2[[#This Row],[HRRP_DNAME]]=Table2[[#This Row],[DIST_NAME]]</f>
        <v>1</v>
      </c>
      <c r="F802" t="b">
        <f>Table2[[#This Row],[OCHA_VNAME]]=Table2[[#This Row],[HRRP_VNAME]]</f>
        <v>1</v>
      </c>
      <c r="G802" t="str">
        <f>Table2[[#This Row],[HRRP_DNAME]]</f>
        <v>Solukhumbu</v>
      </c>
      <c r="K802" t="s">
        <v>1076</v>
      </c>
      <c r="L802" t="s">
        <v>1081</v>
      </c>
      <c r="M802" t="s">
        <v>2707</v>
      </c>
      <c r="N802" t="s">
        <v>2705</v>
      </c>
    </row>
    <row r="803" spans="1:14" x14ac:dyDescent="0.25">
      <c r="A803" t="s">
        <v>1076</v>
      </c>
      <c r="B803" t="s">
        <v>2017</v>
      </c>
      <c r="C803" t="s">
        <v>3021</v>
      </c>
      <c r="D803" t="s">
        <v>3022</v>
      </c>
      <c r="E803" t="b">
        <f>Table2[[#This Row],[HRRP_DNAME]]=Table2[[#This Row],[DIST_NAME]]</f>
        <v>1</v>
      </c>
      <c r="F803" t="b">
        <f>Table2[[#This Row],[OCHA_VNAME]]=Table2[[#This Row],[HRRP_VNAME]]</f>
        <v>1</v>
      </c>
      <c r="G803" t="str">
        <f>Table2[[#This Row],[HRRP_DNAME]]</f>
        <v>Solukhumbu</v>
      </c>
      <c r="K803" t="s">
        <v>1076</v>
      </c>
      <c r="L803" t="s">
        <v>1081</v>
      </c>
      <c r="M803" t="s">
        <v>3024</v>
      </c>
      <c r="N803" t="s">
        <v>3022</v>
      </c>
    </row>
    <row r="804" spans="1:14" x14ac:dyDescent="0.25">
      <c r="A804" t="s">
        <v>1076</v>
      </c>
      <c r="B804" t="s">
        <v>3024</v>
      </c>
      <c r="C804" t="s">
        <v>4091</v>
      </c>
      <c r="D804" t="s">
        <v>4091</v>
      </c>
      <c r="E804" t="b">
        <f>Table2[[#This Row],[HRRP_DNAME]]=Table2[[#This Row],[DIST_NAME]]</f>
        <v>1</v>
      </c>
      <c r="F804" t="b">
        <f>Table2[[#This Row],[OCHA_VNAME]]=Table2[[#This Row],[HRRP_VNAME]]</f>
        <v>1</v>
      </c>
      <c r="G804" t="str">
        <f>Table2[[#This Row],[HRRP_DNAME]]</f>
        <v>Solukhumbu</v>
      </c>
      <c r="K804" t="s">
        <v>1076</v>
      </c>
      <c r="L804" t="s">
        <v>1081</v>
      </c>
      <c r="M804" t="s">
        <v>1537</v>
      </c>
      <c r="N804" t="s">
        <v>4091</v>
      </c>
    </row>
    <row r="805" spans="1:14" x14ac:dyDescent="0.25">
      <c r="A805" t="s">
        <v>1076</v>
      </c>
      <c r="B805" t="s">
        <v>2707</v>
      </c>
      <c r="C805" t="s">
        <v>4150</v>
      </c>
      <c r="D805" t="s">
        <v>4150</v>
      </c>
      <c r="E805" t="b">
        <f>Table2[[#This Row],[HRRP_DNAME]]=Table2[[#This Row],[DIST_NAME]]</f>
        <v>1</v>
      </c>
      <c r="F805" t="b">
        <f>Table2[[#This Row],[OCHA_VNAME]]=Table2[[#This Row],[HRRP_VNAME]]</f>
        <v>1</v>
      </c>
      <c r="G805" t="str">
        <f>Table2[[#This Row],[HRRP_DNAME]]</f>
        <v>Solukhumbu</v>
      </c>
      <c r="K805" t="s">
        <v>1076</v>
      </c>
      <c r="L805" t="s">
        <v>1081</v>
      </c>
      <c r="M805" t="s">
        <v>1307</v>
      </c>
      <c r="N805" t="s">
        <v>4150</v>
      </c>
    </row>
    <row r="806" spans="1:14" x14ac:dyDescent="0.25">
      <c r="A806" t="s">
        <v>3882</v>
      </c>
      <c r="B806" t="s">
        <v>4599</v>
      </c>
      <c r="C806" t="s">
        <v>4597</v>
      </c>
      <c r="D806" t="s">
        <v>4598</v>
      </c>
      <c r="E806" t="b">
        <f>Table2[[#This Row],[HRRP_DNAME]]=Table2[[#This Row],[DIST_NAME]]</f>
        <v>1</v>
      </c>
      <c r="F806" t="b">
        <f>Table2[[#This Row],[OCHA_VNAME]]=Table2[[#This Row],[HRRP_VNAME]]</f>
        <v>0</v>
      </c>
      <c r="G806" t="str">
        <f>Table2[[#This Row],[HRRP_DNAME]]</f>
        <v>Syangja</v>
      </c>
      <c r="H806" t="s">
        <v>3886</v>
      </c>
      <c r="I806" t="s">
        <v>4601</v>
      </c>
      <c r="J806" t="s">
        <v>4602</v>
      </c>
      <c r="K806" t="s">
        <v>3882</v>
      </c>
      <c r="L806" t="s">
        <v>3886</v>
      </c>
      <c r="M806" t="s">
        <v>4601</v>
      </c>
      <c r="N806" t="s">
        <v>4602</v>
      </c>
    </row>
    <row r="807" spans="1:14" x14ac:dyDescent="0.25">
      <c r="A807" t="s">
        <v>3882</v>
      </c>
      <c r="B807" t="s">
        <v>4651</v>
      </c>
      <c r="C807" t="s">
        <v>4649</v>
      </c>
      <c r="D807" t="s">
        <v>4650</v>
      </c>
      <c r="E807" t="b">
        <f>Table2[[#This Row],[HRRP_DNAME]]=Table2[[#This Row],[DIST_NAME]]</f>
        <v>1</v>
      </c>
      <c r="F807" t="b">
        <f>Table2[[#This Row],[OCHA_VNAME]]=Table2[[#This Row],[HRRP_VNAME]]</f>
        <v>0</v>
      </c>
      <c r="G807" t="str">
        <f>Table2[[#This Row],[HRRP_DNAME]]</f>
        <v>Syangja</v>
      </c>
      <c r="H807" t="s">
        <v>3886</v>
      </c>
      <c r="I807" t="s">
        <v>4601</v>
      </c>
      <c r="J807" t="s">
        <v>4602</v>
      </c>
      <c r="K807" t="s">
        <v>3882</v>
      </c>
      <c r="L807" t="s">
        <v>3886</v>
      </c>
      <c r="M807" t="s">
        <v>4601</v>
      </c>
      <c r="N807" t="s">
        <v>4602</v>
      </c>
    </row>
    <row r="808" spans="1:14" x14ac:dyDescent="0.25">
      <c r="A808" t="s">
        <v>3882</v>
      </c>
      <c r="B808" t="s">
        <v>3919</v>
      </c>
      <c r="C808" t="s">
        <v>3917</v>
      </c>
      <c r="D808" t="s">
        <v>3918</v>
      </c>
      <c r="E808" t="b">
        <f>Table2[[#This Row],[HRRP_DNAME]]=Table2[[#This Row],[DIST_NAME]]</f>
        <v>1</v>
      </c>
      <c r="F808" t="b">
        <f>Table2[[#This Row],[OCHA_VNAME]]=Table2[[#This Row],[HRRP_VNAME]]</f>
        <v>1</v>
      </c>
      <c r="G808" t="str">
        <f>Table2[[#This Row],[HRRP_DNAME]]</f>
        <v>Syangja</v>
      </c>
      <c r="K808" t="s">
        <v>3882</v>
      </c>
      <c r="L808" t="s">
        <v>3886</v>
      </c>
      <c r="M808" t="s">
        <v>3921</v>
      </c>
      <c r="N808" t="s">
        <v>3918</v>
      </c>
    </row>
    <row r="809" spans="1:14" x14ac:dyDescent="0.25">
      <c r="A809" t="s">
        <v>3882</v>
      </c>
      <c r="B809" t="s">
        <v>4786</v>
      </c>
      <c r="C809" t="s">
        <v>4784</v>
      </c>
      <c r="D809" t="s">
        <v>4785</v>
      </c>
      <c r="E809" t="b">
        <f>Table2[[#This Row],[HRRP_DNAME]]=Table2[[#This Row],[DIST_NAME]]</f>
        <v>1</v>
      </c>
      <c r="F809" t="b">
        <f>Table2[[#This Row],[OCHA_VNAME]]=Table2[[#This Row],[HRRP_VNAME]]</f>
        <v>0</v>
      </c>
      <c r="G809" t="str">
        <f>Table2[[#This Row],[HRRP_DNAME]]</f>
        <v>Syangja</v>
      </c>
      <c r="H809" t="s">
        <v>3886</v>
      </c>
      <c r="I809" t="s">
        <v>4601</v>
      </c>
      <c r="J809" t="s">
        <v>4602</v>
      </c>
      <c r="K809" t="s">
        <v>3882</v>
      </c>
      <c r="L809" t="s">
        <v>3886</v>
      </c>
      <c r="M809" t="s">
        <v>4601</v>
      </c>
      <c r="N809" t="s">
        <v>4602</v>
      </c>
    </row>
    <row r="810" spans="1:14" x14ac:dyDescent="0.25">
      <c r="A810" t="s">
        <v>3882</v>
      </c>
      <c r="B810" t="s">
        <v>4016</v>
      </c>
      <c r="C810" t="s">
        <v>4015</v>
      </c>
      <c r="D810" t="s">
        <v>4015</v>
      </c>
      <c r="E810" t="b">
        <f>Table2[[#This Row],[HRRP_DNAME]]=Table2[[#This Row],[DIST_NAME]]</f>
        <v>1</v>
      </c>
      <c r="F810" t="b">
        <f>Table2[[#This Row],[OCHA_VNAME]]=Table2[[#This Row],[HRRP_VNAME]]</f>
        <v>1</v>
      </c>
      <c r="G810" t="str">
        <f>Table2[[#This Row],[HRRP_DNAME]]</f>
        <v>Syangja</v>
      </c>
      <c r="K810" t="s">
        <v>3882</v>
      </c>
      <c r="L810" t="s">
        <v>3886</v>
      </c>
      <c r="M810" t="s">
        <v>4018</v>
      </c>
      <c r="N810" t="s">
        <v>4015</v>
      </c>
    </row>
    <row r="811" spans="1:14" x14ac:dyDescent="0.25">
      <c r="A811" t="s">
        <v>3882</v>
      </c>
      <c r="B811" t="s">
        <v>4034</v>
      </c>
      <c r="C811" t="s">
        <v>4033</v>
      </c>
      <c r="D811" t="s">
        <v>4033</v>
      </c>
      <c r="E811" t="b">
        <f>Table2[[#This Row],[HRRP_DNAME]]=Table2[[#This Row],[DIST_NAME]]</f>
        <v>1</v>
      </c>
      <c r="F811" t="b">
        <f>Table2[[#This Row],[OCHA_VNAME]]=Table2[[#This Row],[HRRP_VNAME]]</f>
        <v>1</v>
      </c>
      <c r="G811" t="str">
        <f>Table2[[#This Row],[HRRP_DNAME]]</f>
        <v>Syangja</v>
      </c>
      <c r="K811" t="s">
        <v>3882</v>
      </c>
      <c r="L811" t="s">
        <v>3886</v>
      </c>
      <c r="M811" t="s">
        <v>4036</v>
      </c>
      <c r="N811" t="s">
        <v>4033</v>
      </c>
    </row>
    <row r="812" spans="1:14" x14ac:dyDescent="0.25">
      <c r="A812" t="s">
        <v>3882</v>
      </c>
      <c r="B812" t="s">
        <v>4107</v>
      </c>
      <c r="C812" t="s">
        <v>4106</v>
      </c>
      <c r="D812" t="s">
        <v>4106</v>
      </c>
      <c r="E812" t="b">
        <f>Table2[[#This Row],[HRRP_DNAME]]=Table2[[#This Row],[DIST_NAME]]</f>
        <v>1</v>
      </c>
      <c r="F812" t="b">
        <f>Table2[[#This Row],[OCHA_VNAME]]=Table2[[#This Row],[HRRP_VNAME]]</f>
        <v>1</v>
      </c>
      <c r="G812" t="str">
        <f>Table2[[#This Row],[HRRP_DNAME]]</f>
        <v>Syangja</v>
      </c>
      <c r="K812" t="s">
        <v>3882</v>
      </c>
      <c r="L812" t="s">
        <v>3886</v>
      </c>
      <c r="M812" t="s">
        <v>4109</v>
      </c>
      <c r="N812" t="s">
        <v>4106</v>
      </c>
    </row>
    <row r="813" spans="1:14" x14ac:dyDescent="0.25">
      <c r="A813" t="s">
        <v>3882</v>
      </c>
      <c r="B813" t="s">
        <v>4119</v>
      </c>
      <c r="C813" t="s">
        <v>4118</v>
      </c>
      <c r="D813" t="s">
        <v>4118</v>
      </c>
      <c r="E813" t="b">
        <f>Table2[[#This Row],[HRRP_DNAME]]=Table2[[#This Row],[DIST_NAME]]</f>
        <v>1</v>
      </c>
      <c r="F813" t="b">
        <f>Table2[[#This Row],[OCHA_VNAME]]=Table2[[#This Row],[HRRP_VNAME]]</f>
        <v>1</v>
      </c>
      <c r="G813" t="str">
        <f>Table2[[#This Row],[HRRP_DNAME]]</f>
        <v>Syangja</v>
      </c>
      <c r="K813" t="s">
        <v>3882</v>
      </c>
      <c r="L813" t="s">
        <v>3886</v>
      </c>
      <c r="M813" t="s">
        <v>4121</v>
      </c>
      <c r="N813" t="s">
        <v>4118</v>
      </c>
    </row>
    <row r="814" spans="1:14" x14ac:dyDescent="0.25">
      <c r="A814" t="s">
        <v>3882</v>
      </c>
      <c r="B814" t="s">
        <v>4124</v>
      </c>
      <c r="C814" t="s">
        <v>4122</v>
      </c>
      <c r="D814" t="s">
        <v>4123</v>
      </c>
      <c r="E814" t="b">
        <f>Table2[[#This Row],[HRRP_DNAME]]=Table2[[#This Row],[DIST_NAME]]</f>
        <v>1</v>
      </c>
      <c r="F814" t="b">
        <f>Table2[[#This Row],[OCHA_VNAME]]=Table2[[#This Row],[HRRP_VNAME]]</f>
        <v>1</v>
      </c>
      <c r="G814" t="str">
        <f>Table2[[#This Row],[HRRP_DNAME]]</f>
        <v>Syangja</v>
      </c>
      <c r="K814" t="s">
        <v>3882</v>
      </c>
      <c r="L814" t="s">
        <v>3886</v>
      </c>
      <c r="M814" t="s">
        <v>4126</v>
      </c>
      <c r="N814" t="s">
        <v>4123</v>
      </c>
    </row>
    <row r="815" spans="1:14" x14ac:dyDescent="0.25">
      <c r="A815" t="s">
        <v>3882</v>
      </c>
      <c r="B815" t="s">
        <v>4159</v>
      </c>
      <c r="C815" t="s">
        <v>4158</v>
      </c>
      <c r="D815" t="s">
        <v>4158</v>
      </c>
      <c r="E815" t="b">
        <f>Table2[[#This Row],[HRRP_DNAME]]=Table2[[#This Row],[DIST_NAME]]</f>
        <v>1</v>
      </c>
      <c r="F815" t="b">
        <f>Table2[[#This Row],[OCHA_VNAME]]=Table2[[#This Row],[HRRP_VNAME]]</f>
        <v>1</v>
      </c>
      <c r="G815" t="str">
        <f>Table2[[#This Row],[HRRP_DNAME]]</f>
        <v>Syangja</v>
      </c>
      <c r="K815" t="s">
        <v>3882</v>
      </c>
      <c r="L815" t="s">
        <v>3886</v>
      </c>
      <c r="M815" t="s">
        <v>4161</v>
      </c>
      <c r="N815" t="s">
        <v>4158</v>
      </c>
    </row>
    <row r="816" spans="1:14" x14ac:dyDescent="0.25">
      <c r="A816" t="s">
        <v>3882</v>
      </c>
      <c r="B816" t="s">
        <v>4181</v>
      </c>
      <c r="C816" t="s">
        <v>4179</v>
      </c>
      <c r="D816" t="s">
        <v>4180</v>
      </c>
      <c r="E816" t="b">
        <f>Table2[[#This Row],[HRRP_DNAME]]=Table2[[#This Row],[DIST_NAME]]</f>
        <v>1</v>
      </c>
      <c r="F816" t="b">
        <f>Table2[[#This Row],[OCHA_VNAME]]=Table2[[#This Row],[HRRP_VNAME]]</f>
        <v>1</v>
      </c>
      <c r="G816" t="str">
        <f>Table2[[#This Row],[HRRP_DNAME]]</f>
        <v>Syangja</v>
      </c>
      <c r="K816" t="s">
        <v>3882</v>
      </c>
      <c r="L816" t="s">
        <v>3886</v>
      </c>
      <c r="M816" t="s">
        <v>4183</v>
      </c>
      <c r="N816" t="s">
        <v>4180</v>
      </c>
    </row>
    <row r="817" spans="1:14" x14ac:dyDescent="0.25">
      <c r="A817" t="s">
        <v>3882</v>
      </c>
      <c r="B817" t="s">
        <v>4189</v>
      </c>
      <c r="C817" t="s">
        <v>3430</v>
      </c>
      <c r="D817" t="s">
        <v>3431</v>
      </c>
      <c r="E817" t="b">
        <f>Table2[[#This Row],[HRRP_DNAME]]=Table2[[#This Row],[DIST_NAME]]</f>
        <v>1</v>
      </c>
      <c r="F817" t="b">
        <f>Table2[[#This Row],[OCHA_VNAME]]=Table2[[#This Row],[HRRP_VNAME]]</f>
        <v>1</v>
      </c>
      <c r="G817" t="str">
        <f>Table2[[#This Row],[HRRP_DNAME]]</f>
        <v>Syangja</v>
      </c>
      <c r="K817" t="s">
        <v>3882</v>
      </c>
      <c r="L817" t="s">
        <v>3886</v>
      </c>
      <c r="M817" t="s">
        <v>4191</v>
      </c>
      <c r="N817" t="s">
        <v>3431</v>
      </c>
    </row>
    <row r="818" spans="1:14" x14ac:dyDescent="0.25">
      <c r="A818" t="s">
        <v>3882</v>
      </c>
      <c r="B818" t="s">
        <v>4210</v>
      </c>
      <c r="C818" t="s">
        <v>4209</v>
      </c>
      <c r="D818" t="s">
        <v>4209</v>
      </c>
      <c r="E818" t="b">
        <f>Table2[[#This Row],[HRRP_DNAME]]=Table2[[#This Row],[DIST_NAME]]</f>
        <v>1</v>
      </c>
      <c r="F818" t="b">
        <f>Table2[[#This Row],[OCHA_VNAME]]=Table2[[#This Row],[HRRP_VNAME]]</f>
        <v>1</v>
      </c>
      <c r="G818" t="str">
        <f>Table2[[#This Row],[HRRP_DNAME]]</f>
        <v>Syangja</v>
      </c>
      <c r="K818" t="s">
        <v>3882</v>
      </c>
      <c r="L818" t="s">
        <v>3886</v>
      </c>
      <c r="M818" t="s">
        <v>4212</v>
      </c>
      <c r="N818" t="s">
        <v>4209</v>
      </c>
    </row>
    <row r="819" spans="1:14" x14ac:dyDescent="0.25">
      <c r="A819" t="s">
        <v>3882</v>
      </c>
      <c r="B819" t="s">
        <v>4224</v>
      </c>
      <c r="C819" t="s">
        <v>4222</v>
      </c>
      <c r="D819" t="s">
        <v>4223</v>
      </c>
      <c r="E819" t="b">
        <f>Table2[[#This Row],[HRRP_DNAME]]=Table2[[#This Row],[DIST_NAME]]</f>
        <v>1</v>
      </c>
      <c r="F819" t="b">
        <f>Table2[[#This Row],[OCHA_VNAME]]=Table2[[#This Row],[HRRP_VNAME]]</f>
        <v>1</v>
      </c>
      <c r="G819" t="str">
        <f>Table2[[#This Row],[HRRP_DNAME]]</f>
        <v>Syangja</v>
      </c>
      <c r="K819" t="s">
        <v>3882</v>
      </c>
      <c r="L819" t="s">
        <v>3886</v>
      </c>
      <c r="M819" t="s">
        <v>4226</v>
      </c>
      <c r="N819" t="s">
        <v>4223</v>
      </c>
    </row>
    <row r="820" spans="1:14" x14ac:dyDescent="0.25">
      <c r="A820" t="s">
        <v>3882</v>
      </c>
      <c r="B820" t="s">
        <v>4241</v>
      </c>
      <c r="C820" t="s">
        <v>4239</v>
      </c>
      <c r="D820" t="s">
        <v>4240</v>
      </c>
      <c r="E820" t="b">
        <f>Table2[[#This Row],[HRRP_DNAME]]=Table2[[#This Row],[DIST_NAME]]</f>
        <v>1</v>
      </c>
      <c r="F820" t="b">
        <f>Table2[[#This Row],[OCHA_VNAME]]=Table2[[#This Row],[HRRP_VNAME]]</f>
        <v>0</v>
      </c>
      <c r="G820" t="str">
        <f>Table2[[#This Row],[HRRP_DNAME]]</f>
        <v>Syangja</v>
      </c>
      <c r="H820" t="s">
        <v>3886</v>
      </c>
      <c r="I820" t="s">
        <v>4243</v>
      </c>
      <c r="J820" t="s">
        <v>4244</v>
      </c>
      <c r="K820" s="7" t="s">
        <v>3882</v>
      </c>
      <c r="L820" s="7" t="s">
        <v>3886</v>
      </c>
      <c r="M820" s="7" t="s">
        <v>4243</v>
      </c>
      <c r="N820" s="7" t="s">
        <v>4244</v>
      </c>
    </row>
    <row r="821" spans="1:14" x14ac:dyDescent="0.25">
      <c r="A821" t="s">
        <v>3882</v>
      </c>
      <c r="B821" t="s">
        <v>4247</v>
      </c>
      <c r="C821" t="s">
        <v>4245</v>
      </c>
      <c r="D821" t="s">
        <v>4246</v>
      </c>
      <c r="E821" t="b">
        <f>Table2[[#This Row],[HRRP_DNAME]]=Table2[[#This Row],[DIST_NAME]]</f>
        <v>1</v>
      </c>
      <c r="F821" t="b">
        <f>Table2[[#This Row],[OCHA_VNAME]]=Table2[[#This Row],[HRRP_VNAME]]</f>
        <v>1</v>
      </c>
      <c r="G821" t="str">
        <f>Table2[[#This Row],[HRRP_DNAME]]</f>
        <v>Syangja</v>
      </c>
      <c r="K821" t="s">
        <v>3882</v>
      </c>
      <c r="L821" t="s">
        <v>3886</v>
      </c>
      <c r="M821" t="s">
        <v>4249</v>
      </c>
      <c r="N821" t="s">
        <v>4246</v>
      </c>
    </row>
    <row r="822" spans="1:14" x14ac:dyDescent="0.25">
      <c r="A822" t="s">
        <v>3882</v>
      </c>
      <c r="B822" t="s">
        <v>4257</v>
      </c>
      <c r="C822" t="s">
        <v>4255</v>
      </c>
      <c r="D822" t="s">
        <v>4256</v>
      </c>
      <c r="E822" t="b">
        <f>Table2[[#This Row],[HRRP_DNAME]]=Table2[[#This Row],[DIST_NAME]]</f>
        <v>1</v>
      </c>
      <c r="F822" t="b">
        <f>Table2[[#This Row],[OCHA_VNAME]]=Table2[[#This Row],[HRRP_VNAME]]</f>
        <v>1</v>
      </c>
      <c r="G822" t="str">
        <f>Table2[[#This Row],[HRRP_DNAME]]</f>
        <v>Syangja</v>
      </c>
      <c r="K822" t="s">
        <v>3882</v>
      </c>
      <c r="L822" t="s">
        <v>3886</v>
      </c>
      <c r="M822" t="s">
        <v>4259</v>
      </c>
      <c r="N822" t="s">
        <v>4256</v>
      </c>
    </row>
    <row r="823" spans="1:14" x14ac:dyDescent="0.25">
      <c r="A823" t="s">
        <v>3882</v>
      </c>
      <c r="B823" t="s">
        <v>4269</v>
      </c>
      <c r="C823" t="s">
        <v>4268</v>
      </c>
      <c r="D823" t="s">
        <v>4268</v>
      </c>
      <c r="E823" t="b">
        <f>Table2[[#This Row],[HRRP_DNAME]]=Table2[[#This Row],[DIST_NAME]]</f>
        <v>1</v>
      </c>
      <c r="F823" t="b">
        <f>Table2[[#This Row],[OCHA_VNAME]]=Table2[[#This Row],[HRRP_VNAME]]</f>
        <v>1</v>
      </c>
      <c r="G823" t="str">
        <f>Table2[[#This Row],[HRRP_DNAME]]</f>
        <v>Syangja</v>
      </c>
      <c r="K823" t="s">
        <v>3882</v>
      </c>
      <c r="L823" t="s">
        <v>3886</v>
      </c>
      <c r="M823" t="s">
        <v>4271</v>
      </c>
      <c r="N823" t="s">
        <v>4268</v>
      </c>
    </row>
    <row r="824" spans="1:14" x14ac:dyDescent="0.25">
      <c r="A824" t="s">
        <v>3882</v>
      </c>
      <c r="B824" t="s">
        <v>4276</v>
      </c>
      <c r="C824" t="s">
        <v>4275</v>
      </c>
      <c r="D824" t="s">
        <v>4275</v>
      </c>
      <c r="E824" t="b">
        <f>Table2[[#This Row],[HRRP_DNAME]]=Table2[[#This Row],[DIST_NAME]]</f>
        <v>1</v>
      </c>
      <c r="F824" t="b">
        <f>Table2[[#This Row],[OCHA_VNAME]]=Table2[[#This Row],[HRRP_VNAME]]</f>
        <v>1</v>
      </c>
      <c r="G824" t="str">
        <f>Table2[[#This Row],[HRRP_DNAME]]</f>
        <v>Syangja</v>
      </c>
      <c r="K824" t="s">
        <v>3882</v>
      </c>
      <c r="L824" t="s">
        <v>3886</v>
      </c>
      <c r="M824" t="s">
        <v>4278</v>
      </c>
      <c r="N824" t="s">
        <v>4275</v>
      </c>
    </row>
    <row r="825" spans="1:14" x14ac:dyDescent="0.25">
      <c r="A825" t="s">
        <v>3882</v>
      </c>
      <c r="B825" t="s">
        <v>4285</v>
      </c>
      <c r="C825" t="s">
        <v>4283</v>
      </c>
      <c r="D825" t="s">
        <v>4284</v>
      </c>
      <c r="E825" t="b">
        <f>Table2[[#This Row],[HRRP_DNAME]]=Table2[[#This Row],[DIST_NAME]]</f>
        <v>1</v>
      </c>
      <c r="F825" t="b">
        <f>Table2[[#This Row],[OCHA_VNAME]]=Table2[[#This Row],[HRRP_VNAME]]</f>
        <v>1</v>
      </c>
      <c r="G825" t="str">
        <f>Table2[[#This Row],[HRRP_DNAME]]</f>
        <v>Syangja</v>
      </c>
      <c r="K825" t="s">
        <v>3882</v>
      </c>
      <c r="L825" t="s">
        <v>3886</v>
      </c>
      <c r="M825" t="s">
        <v>4287</v>
      </c>
      <c r="N825" t="s">
        <v>4283</v>
      </c>
    </row>
    <row r="826" spans="1:14" x14ac:dyDescent="0.25">
      <c r="A826" t="s">
        <v>3882</v>
      </c>
      <c r="B826" t="s">
        <v>4300</v>
      </c>
      <c r="C826" t="s">
        <v>4299</v>
      </c>
      <c r="D826" t="s">
        <v>4299</v>
      </c>
      <c r="E826" t="b">
        <f>Table2[[#This Row],[HRRP_DNAME]]=Table2[[#This Row],[DIST_NAME]]</f>
        <v>1</v>
      </c>
      <c r="F826" t="b">
        <f>Table2[[#This Row],[OCHA_VNAME]]=Table2[[#This Row],[HRRP_VNAME]]</f>
        <v>1</v>
      </c>
      <c r="G826" t="str">
        <f>Table2[[#This Row],[HRRP_DNAME]]</f>
        <v>Syangja</v>
      </c>
      <c r="K826" t="s">
        <v>3882</v>
      </c>
      <c r="L826" t="s">
        <v>3886</v>
      </c>
      <c r="M826" t="s">
        <v>4302</v>
      </c>
      <c r="N826" t="s">
        <v>4299</v>
      </c>
    </row>
    <row r="827" spans="1:14" x14ac:dyDescent="0.25">
      <c r="A827" t="s">
        <v>3882</v>
      </c>
      <c r="B827" t="s">
        <v>4326</v>
      </c>
      <c r="C827" t="s">
        <v>4324</v>
      </c>
      <c r="D827" t="s">
        <v>4325</v>
      </c>
      <c r="E827" t="b">
        <f>Table2[[#This Row],[HRRP_DNAME]]=Table2[[#This Row],[DIST_NAME]]</f>
        <v>1</v>
      </c>
      <c r="F827" t="b">
        <f>Table2[[#This Row],[OCHA_VNAME]]=Table2[[#This Row],[HRRP_VNAME]]</f>
        <v>1</v>
      </c>
      <c r="G827" t="str">
        <f>Table2[[#This Row],[HRRP_DNAME]]</f>
        <v>Syangja</v>
      </c>
      <c r="K827" t="s">
        <v>3882</v>
      </c>
      <c r="L827" t="s">
        <v>3886</v>
      </c>
      <c r="M827" t="s">
        <v>4328</v>
      </c>
      <c r="N827" t="s">
        <v>4324</v>
      </c>
    </row>
    <row r="828" spans="1:14" x14ac:dyDescent="0.25">
      <c r="A828" t="s">
        <v>3882</v>
      </c>
      <c r="B828" t="s">
        <v>4799</v>
      </c>
      <c r="C828" t="s">
        <v>4797</v>
      </c>
      <c r="D828" t="s">
        <v>4798</v>
      </c>
      <c r="E828" t="b">
        <f>Table2[[#This Row],[HRRP_DNAME]]=Table2[[#This Row],[DIST_NAME]]</f>
        <v>1</v>
      </c>
      <c r="F828" t="b">
        <f>Table2[[#This Row],[OCHA_VNAME]]=Table2[[#This Row],[HRRP_VNAME]]</f>
        <v>0</v>
      </c>
      <c r="G828" t="str">
        <f>Table2[[#This Row],[HRRP_DNAME]]</f>
        <v>Syangja</v>
      </c>
      <c r="H828" t="s">
        <v>3886</v>
      </c>
      <c r="I828" t="s">
        <v>4601</v>
      </c>
      <c r="J828" t="s">
        <v>4602</v>
      </c>
      <c r="K828" t="s">
        <v>3882</v>
      </c>
      <c r="L828" t="s">
        <v>3886</v>
      </c>
      <c r="M828" t="s">
        <v>4601</v>
      </c>
      <c r="N828" t="s">
        <v>4602</v>
      </c>
    </row>
    <row r="829" spans="1:14" x14ac:dyDescent="0.25">
      <c r="A829" t="s">
        <v>3882</v>
      </c>
      <c r="B829" t="s">
        <v>4379</v>
      </c>
      <c r="C829" t="s">
        <v>4377</v>
      </c>
      <c r="D829" t="s">
        <v>4378</v>
      </c>
      <c r="E829" t="b">
        <f>Table2[[#This Row],[HRRP_DNAME]]=Table2[[#This Row],[DIST_NAME]]</f>
        <v>1</v>
      </c>
      <c r="F829" t="b">
        <f>Table2[[#This Row],[OCHA_VNAME]]=Table2[[#This Row],[HRRP_VNAME]]</f>
        <v>1</v>
      </c>
      <c r="G829" t="str">
        <f>Table2[[#This Row],[HRRP_DNAME]]</f>
        <v>Syangja</v>
      </c>
      <c r="K829" t="s">
        <v>3882</v>
      </c>
      <c r="L829" t="s">
        <v>3886</v>
      </c>
      <c r="M829" t="s">
        <v>4381</v>
      </c>
      <c r="N829" t="s">
        <v>4378</v>
      </c>
    </row>
    <row r="830" spans="1:14" x14ac:dyDescent="0.25">
      <c r="A830" t="s">
        <v>3882</v>
      </c>
      <c r="B830" t="s">
        <v>4405</v>
      </c>
      <c r="C830" t="s">
        <v>4404</v>
      </c>
      <c r="D830" t="s">
        <v>4404</v>
      </c>
      <c r="E830" t="b">
        <f>Table2[[#This Row],[HRRP_DNAME]]=Table2[[#This Row],[DIST_NAME]]</f>
        <v>1</v>
      </c>
      <c r="F830" t="b">
        <f>Table2[[#This Row],[OCHA_VNAME]]=Table2[[#This Row],[HRRP_VNAME]]</f>
        <v>1</v>
      </c>
      <c r="G830" t="str">
        <f>Table2[[#This Row],[HRRP_DNAME]]</f>
        <v>Syangja</v>
      </c>
      <c r="K830" t="s">
        <v>3882</v>
      </c>
      <c r="L830" t="s">
        <v>3886</v>
      </c>
      <c r="M830" t="s">
        <v>4407</v>
      </c>
      <c r="N830" t="s">
        <v>4404</v>
      </c>
    </row>
    <row r="831" spans="1:14" x14ac:dyDescent="0.25">
      <c r="A831" t="s">
        <v>3882</v>
      </c>
      <c r="B831" t="s">
        <v>4435</v>
      </c>
      <c r="C831" t="s">
        <v>4434</v>
      </c>
      <c r="D831" t="s">
        <v>4434</v>
      </c>
      <c r="E831" t="b">
        <f>Table2[[#This Row],[HRRP_DNAME]]=Table2[[#This Row],[DIST_NAME]]</f>
        <v>1</v>
      </c>
      <c r="F831" t="b">
        <f>Table2[[#This Row],[OCHA_VNAME]]=Table2[[#This Row],[HRRP_VNAME]]</f>
        <v>1</v>
      </c>
      <c r="G831" t="str">
        <f>Table2[[#This Row],[HRRP_DNAME]]</f>
        <v>Syangja</v>
      </c>
      <c r="K831" t="s">
        <v>3882</v>
      </c>
      <c r="L831" t="s">
        <v>3886</v>
      </c>
      <c r="M831" t="s">
        <v>4437</v>
      </c>
      <c r="N831" t="s">
        <v>4434</v>
      </c>
    </row>
    <row r="832" spans="1:14" x14ac:dyDescent="0.25">
      <c r="A832" t="s">
        <v>3882</v>
      </c>
      <c r="B832" t="s">
        <v>4451</v>
      </c>
      <c r="C832" t="s">
        <v>3894</v>
      </c>
      <c r="D832" t="s">
        <v>3894</v>
      </c>
      <c r="E832" t="b">
        <f>Table2[[#This Row],[HRRP_DNAME]]=Table2[[#This Row],[DIST_NAME]]</f>
        <v>1</v>
      </c>
      <c r="F832" t="b">
        <f>Table2[[#This Row],[OCHA_VNAME]]=Table2[[#This Row],[HRRP_VNAME]]</f>
        <v>1</v>
      </c>
      <c r="G832" t="str">
        <f>Table2[[#This Row],[HRRP_DNAME]]</f>
        <v>Syangja</v>
      </c>
      <c r="K832" t="s">
        <v>3882</v>
      </c>
      <c r="L832" t="s">
        <v>3886</v>
      </c>
      <c r="M832" t="s">
        <v>4453</v>
      </c>
      <c r="N832" t="s">
        <v>3894</v>
      </c>
    </row>
    <row r="833" spans="1:14" x14ac:dyDescent="0.25">
      <c r="A833" t="s">
        <v>3882</v>
      </c>
      <c r="B833" t="s">
        <v>4483</v>
      </c>
      <c r="C833" t="s">
        <v>4482</v>
      </c>
      <c r="D833" t="s">
        <v>4482</v>
      </c>
      <c r="E833" t="b">
        <f>Table2[[#This Row],[HRRP_DNAME]]=Table2[[#This Row],[DIST_NAME]]</f>
        <v>1</v>
      </c>
      <c r="F833" t="b">
        <f>Table2[[#This Row],[OCHA_VNAME]]=Table2[[#This Row],[HRRP_VNAME]]</f>
        <v>1</v>
      </c>
      <c r="G833" t="str">
        <f>Table2[[#This Row],[HRRP_DNAME]]</f>
        <v>Syangja</v>
      </c>
      <c r="K833" t="s">
        <v>3882</v>
      </c>
      <c r="L833" t="s">
        <v>3886</v>
      </c>
      <c r="M833" t="s">
        <v>4485</v>
      </c>
      <c r="N833" t="s">
        <v>4482</v>
      </c>
    </row>
    <row r="834" spans="1:14" x14ac:dyDescent="0.25">
      <c r="A834" t="s">
        <v>3882</v>
      </c>
      <c r="B834" t="s">
        <v>4496</v>
      </c>
      <c r="C834" t="s">
        <v>4495</v>
      </c>
      <c r="D834" t="s">
        <v>4495</v>
      </c>
      <c r="E834" t="b">
        <f>Table2[[#This Row],[HRRP_DNAME]]=Table2[[#This Row],[DIST_NAME]]</f>
        <v>1</v>
      </c>
      <c r="F834" t="b">
        <f>Table2[[#This Row],[OCHA_VNAME]]=Table2[[#This Row],[HRRP_VNAME]]</f>
        <v>1</v>
      </c>
      <c r="G834" t="str">
        <f>Table2[[#This Row],[HRRP_DNAME]]</f>
        <v>Syangja</v>
      </c>
      <c r="K834" t="s">
        <v>3882</v>
      </c>
      <c r="L834" t="s">
        <v>3886</v>
      </c>
      <c r="M834" t="s">
        <v>4498</v>
      </c>
      <c r="N834" t="s">
        <v>4495</v>
      </c>
    </row>
    <row r="835" spans="1:14" x14ac:dyDescent="0.25">
      <c r="A835" t="s">
        <v>3882</v>
      </c>
      <c r="B835" t="s">
        <v>4506</v>
      </c>
      <c r="C835" t="s">
        <v>4504</v>
      </c>
      <c r="D835" t="s">
        <v>4505</v>
      </c>
      <c r="E835" t="b">
        <f>Table2[[#This Row],[HRRP_DNAME]]=Table2[[#This Row],[DIST_NAME]]</f>
        <v>1</v>
      </c>
      <c r="F835" t="b">
        <f>Table2[[#This Row],[OCHA_VNAME]]=Table2[[#This Row],[HRRP_VNAME]]</f>
        <v>1</v>
      </c>
      <c r="G835" t="str">
        <f>Table2[[#This Row],[HRRP_DNAME]]</f>
        <v>Syangja</v>
      </c>
      <c r="K835" t="s">
        <v>3882</v>
      </c>
      <c r="L835" t="s">
        <v>3886</v>
      </c>
      <c r="M835" t="s">
        <v>4508</v>
      </c>
      <c r="N835" t="s">
        <v>4505</v>
      </c>
    </row>
    <row r="836" spans="1:14" x14ac:dyDescent="0.25">
      <c r="A836" t="s">
        <v>3882</v>
      </c>
      <c r="B836" t="s">
        <v>4558</v>
      </c>
      <c r="C836" t="s">
        <v>4556</v>
      </c>
      <c r="D836" t="s">
        <v>4557</v>
      </c>
      <c r="E836" t="b">
        <f>Table2[[#This Row],[HRRP_DNAME]]=Table2[[#This Row],[DIST_NAME]]</f>
        <v>1</v>
      </c>
      <c r="F836" t="b">
        <f>Table2[[#This Row],[OCHA_VNAME]]=Table2[[#This Row],[HRRP_VNAME]]</f>
        <v>1</v>
      </c>
      <c r="G836" t="str">
        <f>Table2[[#This Row],[HRRP_DNAME]]</f>
        <v>Syangja</v>
      </c>
      <c r="K836" t="s">
        <v>3882</v>
      </c>
      <c r="L836" t="s">
        <v>3886</v>
      </c>
      <c r="M836" t="s">
        <v>4560</v>
      </c>
      <c r="N836" t="s">
        <v>4557</v>
      </c>
    </row>
    <row r="837" spans="1:14" x14ac:dyDescent="0.25">
      <c r="A837" t="s">
        <v>3882</v>
      </c>
      <c r="B837" t="s">
        <v>4563</v>
      </c>
      <c r="C837" t="s">
        <v>4561</v>
      </c>
      <c r="D837" t="s">
        <v>4562</v>
      </c>
      <c r="E837" t="b">
        <f>Table2[[#This Row],[HRRP_DNAME]]=Table2[[#This Row],[DIST_NAME]]</f>
        <v>1</v>
      </c>
      <c r="F837" t="b">
        <f>Table2[[#This Row],[OCHA_VNAME]]=Table2[[#This Row],[HRRP_VNAME]]</f>
        <v>1</v>
      </c>
      <c r="G837" t="str">
        <f>Table2[[#This Row],[HRRP_DNAME]]</f>
        <v>Syangja</v>
      </c>
      <c r="K837" t="s">
        <v>3882</v>
      </c>
      <c r="L837" t="s">
        <v>3886</v>
      </c>
      <c r="M837" t="s">
        <v>4565</v>
      </c>
      <c r="N837" t="s">
        <v>4562</v>
      </c>
    </row>
    <row r="838" spans="1:14" x14ac:dyDescent="0.25">
      <c r="A838" t="s">
        <v>3882</v>
      </c>
      <c r="B838" t="s">
        <v>4583</v>
      </c>
      <c r="C838" t="s">
        <v>4581</v>
      </c>
      <c r="D838" t="s">
        <v>4582</v>
      </c>
      <c r="E838" t="b">
        <f>Table2[[#This Row],[HRRP_DNAME]]=Table2[[#This Row],[DIST_NAME]]</f>
        <v>1</v>
      </c>
      <c r="F838" t="b">
        <f>Table2[[#This Row],[OCHA_VNAME]]=Table2[[#This Row],[HRRP_VNAME]]</f>
        <v>1</v>
      </c>
      <c r="G838" t="str">
        <f>Table2[[#This Row],[HRRP_DNAME]]</f>
        <v>Syangja</v>
      </c>
      <c r="K838" t="s">
        <v>3882</v>
      </c>
      <c r="L838" t="s">
        <v>3886</v>
      </c>
      <c r="M838" t="s">
        <v>4585</v>
      </c>
      <c r="N838" t="s">
        <v>4582</v>
      </c>
    </row>
    <row r="839" spans="1:14" x14ac:dyDescent="0.25">
      <c r="A839" t="s">
        <v>3882</v>
      </c>
      <c r="B839" t="s">
        <v>3884</v>
      </c>
      <c r="C839" t="s">
        <v>3883</v>
      </c>
      <c r="D839" t="s">
        <v>3883</v>
      </c>
      <c r="E839" t="b">
        <f>Table2[[#This Row],[HRRP_DNAME]]=Table2[[#This Row],[DIST_NAME]]</f>
        <v>1</v>
      </c>
      <c r="F839" t="b">
        <f>Table2[[#This Row],[OCHA_VNAME]]=Table2[[#This Row],[HRRP_VNAME]]</f>
        <v>0</v>
      </c>
      <c r="G839" t="str">
        <f>Table2[[#This Row],[HRRP_DNAME]]</f>
        <v>Syangja</v>
      </c>
      <c r="H839" t="s">
        <v>3886</v>
      </c>
      <c r="I839" t="s">
        <v>3887</v>
      </c>
      <c r="J839" t="s">
        <v>3888</v>
      </c>
      <c r="K839" t="s">
        <v>3882</v>
      </c>
      <c r="L839" t="s">
        <v>3886</v>
      </c>
      <c r="M839" t="s">
        <v>3887</v>
      </c>
      <c r="N839" t="s">
        <v>3888</v>
      </c>
    </row>
    <row r="840" spans="1:14" x14ac:dyDescent="0.25">
      <c r="A840" t="s">
        <v>3882</v>
      </c>
      <c r="B840" t="s">
        <v>3912</v>
      </c>
      <c r="C840" t="s">
        <v>3911</v>
      </c>
      <c r="D840" t="s">
        <v>3911</v>
      </c>
      <c r="E840" t="b">
        <f>Table2[[#This Row],[HRRP_DNAME]]=Table2[[#This Row],[DIST_NAME]]</f>
        <v>1</v>
      </c>
      <c r="F840" t="b">
        <f>Table2[[#This Row],[OCHA_VNAME]]=Table2[[#This Row],[HRRP_VNAME]]</f>
        <v>0</v>
      </c>
      <c r="G840" t="str">
        <f>Table2[[#This Row],[HRRP_DNAME]]</f>
        <v>Syangja</v>
      </c>
      <c r="H840" t="s">
        <v>3886</v>
      </c>
      <c r="I840" t="s">
        <v>3887</v>
      </c>
      <c r="J840" t="s">
        <v>3888</v>
      </c>
      <c r="K840" t="s">
        <v>3882</v>
      </c>
      <c r="L840" t="s">
        <v>3886</v>
      </c>
      <c r="M840" t="s">
        <v>3887</v>
      </c>
      <c r="N840" t="s">
        <v>3888</v>
      </c>
    </row>
    <row r="841" spans="1:14" x14ac:dyDescent="0.25">
      <c r="A841" t="s">
        <v>3882</v>
      </c>
      <c r="B841" t="s">
        <v>4667</v>
      </c>
      <c r="C841" t="s">
        <v>4666</v>
      </c>
      <c r="D841" t="s">
        <v>4666</v>
      </c>
      <c r="E841" t="b">
        <f>Table2[[#This Row],[HRRP_DNAME]]=Table2[[#This Row],[DIST_NAME]]</f>
        <v>1</v>
      </c>
      <c r="F841" t="b">
        <f>Table2[[#This Row],[OCHA_VNAME]]=Table2[[#This Row],[HRRP_VNAME]]</f>
        <v>1</v>
      </c>
      <c r="G841" t="str">
        <f>Table2[[#This Row],[HRRP_DNAME]]</f>
        <v>Syangja</v>
      </c>
      <c r="K841" t="s">
        <v>3882</v>
      </c>
      <c r="L841" t="s">
        <v>3886</v>
      </c>
      <c r="M841" t="s">
        <v>4669</v>
      </c>
      <c r="N841" t="s">
        <v>4666</v>
      </c>
    </row>
    <row r="842" spans="1:14" x14ac:dyDescent="0.25">
      <c r="A842" t="s">
        <v>3882</v>
      </c>
      <c r="B842" t="s">
        <v>4696</v>
      </c>
      <c r="C842" t="s">
        <v>4695</v>
      </c>
      <c r="D842" t="s">
        <v>4244</v>
      </c>
      <c r="E842" t="b">
        <f>Table2[[#This Row],[HRRP_DNAME]]=Table2[[#This Row],[DIST_NAME]]</f>
        <v>1</v>
      </c>
      <c r="F842" t="b">
        <f>Table2[[#This Row],[OCHA_VNAME]]=Table2[[#This Row],[HRRP_VNAME]]</f>
        <v>0</v>
      </c>
      <c r="G842" t="str">
        <f>Table2[[#This Row],[HRRP_DNAME]]</f>
        <v>Syangja</v>
      </c>
      <c r="H842" t="s">
        <v>3886</v>
      </c>
      <c r="I842" t="s">
        <v>4698</v>
      </c>
      <c r="J842" t="s">
        <v>4240</v>
      </c>
      <c r="K842" s="7" t="s">
        <v>3882</v>
      </c>
      <c r="L842" s="7" t="s">
        <v>3886</v>
      </c>
      <c r="M842" s="7" t="s">
        <v>4698</v>
      </c>
      <c r="N842" s="7" t="s">
        <v>4240</v>
      </c>
    </row>
    <row r="843" spans="1:14" x14ac:dyDescent="0.25">
      <c r="A843" t="s">
        <v>3882</v>
      </c>
      <c r="B843" t="s">
        <v>4714</v>
      </c>
      <c r="C843" t="s">
        <v>4713</v>
      </c>
      <c r="D843" t="s">
        <v>4713</v>
      </c>
      <c r="E843" t="b">
        <f>Table2[[#This Row],[HRRP_DNAME]]=Table2[[#This Row],[DIST_NAME]]</f>
        <v>1</v>
      </c>
      <c r="F843" t="b">
        <f>Table2[[#This Row],[OCHA_VNAME]]=Table2[[#This Row],[HRRP_VNAME]]</f>
        <v>1</v>
      </c>
      <c r="G843" t="str">
        <f>Table2[[#This Row],[HRRP_DNAME]]</f>
        <v>Syangja</v>
      </c>
      <c r="K843" t="s">
        <v>3882</v>
      </c>
      <c r="L843" t="s">
        <v>3886</v>
      </c>
      <c r="M843" t="s">
        <v>4716</v>
      </c>
      <c r="N843" t="s">
        <v>4713</v>
      </c>
    </row>
    <row r="844" spans="1:14" x14ac:dyDescent="0.25">
      <c r="A844" t="s">
        <v>3882</v>
      </c>
      <c r="B844" t="s">
        <v>4780</v>
      </c>
      <c r="C844" t="s">
        <v>4778</v>
      </c>
      <c r="D844" t="s">
        <v>4779</v>
      </c>
      <c r="E844" t="b">
        <f>Table2[[#This Row],[HRRP_DNAME]]=Table2[[#This Row],[DIST_NAME]]</f>
        <v>1</v>
      </c>
      <c r="F844" t="b">
        <f>Table2[[#This Row],[OCHA_VNAME]]=Table2[[#This Row],[HRRP_VNAME]]</f>
        <v>1</v>
      </c>
      <c r="G844" t="str">
        <f>Table2[[#This Row],[HRRP_DNAME]]</f>
        <v>Syangja</v>
      </c>
      <c r="K844" t="s">
        <v>3882</v>
      </c>
      <c r="L844" t="s">
        <v>3886</v>
      </c>
      <c r="M844" t="s">
        <v>4782</v>
      </c>
      <c r="N844" t="s">
        <v>4779</v>
      </c>
    </row>
    <row r="845" spans="1:14" x14ac:dyDescent="0.25">
      <c r="A845" t="s">
        <v>3882</v>
      </c>
      <c r="B845" t="s">
        <v>3998</v>
      </c>
      <c r="C845" t="s">
        <v>3997</v>
      </c>
      <c r="D845" t="s">
        <v>3997</v>
      </c>
      <c r="E845" t="b">
        <f>Table2[[#This Row],[HRRP_DNAME]]=Table2[[#This Row],[DIST_NAME]]</f>
        <v>1</v>
      </c>
      <c r="F845" t="b">
        <f>Table2[[#This Row],[OCHA_VNAME]]=Table2[[#This Row],[HRRP_VNAME]]</f>
        <v>0</v>
      </c>
      <c r="G845" t="str">
        <f>Table2[[#This Row],[HRRP_DNAME]]</f>
        <v>Syangja</v>
      </c>
      <c r="H845" t="s">
        <v>3886</v>
      </c>
      <c r="I845" t="s">
        <v>3887</v>
      </c>
      <c r="J845" t="s">
        <v>3888</v>
      </c>
      <c r="K845" t="s">
        <v>3882</v>
      </c>
      <c r="L845" t="s">
        <v>3886</v>
      </c>
      <c r="M845" t="s">
        <v>3887</v>
      </c>
      <c r="N845" t="s">
        <v>3888</v>
      </c>
    </row>
    <row r="846" spans="1:14" x14ac:dyDescent="0.25">
      <c r="A846" t="s">
        <v>3882</v>
      </c>
      <c r="B846" t="s">
        <v>5015</v>
      </c>
      <c r="C846" t="s">
        <v>5013</v>
      </c>
      <c r="D846" t="s">
        <v>5014</v>
      </c>
      <c r="E846" t="b">
        <f>Table2[[#This Row],[HRRP_DNAME]]=Table2[[#This Row],[DIST_NAME]]</f>
        <v>1</v>
      </c>
      <c r="F846" t="b">
        <f>Table2[[#This Row],[OCHA_VNAME]]=Table2[[#This Row],[HRRP_VNAME]]</f>
        <v>1</v>
      </c>
      <c r="G846" t="s">
        <v>3882</v>
      </c>
      <c r="H846" t="s">
        <v>3886</v>
      </c>
      <c r="I846" t="s">
        <v>5017</v>
      </c>
      <c r="J846" t="s">
        <v>5014</v>
      </c>
      <c r="K846" t="s">
        <v>3882</v>
      </c>
      <c r="L846" t="s">
        <v>3886</v>
      </c>
      <c r="M846" t="s">
        <v>5017</v>
      </c>
      <c r="N846" t="s">
        <v>5014</v>
      </c>
    </row>
    <row r="847" spans="1:14" x14ac:dyDescent="0.25">
      <c r="A847" t="s">
        <v>3882</v>
      </c>
      <c r="B847" t="s">
        <v>4844</v>
      </c>
      <c r="C847" t="s">
        <v>4842</v>
      </c>
      <c r="D847" t="s">
        <v>4843</v>
      </c>
      <c r="E847" t="b">
        <f>Table2[[#This Row],[HRRP_DNAME]]=Table2[[#This Row],[DIST_NAME]]</f>
        <v>1</v>
      </c>
      <c r="F847" t="b">
        <f>Table2[[#This Row],[OCHA_VNAME]]=Table2[[#This Row],[HRRP_VNAME]]</f>
        <v>1</v>
      </c>
      <c r="G847" t="str">
        <f>Table2[[#This Row],[HRRP_DNAME]]</f>
        <v>Syangja</v>
      </c>
      <c r="K847" t="s">
        <v>3882</v>
      </c>
      <c r="L847" t="s">
        <v>3886</v>
      </c>
      <c r="M847" t="s">
        <v>4846</v>
      </c>
      <c r="N847" t="s">
        <v>4843</v>
      </c>
    </row>
    <row r="848" spans="1:14" x14ac:dyDescent="0.25">
      <c r="A848" t="s">
        <v>3882</v>
      </c>
      <c r="B848" t="s">
        <v>4915</v>
      </c>
      <c r="C848" t="s">
        <v>4913</v>
      </c>
      <c r="D848" t="s">
        <v>4914</v>
      </c>
      <c r="E848" t="b">
        <f>Table2[[#This Row],[HRRP_DNAME]]=Table2[[#This Row],[DIST_NAME]]</f>
        <v>1</v>
      </c>
      <c r="F848" t="b">
        <f>Table2[[#This Row],[OCHA_VNAME]]=Table2[[#This Row],[HRRP_VNAME]]</f>
        <v>1</v>
      </c>
      <c r="G848" t="str">
        <f>Table2[[#This Row],[HRRP_DNAME]]</f>
        <v>Syangja</v>
      </c>
      <c r="K848" t="s">
        <v>3882</v>
      </c>
      <c r="L848" t="s">
        <v>3886</v>
      </c>
      <c r="M848" t="s">
        <v>4917</v>
      </c>
      <c r="N848" t="s">
        <v>4914</v>
      </c>
    </row>
    <row r="849" spans="1:14" x14ac:dyDescent="0.25">
      <c r="A849" t="s">
        <v>3882</v>
      </c>
      <c r="B849" t="s">
        <v>4933</v>
      </c>
      <c r="C849" t="s">
        <v>4931</v>
      </c>
      <c r="D849" t="s">
        <v>4932</v>
      </c>
      <c r="E849" t="b">
        <f>Table2[[#This Row],[HRRP_DNAME]]=Table2[[#This Row],[DIST_NAME]]</f>
        <v>1</v>
      </c>
      <c r="F849" t="b">
        <f>Table2[[#This Row],[OCHA_VNAME]]=Table2[[#This Row],[HRRP_VNAME]]</f>
        <v>0</v>
      </c>
      <c r="G849" t="str">
        <f>Table2[[#This Row],[HRRP_DNAME]]</f>
        <v>Syangja</v>
      </c>
      <c r="H849" t="s">
        <v>3886</v>
      </c>
      <c r="I849" t="s">
        <v>4935</v>
      </c>
      <c r="J849" t="s">
        <v>4936</v>
      </c>
      <c r="K849" t="s">
        <v>3882</v>
      </c>
      <c r="L849" t="s">
        <v>3886</v>
      </c>
      <c r="M849" t="s">
        <v>4935</v>
      </c>
      <c r="N849" t="s">
        <v>4936</v>
      </c>
    </row>
    <row r="850" spans="1:14" x14ac:dyDescent="0.25">
      <c r="A850" t="s">
        <v>3882</v>
      </c>
      <c r="B850" t="s">
        <v>4964</v>
      </c>
      <c r="C850" t="s">
        <v>4963</v>
      </c>
      <c r="D850" t="s">
        <v>4963</v>
      </c>
      <c r="E850" t="b">
        <f>Table2[[#This Row],[HRRP_DNAME]]=Table2[[#This Row],[DIST_NAME]]</f>
        <v>1</v>
      </c>
      <c r="F850" t="b">
        <f>Table2[[#This Row],[OCHA_VNAME]]=Table2[[#This Row],[HRRP_VNAME]]</f>
        <v>1</v>
      </c>
      <c r="G850" t="str">
        <f>Table2[[#This Row],[HRRP_DNAME]]</f>
        <v>Syangja</v>
      </c>
      <c r="K850" t="s">
        <v>3882</v>
      </c>
      <c r="L850" t="s">
        <v>3886</v>
      </c>
      <c r="M850" t="s">
        <v>4966</v>
      </c>
      <c r="N850" t="s">
        <v>4963</v>
      </c>
    </row>
    <row r="851" spans="1:14" x14ac:dyDescent="0.25">
      <c r="A851" t="s">
        <v>3882</v>
      </c>
      <c r="B851" t="s">
        <v>4368</v>
      </c>
      <c r="C851" t="s">
        <v>4366</v>
      </c>
      <c r="D851" t="s">
        <v>4367</v>
      </c>
      <c r="E851" t="b">
        <f>Table2[[#This Row],[HRRP_DNAME]]=Table2[[#This Row],[DIST_NAME]]</f>
        <v>1</v>
      </c>
      <c r="F851" t="b">
        <f>Table2[[#This Row],[OCHA_VNAME]]=Table2[[#This Row],[HRRP_VNAME]]</f>
        <v>1</v>
      </c>
      <c r="G851" t="s">
        <v>3882</v>
      </c>
      <c r="H851" t="s">
        <v>3886</v>
      </c>
      <c r="I851" t="s">
        <v>4370</v>
      </c>
      <c r="J851" t="s">
        <v>4367</v>
      </c>
      <c r="K851" t="s">
        <v>3882</v>
      </c>
      <c r="L851" t="s">
        <v>3886</v>
      </c>
      <c r="M851" t="s">
        <v>4370</v>
      </c>
      <c r="N851" t="s">
        <v>4367</v>
      </c>
    </row>
    <row r="852" spans="1:14" x14ac:dyDescent="0.25">
      <c r="A852" t="s">
        <v>3882</v>
      </c>
      <c r="B852" t="s">
        <v>5053</v>
      </c>
      <c r="C852" t="s">
        <v>5051</v>
      </c>
      <c r="D852" t="s">
        <v>5052</v>
      </c>
      <c r="E852" t="b">
        <f>Table2[[#This Row],[HRRP_DNAME]]=Table2[[#This Row],[DIST_NAME]]</f>
        <v>1</v>
      </c>
      <c r="F852" t="b">
        <f>Table2[[#This Row],[OCHA_VNAME]]=Table2[[#This Row],[HRRP_VNAME]]</f>
        <v>1</v>
      </c>
      <c r="G852" t="str">
        <f>Table2[[#This Row],[HRRP_DNAME]]</f>
        <v>Syangja</v>
      </c>
      <c r="K852" t="s">
        <v>3882</v>
      </c>
      <c r="L852" t="s">
        <v>3886</v>
      </c>
      <c r="M852" t="s">
        <v>5055</v>
      </c>
      <c r="N852" t="s">
        <v>5052</v>
      </c>
    </row>
    <row r="853" spans="1:14" x14ac:dyDescent="0.25">
      <c r="A853" t="s">
        <v>3882</v>
      </c>
      <c r="B853" t="s">
        <v>5065</v>
      </c>
      <c r="C853" t="s">
        <v>5064</v>
      </c>
      <c r="D853" t="s">
        <v>5064</v>
      </c>
      <c r="E853" t="b">
        <f>Table2[[#This Row],[HRRP_DNAME]]=Table2[[#This Row],[DIST_NAME]]</f>
        <v>1</v>
      </c>
      <c r="F853" t="b">
        <f>Table2[[#This Row],[OCHA_VNAME]]=Table2[[#This Row],[HRRP_VNAME]]</f>
        <v>1</v>
      </c>
      <c r="G853" t="str">
        <f>Table2[[#This Row],[HRRP_DNAME]]</f>
        <v>Syangja</v>
      </c>
      <c r="K853" t="s">
        <v>3882</v>
      </c>
      <c r="L853" t="s">
        <v>3886</v>
      </c>
      <c r="M853" t="s">
        <v>5067</v>
      </c>
      <c r="N853" t="s">
        <v>5064</v>
      </c>
    </row>
    <row r="854" spans="1:14" x14ac:dyDescent="0.25">
      <c r="A854" t="s">
        <v>3882</v>
      </c>
      <c r="B854" t="s">
        <v>5099</v>
      </c>
      <c r="C854" t="s">
        <v>5097</v>
      </c>
      <c r="D854" t="s">
        <v>5098</v>
      </c>
      <c r="E854" t="b">
        <f>Table2[[#This Row],[HRRP_DNAME]]=Table2[[#This Row],[DIST_NAME]]</f>
        <v>1</v>
      </c>
      <c r="F854" t="b">
        <f>Table2[[#This Row],[OCHA_VNAME]]=Table2[[#This Row],[HRRP_VNAME]]</f>
        <v>1</v>
      </c>
      <c r="G854" t="str">
        <f>Table2[[#This Row],[HRRP_DNAME]]</f>
        <v>Syangja</v>
      </c>
      <c r="K854" t="s">
        <v>3882</v>
      </c>
      <c r="L854" t="s">
        <v>3886</v>
      </c>
      <c r="M854" t="s">
        <v>5101</v>
      </c>
      <c r="N854" t="s">
        <v>5098</v>
      </c>
    </row>
    <row r="855" spans="1:14" x14ac:dyDescent="0.25">
      <c r="A855" t="s">
        <v>3882</v>
      </c>
      <c r="B855" t="s">
        <v>5149</v>
      </c>
      <c r="C855" t="s">
        <v>467</v>
      </c>
      <c r="D855" t="s">
        <v>467</v>
      </c>
      <c r="E855" t="b">
        <f>Table2[[#This Row],[HRRP_DNAME]]=Table2[[#This Row],[DIST_NAME]]</f>
        <v>1</v>
      </c>
      <c r="F855" t="b">
        <f>Table2[[#This Row],[OCHA_VNAME]]=Table2[[#This Row],[HRRP_VNAME]]</f>
        <v>1</v>
      </c>
      <c r="G855" t="str">
        <f>Table2[[#This Row],[HRRP_DNAME]]</f>
        <v>Syangja</v>
      </c>
      <c r="K855" t="s">
        <v>3882</v>
      </c>
      <c r="L855" t="s">
        <v>3886</v>
      </c>
      <c r="M855" t="s">
        <v>5151</v>
      </c>
      <c r="N855" t="s">
        <v>467</v>
      </c>
    </row>
    <row r="856" spans="1:14" x14ac:dyDescent="0.25">
      <c r="A856" t="s">
        <v>3882</v>
      </c>
      <c r="B856" t="s">
        <v>5184</v>
      </c>
      <c r="C856" t="s">
        <v>5182</v>
      </c>
      <c r="D856" t="s">
        <v>5183</v>
      </c>
      <c r="E856" t="b">
        <f>Table2[[#This Row],[HRRP_DNAME]]=Table2[[#This Row],[DIST_NAME]]</f>
        <v>1</v>
      </c>
      <c r="F856" t="b">
        <f>Table2[[#This Row],[OCHA_VNAME]]=Table2[[#This Row],[HRRP_VNAME]]</f>
        <v>1</v>
      </c>
      <c r="G856" t="str">
        <f>Table2[[#This Row],[HRRP_DNAME]]</f>
        <v>Syangja</v>
      </c>
      <c r="K856" t="s">
        <v>3882</v>
      </c>
      <c r="L856" t="s">
        <v>3886</v>
      </c>
      <c r="M856" t="s">
        <v>5186</v>
      </c>
      <c r="N856" t="s">
        <v>5183</v>
      </c>
    </row>
    <row r="857" spans="1:14" x14ac:dyDescent="0.25">
      <c r="A857" t="s">
        <v>3882</v>
      </c>
      <c r="B857" t="s">
        <v>5191</v>
      </c>
      <c r="C857" t="s">
        <v>5190</v>
      </c>
      <c r="D857" t="s">
        <v>5190</v>
      </c>
      <c r="E857" t="b">
        <f>Table2[[#This Row],[HRRP_DNAME]]=Table2[[#This Row],[DIST_NAME]]</f>
        <v>1</v>
      </c>
      <c r="F857" t="b">
        <f>Table2[[#This Row],[OCHA_VNAME]]=Table2[[#This Row],[HRRP_VNAME]]</f>
        <v>1</v>
      </c>
      <c r="G857" t="str">
        <f>Table2[[#This Row],[HRRP_DNAME]]</f>
        <v>Syangja</v>
      </c>
      <c r="K857" t="s">
        <v>3882</v>
      </c>
      <c r="L857" t="s">
        <v>3886</v>
      </c>
      <c r="M857" t="s">
        <v>5193</v>
      </c>
      <c r="N857" t="s">
        <v>5190</v>
      </c>
    </row>
    <row r="858" spans="1:14" x14ac:dyDescent="0.25">
      <c r="A858" t="s">
        <v>3882</v>
      </c>
      <c r="B858" t="s">
        <v>5195</v>
      </c>
      <c r="C858" t="s">
        <v>5194</v>
      </c>
      <c r="D858" t="s">
        <v>5194</v>
      </c>
      <c r="E858" t="b">
        <f>Table2[[#This Row],[HRRP_DNAME]]=Table2[[#This Row],[DIST_NAME]]</f>
        <v>1</v>
      </c>
      <c r="F858" t="b">
        <f>Table2[[#This Row],[OCHA_VNAME]]=Table2[[#This Row],[HRRP_VNAME]]</f>
        <v>1</v>
      </c>
      <c r="G858" t="str">
        <f>Table2[[#This Row],[HRRP_DNAME]]</f>
        <v>Syangja</v>
      </c>
      <c r="K858" t="s">
        <v>3882</v>
      </c>
      <c r="L858" t="s">
        <v>3886</v>
      </c>
      <c r="M858" t="s">
        <v>5197</v>
      </c>
      <c r="N858" t="s">
        <v>5194</v>
      </c>
    </row>
    <row r="859" spans="1:14" x14ac:dyDescent="0.25">
      <c r="A859" t="s">
        <v>3882</v>
      </c>
      <c r="B859" t="s">
        <v>5237</v>
      </c>
      <c r="C859" t="s">
        <v>5235</v>
      </c>
      <c r="D859" t="s">
        <v>5236</v>
      </c>
      <c r="E859" t="b">
        <f>Table2[[#This Row],[HRRP_DNAME]]=Table2[[#This Row],[DIST_NAME]]</f>
        <v>1</v>
      </c>
      <c r="F859" t="b">
        <f>Table2[[#This Row],[OCHA_VNAME]]=Table2[[#This Row],[HRRP_VNAME]]</f>
        <v>1</v>
      </c>
      <c r="G859" t="str">
        <f>Table2[[#This Row],[HRRP_DNAME]]</f>
        <v>Syangja</v>
      </c>
      <c r="K859" t="s">
        <v>3882</v>
      </c>
      <c r="L859" t="s">
        <v>3886</v>
      </c>
      <c r="M859" t="s">
        <v>5239</v>
      </c>
      <c r="N859" t="s">
        <v>5236</v>
      </c>
    </row>
    <row r="860" spans="1:14" x14ac:dyDescent="0.25">
      <c r="A860" t="s">
        <v>3882</v>
      </c>
      <c r="B860" t="s">
        <v>5341</v>
      </c>
      <c r="C860" t="s">
        <v>5340</v>
      </c>
      <c r="D860" t="s">
        <v>5340</v>
      </c>
      <c r="E860" t="b">
        <f>Table2[[#This Row],[HRRP_DNAME]]=Table2[[#This Row],[DIST_NAME]]</f>
        <v>1</v>
      </c>
      <c r="F860" t="b">
        <f>Table2[[#This Row],[OCHA_VNAME]]=Table2[[#This Row],[HRRP_VNAME]]</f>
        <v>1</v>
      </c>
      <c r="G860" t="str">
        <f>Table2[[#This Row],[HRRP_DNAME]]</f>
        <v>Syangja</v>
      </c>
      <c r="K860" t="s">
        <v>3882</v>
      </c>
      <c r="L860" t="s">
        <v>3886</v>
      </c>
      <c r="M860" t="s">
        <v>5343</v>
      </c>
      <c r="N860" t="s">
        <v>5340</v>
      </c>
    </row>
    <row r="861" spans="1:14" x14ac:dyDescent="0.25">
      <c r="A861" t="s">
        <v>3882</v>
      </c>
      <c r="B861" t="s">
        <v>5361</v>
      </c>
      <c r="C861" t="s">
        <v>5359</v>
      </c>
      <c r="D861" t="s">
        <v>5360</v>
      </c>
      <c r="E861" t="b">
        <f>Table2[[#This Row],[HRRP_DNAME]]=Table2[[#This Row],[DIST_NAME]]</f>
        <v>1</v>
      </c>
      <c r="F861" t="b">
        <f>Table2[[#This Row],[OCHA_VNAME]]=Table2[[#This Row],[HRRP_VNAME]]</f>
        <v>1</v>
      </c>
      <c r="G861" t="str">
        <f>Table2[[#This Row],[HRRP_DNAME]]</f>
        <v>Syangja</v>
      </c>
      <c r="K861" t="s">
        <v>3882</v>
      </c>
      <c r="L861" t="s">
        <v>3886</v>
      </c>
      <c r="M861" t="s">
        <v>5363</v>
      </c>
      <c r="N861" t="s">
        <v>5360</v>
      </c>
    </row>
    <row r="862" spans="1:14" x14ac:dyDescent="0.25">
      <c r="A862" t="s">
        <v>3882</v>
      </c>
      <c r="B862" t="s">
        <v>5365</v>
      </c>
      <c r="C862" t="s">
        <v>5364</v>
      </c>
      <c r="D862" t="s">
        <v>5364</v>
      </c>
      <c r="E862" t="b">
        <f>Table2[[#This Row],[HRRP_DNAME]]=Table2[[#This Row],[DIST_NAME]]</f>
        <v>1</v>
      </c>
      <c r="F862" t="b">
        <f>Table2[[#This Row],[OCHA_VNAME]]=Table2[[#This Row],[HRRP_VNAME]]</f>
        <v>1</v>
      </c>
      <c r="G862" t="str">
        <f>Table2[[#This Row],[HRRP_DNAME]]</f>
        <v>Syangja</v>
      </c>
      <c r="K862" t="s">
        <v>3882</v>
      </c>
      <c r="L862" t="s">
        <v>3886</v>
      </c>
      <c r="M862" t="s">
        <v>5367</v>
      </c>
      <c r="N862" t="s">
        <v>5364</v>
      </c>
    </row>
    <row r="863" spans="1:14" x14ac:dyDescent="0.25">
      <c r="A863" t="s">
        <v>3882</v>
      </c>
      <c r="B863" t="s">
        <v>5372</v>
      </c>
      <c r="C863" t="s">
        <v>5371</v>
      </c>
      <c r="D863" t="s">
        <v>5371</v>
      </c>
      <c r="E863" t="b">
        <f>Table2[[#This Row],[HRRP_DNAME]]=Table2[[#This Row],[DIST_NAME]]</f>
        <v>1</v>
      </c>
      <c r="F863" t="b">
        <f>Table2[[#This Row],[OCHA_VNAME]]=Table2[[#This Row],[HRRP_VNAME]]</f>
        <v>1</v>
      </c>
      <c r="G863" t="str">
        <f>Table2[[#This Row],[HRRP_DNAME]]</f>
        <v>Syangja</v>
      </c>
      <c r="K863" t="s">
        <v>3882</v>
      </c>
      <c r="L863" t="s">
        <v>3886</v>
      </c>
      <c r="M863" t="s">
        <v>5374</v>
      </c>
      <c r="N863" t="s">
        <v>5371</v>
      </c>
    </row>
    <row r="864" spans="1:14" x14ac:dyDescent="0.25">
      <c r="A864" t="s">
        <v>3882</v>
      </c>
      <c r="B864" t="s">
        <v>5496</v>
      </c>
      <c r="C864" t="s">
        <v>5495</v>
      </c>
      <c r="D864" t="s">
        <v>5495</v>
      </c>
      <c r="E864" t="b">
        <f>Table2[[#This Row],[HRRP_DNAME]]=Table2[[#This Row],[DIST_NAME]]</f>
        <v>1</v>
      </c>
      <c r="F864" t="b">
        <f>Table2[[#This Row],[OCHA_VNAME]]=Table2[[#This Row],[HRRP_VNAME]]</f>
        <v>1</v>
      </c>
      <c r="G864" t="str">
        <f>Table2[[#This Row],[HRRP_DNAME]]</f>
        <v>Syangja</v>
      </c>
      <c r="K864" t="s">
        <v>3882</v>
      </c>
      <c r="L864" t="s">
        <v>3886</v>
      </c>
      <c r="M864" t="s">
        <v>5498</v>
      </c>
      <c r="N864" t="s">
        <v>5495</v>
      </c>
    </row>
    <row r="865" spans="1:14" x14ac:dyDescent="0.25">
      <c r="A865" t="s">
        <v>3882</v>
      </c>
      <c r="B865" t="s">
        <v>5501</v>
      </c>
      <c r="C865" t="s">
        <v>5499</v>
      </c>
      <c r="D865" t="s">
        <v>5500</v>
      </c>
      <c r="E865" t="b">
        <f>Table2[[#This Row],[HRRP_DNAME]]=Table2[[#This Row],[DIST_NAME]]</f>
        <v>1</v>
      </c>
      <c r="F865" t="b">
        <f>Table2[[#This Row],[OCHA_VNAME]]=Table2[[#This Row],[HRRP_VNAME]]</f>
        <v>1</v>
      </c>
      <c r="G865" t="str">
        <f>Table2[[#This Row],[HRRP_DNAME]]</f>
        <v>Syangja</v>
      </c>
      <c r="K865" t="s">
        <v>3882</v>
      </c>
      <c r="L865" t="s">
        <v>3886</v>
      </c>
      <c r="M865" t="s">
        <v>5348</v>
      </c>
      <c r="N865" t="s">
        <v>5503</v>
      </c>
    </row>
    <row r="866" spans="1:14" x14ac:dyDescent="0.25">
      <c r="A866" t="s">
        <v>3882</v>
      </c>
      <c r="B866" t="s">
        <v>5535</v>
      </c>
      <c r="C866" t="s">
        <v>5533</v>
      </c>
      <c r="D866" t="s">
        <v>5534</v>
      </c>
      <c r="E866" t="b">
        <f>Table2[[#This Row],[HRRP_DNAME]]=Table2[[#This Row],[DIST_NAME]]</f>
        <v>1</v>
      </c>
      <c r="F866" t="b">
        <f>Table2[[#This Row],[OCHA_VNAME]]=Table2[[#This Row],[HRRP_VNAME]]</f>
        <v>1</v>
      </c>
      <c r="G866" t="str">
        <f>Table2[[#This Row],[HRRP_DNAME]]</f>
        <v>Syangja</v>
      </c>
      <c r="K866" t="s">
        <v>3882</v>
      </c>
      <c r="L866" t="s">
        <v>3886</v>
      </c>
      <c r="M866" t="s">
        <v>5537</v>
      </c>
      <c r="N866" t="s">
        <v>5534</v>
      </c>
    </row>
    <row r="867" spans="1:14" x14ac:dyDescent="0.25">
      <c r="A867" t="s">
        <v>3882</v>
      </c>
      <c r="B867" t="s">
        <v>5544</v>
      </c>
      <c r="C867" t="s">
        <v>5542</v>
      </c>
      <c r="D867" t="s">
        <v>5543</v>
      </c>
      <c r="E867" t="b">
        <f>Table2[[#This Row],[HRRP_DNAME]]=Table2[[#This Row],[DIST_NAME]]</f>
        <v>1</v>
      </c>
      <c r="F867" t="b">
        <f>Table2[[#This Row],[OCHA_VNAME]]=Table2[[#This Row],[HRRP_VNAME]]</f>
        <v>1</v>
      </c>
      <c r="G867" t="str">
        <f>Table2[[#This Row],[HRRP_DNAME]]</f>
        <v>Syangja</v>
      </c>
      <c r="K867" t="s">
        <v>3882</v>
      </c>
      <c r="L867" t="s">
        <v>3886</v>
      </c>
      <c r="M867" t="s">
        <v>5546</v>
      </c>
      <c r="N867" t="s">
        <v>5543</v>
      </c>
    </row>
    <row r="868" spans="1:14" x14ac:dyDescent="0.25">
      <c r="A868" t="s">
        <v>3310</v>
      </c>
      <c r="B868" t="s">
        <v>3311</v>
      </c>
      <c r="C868" t="s">
        <v>528</v>
      </c>
      <c r="D868" t="s">
        <v>528</v>
      </c>
      <c r="E868" t="b">
        <f>Table2[[#This Row],[HRRP_DNAME]]=Table2[[#This Row],[DIST_NAME]]</f>
        <v>1</v>
      </c>
      <c r="F868" t="b">
        <f>Table2[[#This Row],[OCHA_VNAME]]=Table2[[#This Row],[HRRP_VNAME]]</f>
        <v>1</v>
      </c>
      <c r="G868" t="str">
        <f>Table2[[#This Row],[HRRP_DNAME]]</f>
        <v>Tanahu</v>
      </c>
      <c r="K868" t="s">
        <v>3310</v>
      </c>
      <c r="L868" t="s">
        <v>3313</v>
      </c>
      <c r="M868" t="s">
        <v>3314</v>
      </c>
      <c r="N868" t="s">
        <v>528</v>
      </c>
    </row>
    <row r="869" spans="1:14" x14ac:dyDescent="0.25">
      <c r="A869" t="s">
        <v>3310</v>
      </c>
      <c r="B869" t="s">
        <v>3351</v>
      </c>
      <c r="C869" t="s">
        <v>3350</v>
      </c>
      <c r="D869" t="s">
        <v>3350</v>
      </c>
      <c r="E869" t="b">
        <f>Table2[[#This Row],[HRRP_DNAME]]=Table2[[#This Row],[DIST_NAME]]</f>
        <v>1</v>
      </c>
      <c r="F869" t="b">
        <f>Table2[[#This Row],[OCHA_VNAME]]=Table2[[#This Row],[HRRP_VNAME]]</f>
        <v>1</v>
      </c>
      <c r="G869" t="str">
        <f>Table2[[#This Row],[HRRP_DNAME]]</f>
        <v>Tanahu</v>
      </c>
      <c r="K869" t="s">
        <v>3310</v>
      </c>
      <c r="L869" t="s">
        <v>3313</v>
      </c>
      <c r="M869" t="s">
        <v>3353</v>
      </c>
      <c r="N869" t="s">
        <v>3350</v>
      </c>
    </row>
    <row r="870" spans="1:14" x14ac:dyDescent="0.25">
      <c r="A870" t="s">
        <v>3310</v>
      </c>
      <c r="B870" t="s">
        <v>3610</v>
      </c>
      <c r="C870" t="s">
        <v>3608</v>
      </c>
      <c r="D870" t="s">
        <v>3609</v>
      </c>
      <c r="E870" t="b">
        <f>Table2[[#This Row],[HRRP_DNAME]]=Table2[[#This Row],[DIST_NAME]]</f>
        <v>1</v>
      </c>
      <c r="F870" t="b">
        <f>Table2[[#This Row],[OCHA_VNAME]]=Table2[[#This Row],[HRRP_VNAME]]</f>
        <v>1</v>
      </c>
      <c r="G870" t="str">
        <f>Table2[[#This Row],[HRRP_DNAME]]</f>
        <v>Tanahu</v>
      </c>
      <c r="K870" t="s">
        <v>3310</v>
      </c>
      <c r="L870" t="s">
        <v>3313</v>
      </c>
      <c r="M870" t="s">
        <v>3612</v>
      </c>
      <c r="N870" t="s">
        <v>3609</v>
      </c>
    </row>
    <row r="871" spans="1:14" x14ac:dyDescent="0.25">
      <c r="A871" t="s">
        <v>3310</v>
      </c>
      <c r="B871" t="s">
        <v>3627</v>
      </c>
      <c r="C871" t="s">
        <v>3626</v>
      </c>
      <c r="D871" t="s">
        <v>3626</v>
      </c>
      <c r="E871" t="b">
        <f>Table2[[#This Row],[HRRP_DNAME]]=Table2[[#This Row],[DIST_NAME]]</f>
        <v>1</v>
      </c>
      <c r="F871" t="b">
        <f>Table2[[#This Row],[OCHA_VNAME]]=Table2[[#This Row],[HRRP_VNAME]]</f>
        <v>1</v>
      </c>
      <c r="G871" t="str">
        <f>Table2[[#This Row],[HRRP_DNAME]]</f>
        <v>Tanahu</v>
      </c>
      <c r="K871" t="s">
        <v>3310</v>
      </c>
      <c r="L871" t="s">
        <v>3313</v>
      </c>
      <c r="M871" t="s">
        <v>3629</v>
      </c>
      <c r="N871" t="s">
        <v>3626</v>
      </c>
    </row>
    <row r="872" spans="1:14" x14ac:dyDescent="0.25">
      <c r="A872" t="s">
        <v>3310</v>
      </c>
      <c r="B872" t="s">
        <v>3686</v>
      </c>
      <c r="C872" t="s">
        <v>3685</v>
      </c>
      <c r="D872" t="s">
        <v>3685</v>
      </c>
      <c r="E872" t="b">
        <f>Table2[[#This Row],[HRRP_DNAME]]=Table2[[#This Row],[DIST_NAME]]</f>
        <v>1</v>
      </c>
      <c r="F872" t="b">
        <f>Table2[[#This Row],[OCHA_VNAME]]=Table2[[#This Row],[HRRP_VNAME]]</f>
        <v>1</v>
      </c>
      <c r="G872" t="str">
        <f>Table2[[#This Row],[HRRP_DNAME]]</f>
        <v>Tanahu</v>
      </c>
      <c r="K872" t="s">
        <v>3310</v>
      </c>
      <c r="L872" t="s">
        <v>3313</v>
      </c>
      <c r="M872" t="s">
        <v>3688</v>
      </c>
      <c r="N872" t="s">
        <v>3685</v>
      </c>
    </row>
    <row r="873" spans="1:14" x14ac:dyDescent="0.25">
      <c r="A873" t="s">
        <v>3310</v>
      </c>
      <c r="B873" t="s">
        <v>3689</v>
      </c>
      <c r="C873" t="s">
        <v>2144</v>
      </c>
      <c r="D873" t="s">
        <v>2144</v>
      </c>
      <c r="E873" t="b">
        <f>Table2[[#This Row],[HRRP_DNAME]]=Table2[[#This Row],[DIST_NAME]]</f>
        <v>1</v>
      </c>
      <c r="F873" t="b">
        <f>Table2[[#This Row],[OCHA_VNAME]]=Table2[[#This Row],[HRRP_VNAME]]</f>
        <v>1</v>
      </c>
      <c r="G873" t="str">
        <f>Table2[[#This Row],[HRRP_DNAME]]</f>
        <v>Tanahu</v>
      </c>
      <c r="K873" t="s">
        <v>3310</v>
      </c>
      <c r="L873" t="s">
        <v>3313</v>
      </c>
      <c r="M873" t="s">
        <v>3691</v>
      </c>
      <c r="N873" t="s">
        <v>2144</v>
      </c>
    </row>
    <row r="874" spans="1:14" x14ac:dyDescent="0.25">
      <c r="A874" t="s">
        <v>3310</v>
      </c>
      <c r="B874" t="s">
        <v>3749</v>
      </c>
      <c r="C874" t="s">
        <v>901</v>
      </c>
      <c r="D874" t="s">
        <v>901</v>
      </c>
      <c r="E874" t="b">
        <f>Table2[[#This Row],[HRRP_DNAME]]=Table2[[#This Row],[DIST_NAME]]</f>
        <v>1</v>
      </c>
      <c r="F874" t="b">
        <f>Table2[[#This Row],[OCHA_VNAME]]=Table2[[#This Row],[HRRP_VNAME]]</f>
        <v>1</v>
      </c>
      <c r="G874" t="str">
        <f>Table2[[#This Row],[HRRP_DNAME]]</f>
        <v>Tanahu</v>
      </c>
      <c r="K874" t="s">
        <v>3310</v>
      </c>
      <c r="L874" t="s">
        <v>3313</v>
      </c>
      <c r="M874" t="s">
        <v>3751</v>
      </c>
      <c r="N874" t="s">
        <v>901</v>
      </c>
    </row>
    <row r="875" spans="1:14" x14ac:dyDescent="0.25">
      <c r="A875" t="s">
        <v>3310</v>
      </c>
      <c r="B875" t="s">
        <v>3890</v>
      </c>
      <c r="C875" t="s">
        <v>3889</v>
      </c>
      <c r="D875" t="s">
        <v>3889</v>
      </c>
      <c r="E875" t="b">
        <f>Table2[[#This Row],[HRRP_DNAME]]=Table2[[#This Row],[DIST_NAME]]</f>
        <v>1</v>
      </c>
      <c r="F875" t="b">
        <f>Table2[[#This Row],[OCHA_VNAME]]=Table2[[#This Row],[HRRP_VNAME]]</f>
        <v>0</v>
      </c>
      <c r="G875" t="s">
        <v>3310</v>
      </c>
      <c r="H875" t="s">
        <v>3313</v>
      </c>
      <c r="I875" t="s">
        <v>3892</v>
      </c>
      <c r="J875" t="s">
        <v>3893</v>
      </c>
      <c r="K875" t="s">
        <v>3310</v>
      </c>
      <c r="L875" t="s">
        <v>3313</v>
      </c>
      <c r="M875" t="s">
        <v>3892</v>
      </c>
      <c r="N875" t="s">
        <v>3893</v>
      </c>
    </row>
    <row r="876" spans="1:14" x14ac:dyDescent="0.25">
      <c r="A876" t="s">
        <v>3310</v>
      </c>
      <c r="B876" t="s">
        <v>3816</v>
      </c>
      <c r="C876" t="s">
        <v>3815</v>
      </c>
      <c r="D876" t="s">
        <v>3815</v>
      </c>
      <c r="E876" t="b">
        <f>Table2[[#This Row],[HRRP_DNAME]]=Table2[[#This Row],[DIST_NAME]]</f>
        <v>1</v>
      </c>
      <c r="F876" t="b">
        <f>Table2[[#This Row],[OCHA_VNAME]]=Table2[[#This Row],[HRRP_VNAME]]</f>
        <v>1</v>
      </c>
      <c r="G876" t="str">
        <f>Table2[[#This Row],[HRRP_DNAME]]</f>
        <v>Tanahu</v>
      </c>
      <c r="K876" t="s">
        <v>3310</v>
      </c>
      <c r="L876" t="s">
        <v>3313</v>
      </c>
      <c r="M876" t="s">
        <v>3818</v>
      </c>
      <c r="N876" t="s">
        <v>3815</v>
      </c>
    </row>
    <row r="877" spans="1:14" x14ac:dyDescent="0.25">
      <c r="A877" t="s">
        <v>3310</v>
      </c>
      <c r="B877" t="s">
        <v>3820</v>
      </c>
      <c r="C877" t="s">
        <v>3819</v>
      </c>
      <c r="D877" t="s">
        <v>3819</v>
      </c>
      <c r="E877" t="b">
        <f>Table2[[#This Row],[HRRP_DNAME]]=Table2[[#This Row],[DIST_NAME]]</f>
        <v>1</v>
      </c>
      <c r="F877" t="b">
        <f>Table2[[#This Row],[OCHA_VNAME]]=Table2[[#This Row],[HRRP_VNAME]]</f>
        <v>1</v>
      </c>
      <c r="G877" t="str">
        <f>Table2[[#This Row],[HRRP_DNAME]]</f>
        <v>Tanahu</v>
      </c>
      <c r="K877" t="s">
        <v>3310</v>
      </c>
      <c r="L877" t="s">
        <v>3313</v>
      </c>
      <c r="M877" t="s">
        <v>3822</v>
      </c>
      <c r="N877" t="s">
        <v>3819</v>
      </c>
    </row>
    <row r="878" spans="1:14" x14ac:dyDescent="0.25">
      <c r="A878" t="s">
        <v>3310</v>
      </c>
      <c r="B878" t="s">
        <v>3879</v>
      </c>
      <c r="C878" t="s">
        <v>3877</v>
      </c>
      <c r="D878" t="s">
        <v>3878</v>
      </c>
      <c r="E878" t="b">
        <f>Table2[[#This Row],[HRRP_DNAME]]=Table2[[#This Row],[DIST_NAME]]</f>
        <v>1</v>
      </c>
      <c r="F878" t="b">
        <f>Table2[[#This Row],[OCHA_VNAME]]=Table2[[#This Row],[HRRP_VNAME]]</f>
        <v>1</v>
      </c>
      <c r="G878" t="str">
        <f>Table2[[#This Row],[HRRP_DNAME]]</f>
        <v>Tanahu</v>
      </c>
      <c r="K878" t="s">
        <v>3310</v>
      </c>
      <c r="L878" t="s">
        <v>3313</v>
      </c>
      <c r="M878" t="s">
        <v>3881</v>
      </c>
      <c r="N878" t="s">
        <v>3878</v>
      </c>
    </row>
    <row r="879" spans="1:14" x14ac:dyDescent="0.25">
      <c r="A879" t="s">
        <v>3310</v>
      </c>
      <c r="B879" t="s">
        <v>3799</v>
      </c>
      <c r="C879" t="s">
        <v>3798</v>
      </c>
      <c r="D879" t="s">
        <v>3798</v>
      </c>
      <c r="E879" t="b">
        <f>Table2[[#This Row],[HRRP_DNAME]]=Table2[[#This Row],[DIST_NAME]]</f>
        <v>1</v>
      </c>
      <c r="F879" t="b">
        <f>Table2[[#This Row],[OCHA_VNAME]]=Table2[[#This Row],[HRRP_VNAME]]</f>
        <v>0</v>
      </c>
      <c r="G879" t="str">
        <f>Table2[[#This Row],[HRRP_DNAME]]</f>
        <v>Tanahu</v>
      </c>
      <c r="H879" t="s">
        <v>3313</v>
      </c>
      <c r="I879" t="s">
        <v>3801</v>
      </c>
      <c r="J879" t="s">
        <v>3802</v>
      </c>
      <c r="K879" t="s">
        <v>3310</v>
      </c>
      <c r="L879" t="s">
        <v>3313</v>
      </c>
      <c r="M879" t="s">
        <v>3801</v>
      </c>
      <c r="N879" t="s">
        <v>3802</v>
      </c>
    </row>
    <row r="880" spans="1:14" x14ac:dyDescent="0.25">
      <c r="A880" t="s">
        <v>3310</v>
      </c>
      <c r="B880" t="s">
        <v>3988</v>
      </c>
      <c r="C880" t="s">
        <v>3986</v>
      </c>
      <c r="D880" t="s">
        <v>3987</v>
      </c>
      <c r="E880" t="b">
        <f>Table2[[#This Row],[HRRP_DNAME]]=Table2[[#This Row],[DIST_NAME]]</f>
        <v>1</v>
      </c>
      <c r="F880" t="b">
        <f>Table2[[#This Row],[OCHA_VNAME]]=Table2[[#This Row],[HRRP_VNAME]]</f>
        <v>1</v>
      </c>
      <c r="G880" t="str">
        <f>Table2[[#This Row],[HRRP_DNAME]]</f>
        <v>Tanahu</v>
      </c>
      <c r="K880" t="s">
        <v>3310</v>
      </c>
      <c r="L880" t="s">
        <v>3313</v>
      </c>
      <c r="M880" t="s">
        <v>3990</v>
      </c>
      <c r="N880" t="s">
        <v>3987</v>
      </c>
    </row>
    <row r="881" spans="1:14" x14ac:dyDescent="0.25">
      <c r="A881" t="s">
        <v>3310</v>
      </c>
      <c r="B881" t="s">
        <v>4008</v>
      </c>
      <c r="C881" t="s">
        <v>4006</v>
      </c>
      <c r="D881" t="s">
        <v>4007</v>
      </c>
      <c r="E881" t="b">
        <f>Table2[[#This Row],[HRRP_DNAME]]=Table2[[#This Row],[DIST_NAME]]</f>
        <v>1</v>
      </c>
      <c r="F881" t="b">
        <f>Table2[[#This Row],[OCHA_VNAME]]=Table2[[#This Row],[HRRP_VNAME]]</f>
        <v>1</v>
      </c>
      <c r="G881" t="str">
        <f>Table2[[#This Row],[HRRP_DNAME]]</f>
        <v>Tanahu</v>
      </c>
      <c r="K881" t="s">
        <v>3310</v>
      </c>
      <c r="L881" t="s">
        <v>3313</v>
      </c>
      <c r="M881" t="s">
        <v>4010</v>
      </c>
      <c r="N881" t="s">
        <v>4007</v>
      </c>
    </row>
    <row r="882" spans="1:14" x14ac:dyDescent="0.25">
      <c r="A882" t="s">
        <v>3310</v>
      </c>
      <c r="B882" t="s">
        <v>4049</v>
      </c>
      <c r="C882" t="s">
        <v>4048</v>
      </c>
      <c r="D882" t="s">
        <v>4048</v>
      </c>
      <c r="E882" t="b">
        <f>Table2[[#This Row],[HRRP_DNAME]]=Table2[[#This Row],[DIST_NAME]]</f>
        <v>1</v>
      </c>
      <c r="F882" t="b">
        <f>Table2[[#This Row],[OCHA_VNAME]]=Table2[[#This Row],[HRRP_VNAME]]</f>
        <v>1</v>
      </c>
      <c r="G882" t="str">
        <f>Table2[[#This Row],[HRRP_DNAME]]</f>
        <v>Tanahu</v>
      </c>
      <c r="K882" t="s">
        <v>3310</v>
      </c>
      <c r="L882" t="s">
        <v>3313</v>
      </c>
      <c r="M882" t="s">
        <v>4051</v>
      </c>
      <c r="N882" t="s">
        <v>4048</v>
      </c>
    </row>
    <row r="883" spans="1:14" x14ac:dyDescent="0.25">
      <c r="A883" t="s">
        <v>3310</v>
      </c>
      <c r="B883" t="s">
        <v>4056</v>
      </c>
      <c r="C883" t="s">
        <v>4055</v>
      </c>
      <c r="D883" t="s">
        <v>4055</v>
      </c>
      <c r="E883" t="b">
        <f>Table2[[#This Row],[HRRP_DNAME]]=Table2[[#This Row],[DIST_NAME]]</f>
        <v>1</v>
      </c>
      <c r="F883" t="b">
        <f>Table2[[#This Row],[OCHA_VNAME]]=Table2[[#This Row],[HRRP_VNAME]]</f>
        <v>1</v>
      </c>
      <c r="G883" t="str">
        <f>Table2[[#This Row],[HRRP_DNAME]]</f>
        <v>Tanahu</v>
      </c>
      <c r="K883" t="s">
        <v>3310</v>
      </c>
      <c r="L883" t="s">
        <v>3313</v>
      </c>
      <c r="M883" t="s">
        <v>4058</v>
      </c>
      <c r="N883" t="s">
        <v>4055</v>
      </c>
    </row>
    <row r="884" spans="1:14" x14ac:dyDescent="0.25">
      <c r="A884" t="s">
        <v>3310</v>
      </c>
      <c r="B884" t="s">
        <v>4085</v>
      </c>
      <c r="C884" t="s">
        <v>4084</v>
      </c>
      <c r="D884" t="s">
        <v>4084</v>
      </c>
      <c r="E884" t="b">
        <f>Table2[[#This Row],[HRRP_DNAME]]=Table2[[#This Row],[DIST_NAME]]</f>
        <v>1</v>
      </c>
      <c r="F884" t="b">
        <f>Table2[[#This Row],[OCHA_VNAME]]=Table2[[#This Row],[HRRP_VNAME]]</f>
        <v>0</v>
      </c>
      <c r="G884" t="str">
        <f>Table2[[#This Row],[HRRP_DNAME]]</f>
        <v>Tanahu</v>
      </c>
      <c r="H884" t="s">
        <v>3313</v>
      </c>
      <c r="I884" t="s">
        <v>3801</v>
      </c>
      <c r="J884" t="s">
        <v>3802</v>
      </c>
      <c r="K884" t="s">
        <v>3310</v>
      </c>
      <c r="L884" t="s">
        <v>3313</v>
      </c>
      <c r="M884" t="s">
        <v>3801</v>
      </c>
      <c r="N884" t="s">
        <v>3802</v>
      </c>
    </row>
    <row r="885" spans="1:14" x14ac:dyDescent="0.25">
      <c r="A885" t="s">
        <v>3310</v>
      </c>
      <c r="B885" t="s">
        <v>4174</v>
      </c>
      <c r="C885" t="s">
        <v>4173</v>
      </c>
      <c r="D885" t="s">
        <v>4173</v>
      </c>
      <c r="E885" t="b">
        <f>Table2[[#This Row],[HRRP_DNAME]]=Table2[[#This Row],[DIST_NAME]]</f>
        <v>1</v>
      </c>
      <c r="F885" t="b">
        <f>Table2[[#This Row],[OCHA_VNAME]]=Table2[[#This Row],[HRRP_VNAME]]</f>
        <v>1</v>
      </c>
      <c r="G885" t="str">
        <f>Table2[[#This Row],[HRRP_DNAME]]</f>
        <v>Tanahu</v>
      </c>
      <c r="K885" t="s">
        <v>3310</v>
      </c>
      <c r="L885" t="s">
        <v>3313</v>
      </c>
      <c r="M885" t="s">
        <v>4176</v>
      </c>
      <c r="N885" t="s">
        <v>4173</v>
      </c>
    </row>
    <row r="886" spans="1:14" x14ac:dyDescent="0.25">
      <c r="A886" t="s">
        <v>3310</v>
      </c>
      <c r="B886" t="s">
        <v>4515</v>
      </c>
      <c r="C886" t="s">
        <v>4514</v>
      </c>
      <c r="D886" t="s">
        <v>4514</v>
      </c>
      <c r="E886" t="b">
        <f>Table2[[#This Row],[HRRP_DNAME]]=Table2[[#This Row],[DIST_NAME]]</f>
        <v>1</v>
      </c>
      <c r="F886" t="b">
        <f>Table2[[#This Row],[OCHA_VNAME]]=Table2[[#This Row],[HRRP_VNAME]]</f>
        <v>0</v>
      </c>
      <c r="G886" t="str">
        <f>Table2[[#This Row],[HRRP_DNAME]]</f>
        <v>Tanahu</v>
      </c>
      <c r="H886" t="s">
        <v>3313</v>
      </c>
      <c r="I886" t="s">
        <v>4517</v>
      </c>
      <c r="J886" t="s">
        <v>4518</v>
      </c>
      <c r="K886" t="s">
        <v>3310</v>
      </c>
      <c r="L886" t="s">
        <v>3313</v>
      </c>
      <c r="M886" t="s">
        <v>4517</v>
      </c>
      <c r="N886" t="s">
        <v>4518</v>
      </c>
    </row>
    <row r="887" spans="1:14" x14ac:dyDescent="0.25">
      <c r="A887" t="s">
        <v>3310</v>
      </c>
      <c r="B887" t="s">
        <v>4200</v>
      </c>
      <c r="C887" t="s">
        <v>4198</v>
      </c>
      <c r="D887" t="s">
        <v>4199</v>
      </c>
      <c r="E887" t="b">
        <f>Table2[[#This Row],[HRRP_DNAME]]=Table2[[#This Row],[DIST_NAME]]</f>
        <v>1</v>
      </c>
      <c r="F887" t="b">
        <f>Table2[[#This Row],[OCHA_VNAME]]=Table2[[#This Row],[HRRP_VNAME]]</f>
        <v>1</v>
      </c>
      <c r="G887" t="str">
        <f>Table2[[#This Row],[HRRP_DNAME]]</f>
        <v>Tanahu</v>
      </c>
      <c r="K887" t="s">
        <v>3310</v>
      </c>
      <c r="L887" t="s">
        <v>3313</v>
      </c>
      <c r="M887" t="s">
        <v>4202</v>
      </c>
      <c r="N887" t="s">
        <v>4199</v>
      </c>
    </row>
    <row r="888" spans="1:14" x14ac:dyDescent="0.25">
      <c r="A888" t="s">
        <v>3310</v>
      </c>
      <c r="B888" t="s">
        <v>4215</v>
      </c>
      <c r="C888" t="s">
        <v>4213</v>
      </c>
      <c r="D888" t="s">
        <v>4214</v>
      </c>
      <c r="E888" t="b">
        <f>Table2[[#This Row],[HRRP_DNAME]]=Table2[[#This Row],[DIST_NAME]]</f>
        <v>1</v>
      </c>
      <c r="F888" t="b">
        <f>Table2[[#This Row],[OCHA_VNAME]]=Table2[[#This Row],[HRRP_VNAME]]</f>
        <v>1</v>
      </c>
      <c r="G888" t="str">
        <f>Table2[[#This Row],[HRRP_DNAME]]</f>
        <v>Tanahu</v>
      </c>
      <c r="K888" t="s">
        <v>3310</v>
      </c>
      <c r="L888" t="s">
        <v>3313</v>
      </c>
      <c r="M888" t="s">
        <v>4217</v>
      </c>
      <c r="N888" t="s">
        <v>4214</v>
      </c>
    </row>
    <row r="889" spans="1:14" x14ac:dyDescent="0.25">
      <c r="A889" t="s">
        <v>3310</v>
      </c>
      <c r="B889" t="s">
        <v>4309</v>
      </c>
      <c r="C889" t="s">
        <v>4308</v>
      </c>
      <c r="D889" t="s">
        <v>4308</v>
      </c>
      <c r="E889" t="b">
        <f>Table2[[#This Row],[HRRP_DNAME]]=Table2[[#This Row],[DIST_NAME]]</f>
        <v>1</v>
      </c>
      <c r="F889" t="b">
        <f>Table2[[#This Row],[OCHA_VNAME]]=Table2[[#This Row],[HRRP_VNAME]]</f>
        <v>1</v>
      </c>
      <c r="G889" t="str">
        <f>Table2[[#This Row],[HRRP_DNAME]]</f>
        <v>Tanahu</v>
      </c>
      <c r="K889" t="s">
        <v>3310</v>
      </c>
      <c r="L889" t="s">
        <v>3313</v>
      </c>
      <c r="M889" t="s">
        <v>4311</v>
      </c>
      <c r="N889" t="s">
        <v>4308</v>
      </c>
    </row>
    <row r="890" spans="1:14" x14ac:dyDescent="0.25">
      <c r="A890" t="s">
        <v>3310</v>
      </c>
      <c r="B890" t="s">
        <v>4335</v>
      </c>
      <c r="C890" t="s">
        <v>4334</v>
      </c>
      <c r="D890" t="s">
        <v>4334</v>
      </c>
      <c r="E890" t="b">
        <f>Table2[[#This Row],[HRRP_DNAME]]=Table2[[#This Row],[DIST_NAME]]</f>
        <v>1</v>
      </c>
      <c r="F890" t="b">
        <f>Table2[[#This Row],[OCHA_VNAME]]=Table2[[#This Row],[HRRP_VNAME]]</f>
        <v>1</v>
      </c>
      <c r="G890" t="str">
        <f>Table2[[#This Row],[HRRP_DNAME]]</f>
        <v>Tanahu</v>
      </c>
      <c r="K890" t="s">
        <v>3310</v>
      </c>
      <c r="L890" t="s">
        <v>3313</v>
      </c>
      <c r="M890" t="s">
        <v>4337</v>
      </c>
      <c r="N890" t="s">
        <v>4334</v>
      </c>
    </row>
    <row r="891" spans="1:14" x14ac:dyDescent="0.25">
      <c r="A891" t="s">
        <v>3310</v>
      </c>
      <c r="B891" t="s">
        <v>4352</v>
      </c>
      <c r="C891" t="s">
        <v>4350</v>
      </c>
      <c r="D891" t="s">
        <v>4351</v>
      </c>
      <c r="E891" t="b">
        <f>Table2[[#This Row],[HRRP_DNAME]]=Table2[[#This Row],[DIST_NAME]]</f>
        <v>1</v>
      </c>
      <c r="F891" t="b">
        <f>Table2[[#This Row],[OCHA_VNAME]]=Table2[[#This Row],[HRRP_VNAME]]</f>
        <v>1</v>
      </c>
      <c r="G891" t="str">
        <f>Table2[[#This Row],[HRRP_DNAME]]</f>
        <v>Tanahu</v>
      </c>
      <c r="K891" t="s">
        <v>3310</v>
      </c>
      <c r="L891" t="s">
        <v>3313</v>
      </c>
      <c r="M891" t="s">
        <v>4354</v>
      </c>
      <c r="N891" t="s">
        <v>4351</v>
      </c>
    </row>
    <row r="892" spans="1:14" x14ac:dyDescent="0.25">
      <c r="A892" t="s">
        <v>3310</v>
      </c>
      <c r="B892" t="s">
        <v>4393</v>
      </c>
      <c r="C892" t="s">
        <v>4392</v>
      </c>
      <c r="D892" t="s">
        <v>4392</v>
      </c>
      <c r="E892" t="b">
        <f>Table2[[#This Row],[HRRP_DNAME]]=Table2[[#This Row],[DIST_NAME]]</f>
        <v>1</v>
      </c>
      <c r="F892" t="b">
        <f>Table2[[#This Row],[OCHA_VNAME]]=Table2[[#This Row],[HRRP_VNAME]]</f>
        <v>1</v>
      </c>
      <c r="G892" t="str">
        <f>Table2[[#This Row],[HRRP_DNAME]]</f>
        <v>Tanahu</v>
      </c>
      <c r="K892" t="s">
        <v>3310</v>
      </c>
      <c r="L892" t="s">
        <v>3313</v>
      </c>
      <c r="M892" t="s">
        <v>4395</v>
      </c>
      <c r="N892" t="s">
        <v>4392</v>
      </c>
    </row>
    <row r="893" spans="1:14" x14ac:dyDescent="0.25">
      <c r="A893" t="s">
        <v>3310</v>
      </c>
      <c r="B893" t="s">
        <v>4409</v>
      </c>
      <c r="C893" t="s">
        <v>4408</v>
      </c>
      <c r="D893" t="s">
        <v>4408</v>
      </c>
      <c r="E893" t="b">
        <f>Table2[[#This Row],[HRRP_DNAME]]=Table2[[#This Row],[DIST_NAME]]</f>
        <v>1</v>
      </c>
      <c r="F893" t="b">
        <f>Table2[[#This Row],[OCHA_VNAME]]=Table2[[#This Row],[HRRP_VNAME]]</f>
        <v>1</v>
      </c>
      <c r="G893" t="str">
        <f>Table2[[#This Row],[HRRP_DNAME]]</f>
        <v>Tanahu</v>
      </c>
      <c r="K893" t="s">
        <v>3310</v>
      </c>
      <c r="L893" t="s">
        <v>3313</v>
      </c>
      <c r="M893" t="s">
        <v>4411</v>
      </c>
      <c r="N893" t="s">
        <v>4408</v>
      </c>
    </row>
    <row r="894" spans="1:14" x14ac:dyDescent="0.25">
      <c r="A894" t="s">
        <v>3310</v>
      </c>
      <c r="B894" t="s">
        <v>4567</v>
      </c>
      <c r="C894" t="s">
        <v>4566</v>
      </c>
      <c r="D894" t="s">
        <v>4566</v>
      </c>
      <c r="E894" t="b">
        <f>Table2[[#This Row],[HRRP_DNAME]]=Table2[[#This Row],[DIST_NAME]]</f>
        <v>1</v>
      </c>
      <c r="F894" t="b">
        <f>Table2[[#This Row],[OCHA_VNAME]]=Table2[[#This Row],[HRRP_VNAME]]</f>
        <v>0</v>
      </c>
      <c r="G894" t="str">
        <f>Table2[[#This Row],[HRRP_DNAME]]</f>
        <v>Tanahu</v>
      </c>
      <c r="H894" t="s">
        <v>3313</v>
      </c>
      <c r="I894" t="s">
        <v>4517</v>
      </c>
      <c r="J894" t="s">
        <v>4518</v>
      </c>
      <c r="K894" t="s">
        <v>3310</v>
      </c>
      <c r="L894" t="s">
        <v>3313</v>
      </c>
      <c r="M894" t="s">
        <v>4517</v>
      </c>
      <c r="N894" t="s">
        <v>4518</v>
      </c>
    </row>
    <row r="895" spans="1:14" x14ac:dyDescent="0.25">
      <c r="A895" t="s">
        <v>3310</v>
      </c>
      <c r="B895" t="s">
        <v>4474</v>
      </c>
      <c r="C895" t="s">
        <v>4473</v>
      </c>
      <c r="D895" t="s">
        <v>4473</v>
      </c>
      <c r="E895" t="b">
        <f>Table2[[#This Row],[HRRP_DNAME]]=Table2[[#This Row],[DIST_NAME]]</f>
        <v>1</v>
      </c>
      <c r="F895" t="b">
        <f>Table2[[#This Row],[OCHA_VNAME]]=Table2[[#This Row],[HRRP_VNAME]]</f>
        <v>1</v>
      </c>
      <c r="G895" t="str">
        <f>Table2[[#This Row],[HRRP_DNAME]]</f>
        <v>Tanahu</v>
      </c>
      <c r="K895" t="s">
        <v>3310</v>
      </c>
      <c r="L895" t="s">
        <v>3313</v>
      </c>
      <c r="M895" t="s">
        <v>4476</v>
      </c>
      <c r="N895" t="s">
        <v>4473</v>
      </c>
    </row>
    <row r="896" spans="1:14" x14ac:dyDescent="0.25">
      <c r="A896" t="s">
        <v>3310</v>
      </c>
      <c r="B896" t="s">
        <v>4194</v>
      </c>
      <c r="C896" t="s">
        <v>4192</v>
      </c>
      <c r="D896" t="s">
        <v>4193</v>
      </c>
      <c r="E896" t="b">
        <f>Table2[[#This Row],[HRRP_DNAME]]=Table2[[#This Row],[DIST_NAME]]</f>
        <v>1</v>
      </c>
      <c r="F896" t="b">
        <f>Table2[[#This Row],[OCHA_VNAME]]=Table2[[#This Row],[HRRP_VNAME]]</f>
        <v>0</v>
      </c>
      <c r="G896" t="str">
        <f>Table2[[#This Row],[HRRP_DNAME]]</f>
        <v>Tanahu</v>
      </c>
      <c r="H896" t="s">
        <v>3313</v>
      </c>
      <c r="I896" t="s">
        <v>4196</v>
      </c>
      <c r="J896" t="s">
        <v>4197</v>
      </c>
      <c r="K896" t="s">
        <v>3310</v>
      </c>
      <c r="L896" t="s">
        <v>3313</v>
      </c>
      <c r="M896" t="s">
        <v>4196</v>
      </c>
      <c r="N896" t="s">
        <v>4197</v>
      </c>
    </row>
    <row r="897" spans="1:14" x14ac:dyDescent="0.25">
      <c r="A897" t="s">
        <v>3310</v>
      </c>
      <c r="B897" t="s">
        <v>4455</v>
      </c>
      <c r="C897" t="s">
        <v>4454</v>
      </c>
      <c r="D897" t="s">
        <v>4197</v>
      </c>
      <c r="E897" t="b">
        <f>Table2[[#This Row],[HRRP_DNAME]]=Table2[[#This Row],[DIST_NAME]]</f>
        <v>1</v>
      </c>
      <c r="F897" t="b">
        <f>Table2[[#This Row],[OCHA_VNAME]]=Table2[[#This Row],[HRRP_VNAME]]</f>
        <v>1</v>
      </c>
      <c r="G897" t="str">
        <f>Table2[[#This Row],[HRRP_DNAME]]</f>
        <v>Tanahu</v>
      </c>
      <c r="H897" t="s">
        <v>3313</v>
      </c>
      <c r="I897" t="s">
        <v>4196</v>
      </c>
      <c r="J897" t="s">
        <v>4197</v>
      </c>
      <c r="K897" t="s">
        <v>3310</v>
      </c>
      <c r="L897" t="s">
        <v>3313</v>
      </c>
      <c r="M897" t="s">
        <v>4196</v>
      </c>
      <c r="N897" t="s">
        <v>4197</v>
      </c>
    </row>
    <row r="898" spans="1:14" x14ac:dyDescent="0.25">
      <c r="A898" t="s">
        <v>3310</v>
      </c>
      <c r="B898" t="s">
        <v>4629</v>
      </c>
      <c r="C898" t="s">
        <v>4628</v>
      </c>
      <c r="D898" t="s">
        <v>4628</v>
      </c>
      <c r="E898" t="b">
        <f>Table2[[#This Row],[HRRP_DNAME]]=Table2[[#This Row],[DIST_NAME]]</f>
        <v>1</v>
      </c>
      <c r="F898" t="b">
        <f>Table2[[#This Row],[OCHA_VNAME]]=Table2[[#This Row],[HRRP_VNAME]]</f>
        <v>1</v>
      </c>
      <c r="G898" t="str">
        <f>Table2[[#This Row],[HRRP_DNAME]]</f>
        <v>Tanahu</v>
      </c>
      <c r="K898" t="s">
        <v>3310</v>
      </c>
      <c r="L898" t="s">
        <v>3313</v>
      </c>
      <c r="M898" t="s">
        <v>4631</v>
      </c>
      <c r="N898" t="s">
        <v>4628</v>
      </c>
    </row>
    <row r="899" spans="1:14" x14ac:dyDescent="0.25">
      <c r="A899" t="s">
        <v>3310</v>
      </c>
      <c r="B899" t="s">
        <v>4680</v>
      </c>
      <c r="C899" t="s">
        <v>4679</v>
      </c>
      <c r="D899" t="s">
        <v>4679</v>
      </c>
      <c r="E899" t="b">
        <f>Table2[[#This Row],[HRRP_DNAME]]=Table2[[#This Row],[DIST_NAME]]</f>
        <v>1</v>
      </c>
      <c r="F899" t="b">
        <f>Table2[[#This Row],[OCHA_VNAME]]=Table2[[#This Row],[HRRP_VNAME]]</f>
        <v>1</v>
      </c>
      <c r="G899" t="str">
        <f>Table2[[#This Row],[HRRP_DNAME]]</f>
        <v>Tanahu</v>
      </c>
      <c r="K899" t="s">
        <v>3310</v>
      </c>
      <c r="L899" t="s">
        <v>3313</v>
      </c>
      <c r="M899" t="s">
        <v>4682</v>
      </c>
      <c r="N899" t="s">
        <v>4679</v>
      </c>
    </row>
    <row r="900" spans="1:14" x14ac:dyDescent="0.25">
      <c r="A900" t="s">
        <v>3310</v>
      </c>
      <c r="B900" t="s">
        <v>4755</v>
      </c>
      <c r="C900" t="s">
        <v>4753</v>
      </c>
      <c r="D900" t="s">
        <v>4754</v>
      </c>
      <c r="E900" t="b">
        <f>Table2[[#This Row],[HRRP_DNAME]]=Table2[[#This Row],[DIST_NAME]]</f>
        <v>1</v>
      </c>
      <c r="F900" t="b">
        <f>Table2[[#This Row],[OCHA_VNAME]]=Table2[[#This Row],[HRRP_VNAME]]</f>
        <v>0</v>
      </c>
      <c r="G900" t="str">
        <f>Table2[[#This Row],[HRRP_DNAME]]</f>
        <v>Tanahu</v>
      </c>
      <c r="H900" t="s">
        <v>3313</v>
      </c>
      <c r="I900" t="s">
        <v>4757</v>
      </c>
      <c r="J900" t="s">
        <v>4758</v>
      </c>
      <c r="K900" t="s">
        <v>3310</v>
      </c>
      <c r="L900" t="s">
        <v>3313</v>
      </c>
      <c r="M900" t="s">
        <v>4757</v>
      </c>
      <c r="N900" t="s">
        <v>4758</v>
      </c>
    </row>
    <row r="901" spans="1:14" x14ac:dyDescent="0.25">
      <c r="A901" t="s">
        <v>3310</v>
      </c>
      <c r="B901" t="s">
        <v>4776</v>
      </c>
      <c r="C901" t="s">
        <v>4775</v>
      </c>
      <c r="D901" t="s">
        <v>4775</v>
      </c>
      <c r="E901" t="b">
        <f>Table2[[#This Row],[HRRP_DNAME]]=Table2[[#This Row],[DIST_NAME]]</f>
        <v>1</v>
      </c>
      <c r="F901" t="b">
        <f>Table2[[#This Row],[OCHA_VNAME]]=Table2[[#This Row],[HRRP_VNAME]]</f>
        <v>0</v>
      </c>
      <c r="G901" t="str">
        <f>Table2[[#This Row],[HRRP_DNAME]]</f>
        <v>Tanahu</v>
      </c>
      <c r="H901" t="s">
        <v>3313</v>
      </c>
      <c r="I901" t="s">
        <v>4757</v>
      </c>
      <c r="J901" t="s">
        <v>4758</v>
      </c>
      <c r="K901" t="s">
        <v>3310</v>
      </c>
      <c r="L901" t="s">
        <v>3313</v>
      </c>
      <c r="M901" t="s">
        <v>4757</v>
      </c>
      <c r="N901" t="s">
        <v>4758</v>
      </c>
    </row>
    <row r="902" spans="1:14" x14ac:dyDescent="0.25">
      <c r="A902" t="s">
        <v>3310</v>
      </c>
      <c r="B902" t="s">
        <v>4789</v>
      </c>
      <c r="C902" t="s">
        <v>4788</v>
      </c>
      <c r="D902" t="s">
        <v>4788</v>
      </c>
      <c r="E902" t="b">
        <f>Table2[[#This Row],[HRRP_DNAME]]=Table2[[#This Row],[DIST_NAME]]</f>
        <v>1</v>
      </c>
      <c r="F902" t="b">
        <f>Table2[[#This Row],[OCHA_VNAME]]=Table2[[#This Row],[HRRP_VNAME]]</f>
        <v>1</v>
      </c>
      <c r="G902" t="str">
        <f>Table2[[#This Row],[HRRP_DNAME]]</f>
        <v>Tanahu</v>
      </c>
      <c r="K902" t="s">
        <v>3310</v>
      </c>
      <c r="L902" t="s">
        <v>3313</v>
      </c>
      <c r="M902" t="s">
        <v>4791</v>
      </c>
      <c r="N902" t="s">
        <v>4788</v>
      </c>
    </row>
    <row r="903" spans="1:14" x14ac:dyDescent="0.25">
      <c r="A903" t="s">
        <v>3310</v>
      </c>
      <c r="B903" t="s">
        <v>4815</v>
      </c>
      <c r="C903" t="s">
        <v>4814</v>
      </c>
      <c r="D903" t="s">
        <v>4814</v>
      </c>
      <c r="E903" t="b">
        <f>Table2[[#This Row],[HRRP_DNAME]]=Table2[[#This Row],[DIST_NAME]]</f>
        <v>1</v>
      </c>
      <c r="F903" t="b">
        <f>Table2[[#This Row],[OCHA_VNAME]]=Table2[[#This Row],[HRRP_VNAME]]</f>
        <v>1</v>
      </c>
      <c r="G903" t="str">
        <f>Table2[[#This Row],[HRRP_DNAME]]</f>
        <v>Tanahu</v>
      </c>
      <c r="K903" t="s">
        <v>3310</v>
      </c>
      <c r="L903" t="s">
        <v>3313</v>
      </c>
      <c r="M903" t="s">
        <v>4817</v>
      </c>
      <c r="N903" t="s">
        <v>4814</v>
      </c>
    </row>
    <row r="904" spans="1:14" x14ac:dyDescent="0.25">
      <c r="A904" t="s">
        <v>3310</v>
      </c>
      <c r="B904" t="s">
        <v>4831</v>
      </c>
      <c r="C904" t="s">
        <v>4829</v>
      </c>
      <c r="D904" t="s">
        <v>4830</v>
      </c>
      <c r="E904" t="b">
        <f>Table2[[#This Row],[HRRP_DNAME]]=Table2[[#This Row],[DIST_NAME]]</f>
        <v>1</v>
      </c>
      <c r="F904" t="b">
        <f>Table2[[#This Row],[OCHA_VNAME]]=Table2[[#This Row],[HRRP_VNAME]]</f>
        <v>1</v>
      </c>
      <c r="G904" t="str">
        <f>Table2[[#This Row],[HRRP_DNAME]]</f>
        <v>Tanahu</v>
      </c>
      <c r="K904" t="s">
        <v>3310</v>
      </c>
      <c r="L904" t="s">
        <v>3313</v>
      </c>
      <c r="M904" t="s">
        <v>4833</v>
      </c>
      <c r="N904" t="s">
        <v>4830</v>
      </c>
    </row>
    <row r="905" spans="1:14" x14ac:dyDescent="0.25">
      <c r="A905" t="s">
        <v>3310</v>
      </c>
      <c r="B905" t="s">
        <v>4861</v>
      </c>
      <c r="C905" t="s">
        <v>4860</v>
      </c>
      <c r="D905" t="s">
        <v>4860</v>
      </c>
      <c r="E905" t="b">
        <f>Table2[[#This Row],[HRRP_DNAME]]=Table2[[#This Row],[DIST_NAME]]</f>
        <v>1</v>
      </c>
      <c r="F905" t="b">
        <f>Table2[[#This Row],[OCHA_VNAME]]=Table2[[#This Row],[HRRP_VNAME]]</f>
        <v>1</v>
      </c>
      <c r="G905" t="str">
        <f>Table2[[#This Row],[HRRP_DNAME]]</f>
        <v>Tanahu</v>
      </c>
      <c r="K905" t="s">
        <v>3310</v>
      </c>
      <c r="L905" t="s">
        <v>3313</v>
      </c>
      <c r="M905" t="s">
        <v>4863</v>
      </c>
      <c r="N905" t="s">
        <v>4860</v>
      </c>
    </row>
    <row r="906" spans="1:14" x14ac:dyDescent="0.25">
      <c r="A906" t="s">
        <v>3310</v>
      </c>
      <c r="B906" t="s">
        <v>4865</v>
      </c>
      <c r="C906" t="s">
        <v>4864</v>
      </c>
      <c r="D906" t="s">
        <v>4864</v>
      </c>
      <c r="E906" t="b">
        <f>Table2[[#This Row],[HRRP_DNAME]]=Table2[[#This Row],[DIST_NAME]]</f>
        <v>1</v>
      </c>
      <c r="F906" t="b">
        <f>Table2[[#This Row],[OCHA_VNAME]]=Table2[[#This Row],[HRRP_VNAME]]</f>
        <v>1</v>
      </c>
      <c r="G906" t="str">
        <f>Table2[[#This Row],[HRRP_DNAME]]</f>
        <v>Tanahu</v>
      </c>
      <c r="K906" t="s">
        <v>3310</v>
      </c>
      <c r="L906" t="s">
        <v>3313</v>
      </c>
      <c r="M906" t="s">
        <v>4867</v>
      </c>
      <c r="N906" t="s">
        <v>4864</v>
      </c>
    </row>
    <row r="907" spans="1:14" x14ac:dyDescent="0.25">
      <c r="A907" t="s">
        <v>3310</v>
      </c>
      <c r="B907" t="s">
        <v>4870</v>
      </c>
      <c r="C907" t="s">
        <v>4868</v>
      </c>
      <c r="D907" t="s">
        <v>4869</v>
      </c>
      <c r="E907" t="b">
        <f>Table2[[#This Row],[HRRP_DNAME]]=Table2[[#This Row],[DIST_NAME]]</f>
        <v>1</v>
      </c>
      <c r="F907" t="b">
        <f>Table2[[#This Row],[OCHA_VNAME]]=Table2[[#This Row],[HRRP_VNAME]]</f>
        <v>1</v>
      </c>
      <c r="G907" t="str">
        <f>Table2[[#This Row],[HRRP_DNAME]]</f>
        <v>Tanahu</v>
      </c>
      <c r="K907" t="s">
        <v>3310</v>
      </c>
      <c r="L907" t="s">
        <v>3313</v>
      </c>
      <c r="M907" t="s">
        <v>4872</v>
      </c>
      <c r="N907" t="s">
        <v>4869</v>
      </c>
    </row>
    <row r="908" spans="1:14" x14ac:dyDescent="0.25">
      <c r="A908" t="s">
        <v>3310</v>
      </c>
      <c r="B908" t="s">
        <v>4878</v>
      </c>
      <c r="C908" t="s">
        <v>4877</v>
      </c>
      <c r="D908" t="s">
        <v>4877</v>
      </c>
      <c r="E908" t="b">
        <f>Table2[[#This Row],[HRRP_DNAME]]=Table2[[#This Row],[DIST_NAME]]</f>
        <v>1</v>
      </c>
      <c r="F908" t="b">
        <f>Table2[[#This Row],[OCHA_VNAME]]=Table2[[#This Row],[HRRP_VNAME]]</f>
        <v>0</v>
      </c>
      <c r="G908" t="str">
        <f>Table2[[#This Row],[HRRP_DNAME]]</f>
        <v>Tanahu</v>
      </c>
      <c r="H908" t="s">
        <v>3313</v>
      </c>
      <c r="I908" t="s">
        <v>4757</v>
      </c>
      <c r="J908" t="s">
        <v>4758</v>
      </c>
      <c r="K908" t="s">
        <v>3310</v>
      </c>
      <c r="L908" t="s">
        <v>3313</v>
      </c>
      <c r="M908" t="s">
        <v>4757</v>
      </c>
      <c r="N908" t="s">
        <v>4758</v>
      </c>
    </row>
    <row r="909" spans="1:14" x14ac:dyDescent="0.25">
      <c r="A909" t="s">
        <v>3310</v>
      </c>
      <c r="B909" t="s">
        <v>4953</v>
      </c>
      <c r="C909" t="s">
        <v>4951</v>
      </c>
      <c r="D909" t="s">
        <v>4952</v>
      </c>
      <c r="E909" t="b">
        <f>Table2[[#This Row],[HRRP_DNAME]]=Table2[[#This Row],[DIST_NAME]]</f>
        <v>1</v>
      </c>
      <c r="F909" t="b">
        <f>Table2[[#This Row],[OCHA_VNAME]]=Table2[[#This Row],[HRRP_VNAME]]</f>
        <v>1</v>
      </c>
      <c r="G909" t="str">
        <f>Table2[[#This Row],[HRRP_DNAME]]</f>
        <v>Tanahu</v>
      </c>
      <c r="K909" t="s">
        <v>3310</v>
      </c>
      <c r="L909" t="s">
        <v>3313</v>
      </c>
      <c r="M909" t="s">
        <v>4955</v>
      </c>
      <c r="N909" t="s">
        <v>4952</v>
      </c>
    </row>
    <row r="910" spans="1:14" x14ac:dyDescent="0.25">
      <c r="A910" t="s">
        <v>3310</v>
      </c>
      <c r="B910" t="s">
        <v>4967</v>
      </c>
      <c r="C910" t="s">
        <v>3966</v>
      </c>
      <c r="D910" t="s">
        <v>3966</v>
      </c>
      <c r="E910" t="b">
        <f>Table2[[#This Row],[HRRP_DNAME]]=Table2[[#This Row],[DIST_NAME]]</f>
        <v>1</v>
      </c>
      <c r="F910" t="b">
        <f>Table2[[#This Row],[OCHA_VNAME]]=Table2[[#This Row],[HRRP_VNAME]]</f>
        <v>1</v>
      </c>
      <c r="G910" t="str">
        <f>Table2[[#This Row],[HRRP_DNAME]]</f>
        <v>Tanahu</v>
      </c>
      <c r="K910" t="s">
        <v>3310</v>
      </c>
      <c r="L910" t="s">
        <v>3313</v>
      </c>
      <c r="M910" t="s">
        <v>4969</v>
      </c>
      <c r="N910" t="s">
        <v>3966</v>
      </c>
    </row>
    <row r="911" spans="1:14" x14ac:dyDescent="0.25">
      <c r="A911" t="s">
        <v>3310</v>
      </c>
      <c r="B911" t="s">
        <v>4980</v>
      </c>
      <c r="C911" t="s">
        <v>4978</v>
      </c>
      <c r="D911" t="s">
        <v>4979</v>
      </c>
      <c r="E911" t="b">
        <f>Table2[[#This Row],[HRRP_DNAME]]=Table2[[#This Row],[DIST_NAME]]</f>
        <v>1</v>
      </c>
      <c r="F911" t="b">
        <f>Table2[[#This Row],[OCHA_VNAME]]=Table2[[#This Row],[HRRP_VNAME]]</f>
        <v>1</v>
      </c>
      <c r="G911" t="str">
        <f>Table2[[#This Row],[HRRP_DNAME]]</f>
        <v>Tanahu</v>
      </c>
      <c r="K911" t="s">
        <v>3310</v>
      </c>
      <c r="L911" t="s">
        <v>3313</v>
      </c>
      <c r="M911" t="s">
        <v>4982</v>
      </c>
      <c r="N911" t="s">
        <v>4979</v>
      </c>
    </row>
    <row r="912" spans="1:14" x14ac:dyDescent="0.25">
      <c r="A912" t="s">
        <v>3310</v>
      </c>
      <c r="B912" t="s">
        <v>5024</v>
      </c>
      <c r="C912" t="s">
        <v>5022</v>
      </c>
      <c r="D912" t="s">
        <v>5023</v>
      </c>
      <c r="E912" t="b">
        <f>Table2[[#This Row],[HRRP_DNAME]]=Table2[[#This Row],[DIST_NAME]]</f>
        <v>1</v>
      </c>
      <c r="F912" t="b">
        <f>Table2[[#This Row],[OCHA_VNAME]]=Table2[[#This Row],[HRRP_VNAME]]</f>
        <v>1</v>
      </c>
      <c r="G912" t="str">
        <f>Table2[[#This Row],[HRRP_DNAME]]</f>
        <v>Tanahu</v>
      </c>
      <c r="K912" t="s">
        <v>3310</v>
      </c>
      <c r="L912" t="s">
        <v>3313</v>
      </c>
      <c r="M912" t="s">
        <v>5026</v>
      </c>
      <c r="N912" t="s">
        <v>5023</v>
      </c>
    </row>
    <row r="913" spans="1:14" x14ac:dyDescent="0.25">
      <c r="A913" t="s">
        <v>3310</v>
      </c>
      <c r="B913" t="s">
        <v>5042</v>
      </c>
      <c r="C913" t="s">
        <v>5041</v>
      </c>
      <c r="D913" t="s">
        <v>5041</v>
      </c>
      <c r="E913" t="b">
        <f>Table2[[#This Row],[HRRP_DNAME]]=Table2[[#This Row],[DIST_NAME]]</f>
        <v>1</v>
      </c>
      <c r="F913" t="b">
        <f>Table2[[#This Row],[OCHA_VNAME]]=Table2[[#This Row],[HRRP_VNAME]]</f>
        <v>1</v>
      </c>
      <c r="G913" t="str">
        <f>Table2[[#This Row],[HRRP_DNAME]]</f>
        <v>Tanahu</v>
      </c>
      <c r="K913" t="s">
        <v>3310</v>
      </c>
      <c r="L913" t="s">
        <v>3313</v>
      </c>
      <c r="M913" t="s">
        <v>5044</v>
      </c>
      <c r="N913" t="s">
        <v>5041</v>
      </c>
    </row>
    <row r="914" spans="1:14" x14ac:dyDescent="0.25">
      <c r="A914" t="s">
        <v>3310</v>
      </c>
      <c r="B914" t="s">
        <v>5124</v>
      </c>
      <c r="C914" t="s">
        <v>4873</v>
      </c>
      <c r="D914" t="s">
        <v>4873</v>
      </c>
      <c r="E914" t="b">
        <f>Table2[[#This Row],[HRRP_DNAME]]=Table2[[#This Row],[DIST_NAME]]</f>
        <v>1</v>
      </c>
      <c r="F914" t="b">
        <f>Table2[[#This Row],[OCHA_VNAME]]=Table2[[#This Row],[HRRP_VNAME]]</f>
        <v>1</v>
      </c>
      <c r="G914" t="str">
        <f>Table2[[#This Row],[HRRP_DNAME]]</f>
        <v>Tanahu</v>
      </c>
      <c r="K914" t="s">
        <v>3310</v>
      </c>
      <c r="L914" t="s">
        <v>3313</v>
      </c>
      <c r="M914" t="s">
        <v>5126</v>
      </c>
      <c r="N914" t="s">
        <v>4873</v>
      </c>
    </row>
  </sheetData>
  <conditionalFormatting sqref="N2:N914">
    <cfRule type="duplicateValues" dxfId="213" priority="69"/>
  </conditionalFormatting>
  <conditionalFormatting sqref="J481">
    <cfRule type="duplicateValues" dxfId="212" priority="68"/>
  </conditionalFormatting>
  <conditionalFormatting sqref="J595">
    <cfRule type="duplicateValues" dxfId="211" priority="67"/>
  </conditionalFormatting>
  <conditionalFormatting sqref="J620">
    <cfRule type="duplicateValues" dxfId="210" priority="66"/>
  </conditionalFormatting>
  <conditionalFormatting sqref="J654">
    <cfRule type="duplicateValues" dxfId="209" priority="65"/>
  </conditionalFormatting>
  <conditionalFormatting sqref="J659">
    <cfRule type="duplicateValues" dxfId="208" priority="64"/>
  </conditionalFormatting>
  <conditionalFormatting sqref="J672">
    <cfRule type="duplicateValues" dxfId="207" priority="63"/>
  </conditionalFormatting>
  <conditionalFormatting sqref="J709">
    <cfRule type="duplicateValues" dxfId="206" priority="62"/>
  </conditionalFormatting>
  <conditionalFormatting sqref="J730">
    <cfRule type="duplicateValues" dxfId="205" priority="61"/>
  </conditionalFormatting>
  <conditionalFormatting sqref="J738">
    <cfRule type="duplicateValues" dxfId="204" priority="60"/>
  </conditionalFormatting>
  <conditionalFormatting sqref="J749">
    <cfRule type="duplicateValues" dxfId="203" priority="59"/>
  </conditionalFormatting>
  <conditionalFormatting sqref="J752">
    <cfRule type="duplicateValues" dxfId="202" priority="58"/>
  </conditionalFormatting>
  <conditionalFormatting sqref="J754">
    <cfRule type="duplicateValues" dxfId="201" priority="57"/>
  </conditionalFormatting>
  <conditionalFormatting sqref="J767">
    <cfRule type="duplicateValues" dxfId="200" priority="56"/>
  </conditionalFormatting>
  <conditionalFormatting sqref="J775">
    <cfRule type="duplicateValues" dxfId="199" priority="55"/>
  </conditionalFormatting>
  <conditionalFormatting sqref="J786">
    <cfRule type="duplicateValues" dxfId="198" priority="54"/>
  </conditionalFormatting>
  <conditionalFormatting sqref="J792">
    <cfRule type="duplicateValues" dxfId="197" priority="53"/>
  </conditionalFormatting>
  <conditionalFormatting sqref="J813">
    <cfRule type="duplicateValues" dxfId="196" priority="52"/>
  </conditionalFormatting>
  <conditionalFormatting sqref="J814">
    <cfRule type="duplicateValues" dxfId="195" priority="51"/>
  </conditionalFormatting>
  <conditionalFormatting sqref="J819">
    <cfRule type="duplicateValues" dxfId="194" priority="50"/>
  </conditionalFormatting>
  <conditionalFormatting sqref="J824">
    <cfRule type="duplicateValues" dxfId="193" priority="49"/>
  </conditionalFormatting>
  <conditionalFormatting sqref="J837">
    <cfRule type="duplicateValues" dxfId="192" priority="48"/>
  </conditionalFormatting>
  <conditionalFormatting sqref="J848">
    <cfRule type="duplicateValues" dxfId="191" priority="47"/>
  </conditionalFormatting>
  <conditionalFormatting sqref="J869">
    <cfRule type="duplicateValues" dxfId="190" priority="46"/>
  </conditionalFormatting>
  <conditionalFormatting sqref="J877">
    <cfRule type="duplicateValues" dxfId="189" priority="45"/>
  </conditionalFormatting>
  <conditionalFormatting sqref="J888">
    <cfRule type="duplicateValues" dxfId="188" priority="44"/>
  </conditionalFormatting>
  <conditionalFormatting sqref="J891">
    <cfRule type="duplicateValues" dxfId="187" priority="43"/>
  </conditionalFormatting>
  <conditionalFormatting sqref="J898">
    <cfRule type="duplicateValues" dxfId="186" priority="42"/>
  </conditionalFormatting>
  <conditionalFormatting sqref="J907">
    <cfRule type="duplicateValues" dxfId="185" priority="41"/>
  </conditionalFormatting>
  <conditionalFormatting sqref="J175">
    <cfRule type="duplicateValues" dxfId="184" priority="40"/>
  </conditionalFormatting>
  <conditionalFormatting sqref="J176">
    <cfRule type="duplicateValues" dxfId="183" priority="39"/>
  </conditionalFormatting>
  <conditionalFormatting sqref="J177">
    <cfRule type="duplicateValues" dxfId="182" priority="38"/>
  </conditionalFormatting>
  <conditionalFormatting sqref="J178">
    <cfRule type="duplicateValues" dxfId="181" priority="37"/>
  </conditionalFormatting>
  <conditionalFormatting sqref="J179">
    <cfRule type="duplicateValues" dxfId="180" priority="36"/>
  </conditionalFormatting>
  <conditionalFormatting sqref="J192">
    <cfRule type="duplicateValues" dxfId="179" priority="35"/>
  </conditionalFormatting>
  <conditionalFormatting sqref="J193">
    <cfRule type="duplicateValues" dxfId="178" priority="34"/>
  </conditionalFormatting>
  <conditionalFormatting sqref="J194">
    <cfRule type="duplicateValues" dxfId="177" priority="33"/>
  </conditionalFormatting>
  <conditionalFormatting sqref="J196">
    <cfRule type="duplicateValues" dxfId="176" priority="32"/>
  </conditionalFormatting>
  <conditionalFormatting sqref="J200">
    <cfRule type="duplicateValues" dxfId="175" priority="31"/>
  </conditionalFormatting>
  <conditionalFormatting sqref="J229">
    <cfRule type="duplicateValues" dxfId="174" priority="30"/>
  </conditionalFormatting>
  <conditionalFormatting sqref="J230">
    <cfRule type="duplicateValues" dxfId="173" priority="29"/>
  </conditionalFormatting>
  <conditionalFormatting sqref="J233">
    <cfRule type="duplicateValues" dxfId="172" priority="28"/>
  </conditionalFormatting>
  <conditionalFormatting sqref="J234">
    <cfRule type="duplicateValues" dxfId="171" priority="27"/>
  </conditionalFormatting>
  <conditionalFormatting sqref="J235">
    <cfRule type="duplicateValues" dxfId="170" priority="26"/>
  </conditionalFormatting>
  <conditionalFormatting sqref="J261">
    <cfRule type="duplicateValues" dxfId="169" priority="25"/>
  </conditionalFormatting>
  <conditionalFormatting sqref="J267">
    <cfRule type="duplicateValues" dxfId="168" priority="24"/>
  </conditionalFormatting>
  <conditionalFormatting sqref="J273">
    <cfRule type="duplicateValues" dxfId="167" priority="23"/>
  </conditionalFormatting>
  <conditionalFormatting sqref="J279">
    <cfRule type="duplicateValues" dxfId="166" priority="22"/>
  </conditionalFormatting>
  <conditionalFormatting sqref="J403">
    <cfRule type="duplicateValues" dxfId="165" priority="21"/>
  </conditionalFormatting>
  <conditionalFormatting sqref="J405">
    <cfRule type="duplicateValues" dxfId="164" priority="20"/>
  </conditionalFormatting>
  <conditionalFormatting sqref="J415">
    <cfRule type="duplicateValues" dxfId="163" priority="19"/>
  </conditionalFormatting>
  <conditionalFormatting sqref="J416">
    <cfRule type="duplicateValues" dxfId="162" priority="18"/>
  </conditionalFormatting>
  <conditionalFormatting sqref="J442">
    <cfRule type="duplicateValues" dxfId="161" priority="17"/>
  </conditionalFormatting>
  <conditionalFormatting sqref="J443">
    <cfRule type="duplicateValues" dxfId="160" priority="16"/>
  </conditionalFormatting>
  <conditionalFormatting sqref="J444">
    <cfRule type="duplicateValues" dxfId="159" priority="15"/>
  </conditionalFormatting>
  <conditionalFormatting sqref="J445">
    <cfRule type="duplicateValues" dxfId="158" priority="14"/>
  </conditionalFormatting>
  <conditionalFormatting sqref="J446">
    <cfRule type="duplicateValues" dxfId="157" priority="13"/>
  </conditionalFormatting>
  <conditionalFormatting sqref="J447">
    <cfRule type="duplicateValues" dxfId="156" priority="12"/>
  </conditionalFormatting>
  <conditionalFormatting sqref="J448">
    <cfRule type="duplicateValues" dxfId="155" priority="11"/>
  </conditionalFormatting>
  <conditionalFormatting sqref="J449">
    <cfRule type="duplicateValues" dxfId="154" priority="10"/>
  </conditionalFormatting>
  <conditionalFormatting sqref="J450">
    <cfRule type="duplicateValues" dxfId="153" priority="9"/>
  </conditionalFormatting>
  <conditionalFormatting sqref="J451">
    <cfRule type="duplicateValues" dxfId="152" priority="8"/>
  </conditionalFormatting>
  <conditionalFormatting sqref="J452">
    <cfRule type="duplicateValues" dxfId="151" priority="7"/>
  </conditionalFormatting>
  <conditionalFormatting sqref="J453">
    <cfRule type="duplicateValues" dxfId="150" priority="6"/>
  </conditionalFormatting>
  <conditionalFormatting sqref="J454">
    <cfRule type="duplicateValues" dxfId="149" priority="5"/>
  </conditionalFormatting>
  <conditionalFormatting sqref="J455">
    <cfRule type="duplicateValues" dxfId="148" priority="4"/>
  </conditionalFormatting>
  <conditionalFormatting sqref="J457">
    <cfRule type="duplicateValues" dxfId="147" priority="3"/>
  </conditionalFormatting>
  <conditionalFormatting sqref="J568">
    <cfRule type="duplicateValues" dxfId="146" priority="2"/>
  </conditionalFormatting>
  <conditionalFormatting sqref="J572">
    <cfRule type="duplicateValues" dxfId="145" priority="1"/>
  </conditionalFormatting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14"/>
  <sheetViews>
    <sheetView topLeftCell="B1" zoomScale="90" zoomScaleNormal="90" workbookViewId="0">
      <selection sqref="A1:Z1660"/>
    </sheetView>
  </sheetViews>
  <sheetFormatPr defaultRowHeight="15" x14ac:dyDescent="0.25"/>
  <cols>
    <col min="1" max="2" width="15.28515625" bestFit="1" customWidth="1"/>
    <col min="3" max="3" width="26.42578125" bestFit="1" customWidth="1"/>
    <col min="4" max="4" width="27.42578125" bestFit="1" customWidth="1"/>
    <col min="5" max="5" width="14.5703125" customWidth="1"/>
    <col min="6" max="7" width="11.28515625" customWidth="1"/>
    <col min="8" max="8" width="20.85546875" customWidth="1"/>
    <col min="9" max="9" width="20.140625" customWidth="1"/>
    <col min="10" max="11" width="11.140625" customWidth="1"/>
    <col min="12" max="12" width="16" bestFit="1" customWidth="1"/>
    <col min="13" max="13" width="16.28515625" customWidth="1"/>
    <col min="14" max="14" width="15.28515625" customWidth="1"/>
    <col min="15" max="15" width="27.42578125" customWidth="1"/>
    <col min="16" max="16" width="19.85546875" bestFit="1" customWidth="1"/>
    <col min="17" max="17" width="15" customWidth="1"/>
    <col min="18" max="18" width="15.28515625" bestFit="1" customWidth="1"/>
    <col min="19" max="19" width="27.42578125" bestFit="1" customWidth="1"/>
  </cols>
  <sheetData>
    <row r="1" spans="1:14" x14ac:dyDescent="0.25">
      <c r="A1" t="s">
        <v>5</v>
      </c>
      <c r="B1" t="s">
        <v>9</v>
      </c>
      <c r="C1" t="s">
        <v>6</v>
      </c>
      <c r="D1" t="s">
        <v>7</v>
      </c>
      <c r="E1" s="6" t="s">
        <v>6324</v>
      </c>
      <c r="F1" s="7" t="s">
        <v>6331</v>
      </c>
      <c r="G1" t="s">
        <v>6325</v>
      </c>
      <c r="H1" t="s">
        <v>6327</v>
      </c>
      <c r="I1" t="s">
        <v>6328</v>
      </c>
      <c r="J1" t="s">
        <v>6329</v>
      </c>
      <c r="K1" t="s">
        <v>19</v>
      </c>
      <c r="L1" t="s">
        <v>6326</v>
      </c>
      <c r="M1" t="s">
        <v>23</v>
      </c>
      <c r="N1" t="s">
        <v>24</v>
      </c>
    </row>
    <row r="2" spans="1:14" x14ac:dyDescent="0.25">
      <c r="A2" t="s">
        <v>3343</v>
      </c>
      <c r="B2" t="s">
        <v>3346</v>
      </c>
      <c r="C2" t="s">
        <v>3344</v>
      </c>
      <c r="D2" t="s">
        <v>3345</v>
      </c>
      <c r="E2" t="b">
        <f>Table24[[#This Row],[HRRP_DNAME]]=Table24[[#This Row],[DIST_NAME]]</f>
        <v>1</v>
      </c>
      <c r="F2" t="b">
        <f>Table24[[#This Row],[OCHA_VNAME]]=Table24[[#This Row],[HRRP_VNAME]]</f>
        <v>1</v>
      </c>
      <c r="G2" t="str">
        <f>Table24[[#This Row],[HRRP_DNAME]]</f>
        <v>Arghakhanchi</v>
      </c>
      <c r="H2" t="str">
        <f>Table24[[#This Row],[HRRP_DCODE2]]</f>
        <v>524 3 08 51</v>
      </c>
      <c r="I2" t="str">
        <f>Table24[[#This Row],[HRRP_VCODE]]</f>
        <v>524 3 08 51 5 038</v>
      </c>
      <c r="J2" t="str">
        <f>Table24[[#This Row],[HRRP_VNAME]]</f>
        <v>Simalapani</v>
      </c>
      <c r="K2" t="s">
        <v>3343</v>
      </c>
      <c r="L2" t="s">
        <v>3348</v>
      </c>
      <c r="M2" t="s">
        <v>3349</v>
      </c>
      <c r="N2" t="s">
        <v>3345</v>
      </c>
    </row>
    <row r="3" spans="1:14" x14ac:dyDescent="0.25">
      <c r="A3" t="s">
        <v>3343</v>
      </c>
      <c r="B3" t="s">
        <v>3489</v>
      </c>
      <c r="C3" t="s">
        <v>3488</v>
      </c>
      <c r="D3" t="s">
        <v>3488</v>
      </c>
      <c r="E3" t="b">
        <f>Table24[[#This Row],[HRRP_DNAME]]=Table24[[#This Row],[DIST_NAME]]</f>
        <v>1</v>
      </c>
      <c r="F3" t="b">
        <f>Table24[[#This Row],[OCHA_VNAME]]=Table24[[#This Row],[HRRP_VNAME]]</f>
        <v>1</v>
      </c>
      <c r="G3" t="str">
        <f>Table24[[#This Row],[HRRP_DNAME]]</f>
        <v>Arghakhanchi</v>
      </c>
      <c r="H3" t="str">
        <f>Table24[[#This Row],[HRRP_DCODE2]]</f>
        <v>524 3 08 51</v>
      </c>
      <c r="I3" t="str">
        <f>Table24[[#This Row],[HRRP_VCODE]]</f>
        <v>524 3 08 51 5 041</v>
      </c>
      <c r="J3" t="str">
        <f>Table24[[#This Row],[HRRP_VNAME]]</f>
        <v>Thada</v>
      </c>
      <c r="K3" t="s">
        <v>3343</v>
      </c>
      <c r="L3" t="s">
        <v>3348</v>
      </c>
      <c r="M3" t="s">
        <v>3491</v>
      </c>
      <c r="N3" t="s">
        <v>3488</v>
      </c>
    </row>
    <row r="4" spans="1:14" x14ac:dyDescent="0.25">
      <c r="A4" t="s">
        <v>3343</v>
      </c>
      <c r="B4" t="s">
        <v>3565</v>
      </c>
      <c r="C4" t="s">
        <v>3564</v>
      </c>
      <c r="D4" t="s">
        <v>3564</v>
      </c>
      <c r="E4" t="b">
        <f>Table24[[#This Row],[HRRP_DNAME]]=Table24[[#This Row],[DIST_NAME]]</f>
        <v>1</v>
      </c>
      <c r="F4" t="b">
        <f>Table24[[#This Row],[OCHA_VNAME]]=Table24[[#This Row],[HRRP_VNAME]]</f>
        <v>1</v>
      </c>
      <c r="G4" t="str">
        <f>Table24[[#This Row],[HRRP_DNAME]]</f>
        <v>Arghakhanchi</v>
      </c>
      <c r="H4" t="str">
        <f>Table24[[#This Row],[HRRP_DCODE2]]</f>
        <v>524 3 08 51</v>
      </c>
      <c r="I4" t="str">
        <f>Table24[[#This Row],[HRRP_VCODE]]</f>
        <v>524 3 08 51 5 037</v>
      </c>
      <c r="J4" t="str">
        <f>Table24[[#This Row],[HRRP_VNAME]]</f>
        <v>Siddhara</v>
      </c>
      <c r="K4" t="s">
        <v>3343</v>
      </c>
      <c r="L4" t="s">
        <v>3348</v>
      </c>
      <c r="M4" t="s">
        <v>3567</v>
      </c>
      <c r="N4" t="s">
        <v>3564</v>
      </c>
    </row>
    <row r="5" spans="1:14" x14ac:dyDescent="0.25">
      <c r="A5" t="s">
        <v>3343</v>
      </c>
      <c r="B5" t="s">
        <v>3664</v>
      </c>
      <c r="C5" t="s">
        <v>3576</v>
      </c>
      <c r="D5" t="s">
        <v>3576</v>
      </c>
      <c r="E5" t="b">
        <f>Table24[[#This Row],[HRRP_DNAME]]=Table24[[#This Row],[DIST_NAME]]</f>
        <v>1</v>
      </c>
      <c r="F5" t="b">
        <f>Table24[[#This Row],[OCHA_VNAME]]=Table24[[#This Row],[HRRP_VNAME]]</f>
        <v>1</v>
      </c>
      <c r="G5" t="str">
        <f>Table24[[#This Row],[HRRP_DNAME]]</f>
        <v>Arghakhanchi</v>
      </c>
      <c r="H5" t="str">
        <f>Table24[[#This Row],[HRRP_DCODE2]]</f>
        <v>524 3 08 51</v>
      </c>
      <c r="I5" t="str">
        <f>Table24[[#This Row],[HRRP_VCODE]]</f>
        <v>524 3 08 51 5 035</v>
      </c>
      <c r="J5" t="str">
        <f>Table24[[#This Row],[HRRP_VNAME]]</f>
        <v>Pokharathok</v>
      </c>
      <c r="K5" t="s">
        <v>3343</v>
      </c>
      <c r="L5" t="s">
        <v>3348</v>
      </c>
      <c r="M5" t="s">
        <v>3666</v>
      </c>
      <c r="N5" t="s">
        <v>3576</v>
      </c>
    </row>
    <row r="6" spans="1:14" x14ac:dyDescent="0.25">
      <c r="A6" t="s">
        <v>3343</v>
      </c>
      <c r="B6" t="s">
        <v>3673</v>
      </c>
      <c r="C6" t="s">
        <v>3671</v>
      </c>
      <c r="D6" t="s">
        <v>3672</v>
      </c>
      <c r="E6" t="b">
        <f>Table24[[#This Row],[HRRP_DNAME]]=Table24[[#This Row],[DIST_NAME]]</f>
        <v>1</v>
      </c>
      <c r="F6" t="b">
        <f>Table24[[#This Row],[OCHA_VNAME]]=Table24[[#This Row],[HRRP_VNAME]]</f>
        <v>1</v>
      </c>
      <c r="G6" t="str">
        <f>Table24[[#This Row],[HRRP_DNAME]]</f>
        <v>Arghakhanchi</v>
      </c>
      <c r="H6" t="str">
        <f>Table24[[#This Row],[HRRP_DCODE2]]</f>
        <v>524 3 08 51</v>
      </c>
      <c r="I6" t="str">
        <f>Table24[[#This Row],[HRRP_VCODE]]</f>
        <v>524 3 08 51 5 040</v>
      </c>
      <c r="J6" t="str">
        <f>Table24[[#This Row],[HRRP_VNAME]]</f>
        <v>Subarnakhal</v>
      </c>
      <c r="K6" t="s">
        <v>3343</v>
      </c>
      <c r="L6" t="s">
        <v>3348</v>
      </c>
      <c r="M6" t="s">
        <v>3675</v>
      </c>
      <c r="N6" t="s">
        <v>3672</v>
      </c>
    </row>
    <row r="7" spans="1:14" x14ac:dyDescent="0.25">
      <c r="A7" t="s">
        <v>3343</v>
      </c>
      <c r="B7" t="s">
        <v>3710</v>
      </c>
      <c r="C7" t="s">
        <v>3709</v>
      </c>
      <c r="D7" t="s">
        <v>3709</v>
      </c>
      <c r="E7" t="b">
        <f>Table24[[#This Row],[HRRP_DNAME]]=Table24[[#This Row],[DIST_NAME]]</f>
        <v>1</v>
      </c>
      <c r="F7" t="b">
        <f>Table24[[#This Row],[OCHA_VNAME]]=Table24[[#This Row],[HRRP_VNAME]]</f>
        <v>1</v>
      </c>
      <c r="G7" t="str">
        <f>Table24[[#This Row],[HRRP_DNAME]]</f>
        <v>Arghakhanchi</v>
      </c>
      <c r="H7" t="str">
        <f>Table24[[#This Row],[HRRP_DCODE2]]</f>
        <v>524 3 08 51</v>
      </c>
      <c r="I7" t="str">
        <f>Table24[[#This Row],[HRRP_VCODE]]</f>
        <v>524 3 08 51 5 028</v>
      </c>
      <c r="J7" t="str">
        <f>Table24[[#This Row],[HRRP_VNAME]]</f>
        <v>Maidan</v>
      </c>
      <c r="K7" t="s">
        <v>3343</v>
      </c>
      <c r="L7" t="s">
        <v>3348</v>
      </c>
      <c r="M7" t="s">
        <v>3712</v>
      </c>
      <c r="N7" t="s">
        <v>3709</v>
      </c>
    </row>
    <row r="8" spans="1:14" x14ac:dyDescent="0.25">
      <c r="A8" t="s">
        <v>3343</v>
      </c>
      <c r="B8" t="s">
        <v>3723</v>
      </c>
      <c r="C8" t="s">
        <v>3721</v>
      </c>
      <c r="D8" t="s">
        <v>3722</v>
      </c>
      <c r="E8" t="b">
        <f>Table24[[#This Row],[HRRP_DNAME]]=Table24[[#This Row],[DIST_NAME]]</f>
        <v>1</v>
      </c>
      <c r="F8" t="b">
        <f>Table24[[#This Row],[OCHA_VNAME]]=Table24[[#This Row],[HRRP_VNAME]]</f>
        <v>1</v>
      </c>
      <c r="G8" t="str">
        <f>Table24[[#This Row],[HRRP_DNAME]]</f>
        <v>Arghakhanchi</v>
      </c>
      <c r="H8" t="str">
        <f>Table24[[#This Row],[HRRP_DCODE2]]</f>
        <v>524 3 08 51</v>
      </c>
      <c r="I8" t="str">
        <f>Table24[[#This Row],[HRRP_VCODE]]</f>
        <v>524 3 08 51 5 033</v>
      </c>
      <c r="J8" t="str">
        <f>Table24[[#This Row],[HRRP_VNAME]]</f>
        <v>Pathauti</v>
      </c>
      <c r="K8" t="s">
        <v>3343</v>
      </c>
      <c r="L8" t="s">
        <v>3348</v>
      </c>
      <c r="M8" t="s">
        <v>3725</v>
      </c>
      <c r="N8" t="s">
        <v>3722</v>
      </c>
    </row>
    <row r="9" spans="1:14" x14ac:dyDescent="0.25">
      <c r="A9" t="s">
        <v>3343</v>
      </c>
      <c r="B9" t="s">
        <v>3769</v>
      </c>
      <c r="C9" t="s">
        <v>3768</v>
      </c>
      <c r="D9" t="s">
        <v>3768</v>
      </c>
      <c r="E9" t="b">
        <f>Table24[[#This Row],[HRRP_DNAME]]=Table24[[#This Row],[DIST_NAME]]</f>
        <v>1</v>
      </c>
      <c r="F9" t="b">
        <f>Table24[[#This Row],[OCHA_VNAME]]=Table24[[#This Row],[HRRP_VNAME]]</f>
        <v>1</v>
      </c>
      <c r="G9" t="str">
        <f>Table24[[#This Row],[HRRP_DNAME]]</f>
        <v>Arghakhanchi</v>
      </c>
      <c r="H9" t="str">
        <f>Table24[[#This Row],[HRRP_DCODE2]]</f>
        <v>524 3 08 51</v>
      </c>
      <c r="I9" t="str">
        <f>Table24[[#This Row],[HRRP_VCODE]]</f>
        <v>524 3 08 51 5 039</v>
      </c>
      <c r="J9" t="str">
        <f>Table24[[#This Row],[HRRP_VNAME]]</f>
        <v>Sitapur</v>
      </c>
      <c r="K9" t="s">
        <v>3343</v>
      </c>
      <c r="L9" t="s">
        <v>3348</v>
      </c>
      <c r="M9" t="s">
        <v>3771</v>
      </c>
      <c r="N9" t="s">
        <v>3768</v>
      </c>
    </row>
    <row r="10" spans="1:14" x14ac:dyDescent="0.25">
      <c r="A10" t="s">
        <v>3343</v>
      </c>
      <c r="B10" t="s">
        <v>3779</v>
      </c>
      <c r="C10" t="s">
        <v>3777</v>
      </c>
      <c r="D10" t="s">
        <v>3778</v>
      </c>
      <c r="E10" t="b">
        <f>Table24[[#This Row],[HRRP_DNAME]]=Table24[[#This Row],[DIST_NAME]]</f>
        <v>1</v>
      </c>
      <c r="F10" t="b">
        <f>Table24[[#This Row],[OCHA_VNAME]]=Table24[[#This Row],[HRRP_VNAME]]</f>
        <v>1</v>
      </c>
      <c r="G10" t="str">
        <f>Table24[[#This Row],[HRRP_DNAME]]</f>
        <v>Arghakhanchi</v>
      </c>
      <c r="H10" t="str">
        <f>Table24[[#This Row],[HRRP_DCODE2]]</f>
        <v>524 3 08 51</v>
      </c>
      <c r="I10" t="str">
        <f>Table24[[#This Row],[HRRP_VCODE]]</f>
        <v>524 3 08 51 5 034</v>
      </c>
      <c r="J10" t="str">
        <f>Table24[[#This Row],[HRRP_VNAME]]</f>
        <v>Pathona</v>
      </c>
      <c r="K10" t="s">
        <v>3343</v>
      </c>
      <c r="L10" t="s">
        <v>3348</v>
      </c>
      <c r="M10" t="s">
        <v>3781</v>
      </c>
      <c r="N10" t="s">
        <v>3778</v>
      </c>
    </row>
    <row r="11" spans="1:14" x14ac:dyDescent="0.25">
      <c r="A11" t="s">
        <v>3343</v>
      </c>
      <c r="B11" t="s">
        <v>3810</v>
      </c>
      <c r="C11" t="s">
        <v>3808</v>
      </c>
      <c r="D11" t="s">
        <v>3809</v>
      </c>
      <c r="E11" t="b">
        <f>Table24[[#This Row],[HRRP_DNAME]]=Table24[[#This Row],[DIST_NAME]]</f>
        <v>1</v>
      </c>
      <c r="F11" t="b">
        <f>Table24[[#This Row],[OCHA_VNAME]]=Table24[[#This Row],[HRRP_VNAME]]</f>
        <v>1</v>
      </c>
      <c r="G11" t="str">
        <f>Table24[[#This Row],[HRRP_DNAME]]</f>
        <v>Arghakhanchi</v>
      </c>
      <c r="H11" t="str">
        <f>Table24[[#This Row],[HRRP_DCODE2]]</f>
        <v>524 3 08 51</v>
      </c>
      <c r="I11" t="str">
        <f>Table24[[#This Row],[HRRP_VCODE]]</f>
        <v>524 3 08 51 5 037</v>
      </c>
      <c r="J11" t="str">
        <f>Table24[[#This Row],[HRRP_VNAME]]</f>
        <v>Juluke</v>
      </c>
      <c r="K11" t="s">
        <v>3343</v>
      </c>
      <c r="L11" t="s">
        <v>3348</v>
      </c>
      <c r="M11" t="s">
        <v>3567</v>
      </c>
      <c r="N11" t="s">
        <v>3809</v>
      </c>
    </row>
    <row r="12" spans="1:14" x14ac:dyDescent="0.25">
      <c r="A12" t="s">
        <v>3343</v>
      </c>
      <c r="B12" t="s">
        <v>3848</v>
      </c>
      <c r="C12" t="s">
        <v>3847</v>
      </c>
      <c r="D12" t="s">
        <v>3847</v>
      </c>
      <c r="E12" t="b">
        <f>Table24[[#This Row],[HRRP_DNAME]]=Table24[[#This Row],[DIST_NAME]]</f>
        <v>1</v>
      </c>
      <c r="F12" t="b">
        <f>Table24[[#This Row],[OCHA_VNAME]]=Table24[[#This Row],[HRRP_VNAME]]</f>
        <v>1</v>
      </c>
      <c r="G12" t="str">
        <f>Table24[[#This Row],[HRRP_DNAME]]</f>
        <v>Arghakhanchi</v>
      </c>
      <c r="H12" t="str">
        <f>Table24[[#This Row],[HRRP_DCODE2]]</f>
        <v>524 3 08 51</v>
      </c>
      <c r="I12" t="str">
        <f>Table24[[#This Row],[HRRP_VCODE]]</f>
        <v>524 3 08 51 5 019</v>
      </c>
      <c r="J12" t="str">
        <f>Table24[[#This Row],[HRRP_VNAME]]</f>
        <v>Jukena</v>
      </c>
      <c r="K12" t="s">
        <v>3343</v>
      </c>
      <c r="L12" t="s">
        <v>3348</v>
      </c>
      <c r="M12" t="s">
        <v>3850</v>
      </c>
      <c r="N12" t="s">
        <v>3847</v>
      </c>
    </row>
    <row r="13" spans="1:14" x14ac:dyDescent="0.25">
      <c r="A13" t="s">
        <v>3343</v>
      </c>
      <c r="B13" t="s">
        <v>3857</v>
      </c>
      <c r="C13" t="s">
        <v>3855</v>
      </c>
      <c r="D13" t="s">
        <v>3856</v>
      </c>
      <c r="E13" t="b">
        <f>Table24[[#This Row],[HRRP_DNAME]]=Table24[[#This Row],[DIST_NAME]]</f>
        <v>1</v>
      </c>
      <c r="F13" t="b">
        <f>Table24[[#This Row],[OCHA_VNAME]]=Table24[[#This Row],[HRRP_VNAME]]</f>
        <v>1</v>
      </c>
      <c r="G13" t="str">
        <f>Table24[[#This Row],[HRRP_DNAME]]</f>
        <v>Arghakhanchi</v>
      </c>
      <c r="H13" t="str">
        <f>Table24[[#This Row],[HRRP_DCODE2]]</f>
        <v>524 3 08 51</v>
      </c>
      <c r="I13" t="str">
        <f>Table24[[#This Row],[HRRP_VCODE]]</f>
        <v>524 3 08 51 5 014</v>
      </c>
      <c r="J13" t="str">
        <f>Table24[[#This Row],[HRRP_VNAME]]</f>
        <v>Dhatiwang</v>
      </c>
      <c r="K13" t="s">
        <v>3343</v>
      </c>
      <c r="L13" t="s">
        <v>3348</v>
      </c>
      <c r="M13" t="s">
        <v>3859</v>
      </c>
      <c r="N13" t="s">
        <v>3856</v>
      </c>
    </row>
    <row r="14" spans="1:14" x14ac:dyDescent="0.25">
      <c r="A14" t="s">
        <v>3343</v>
      </c>
      <c r="B14" t="s">
        <v>3978</v>
      </c>
      <c r="C14" t="s">
        <v>3977</v>
      </c>
      <c r="D14" t="s">
        <v>3977</v>
      </c>
      <c r="E14" t="b">
        <f>Table24[[#This Row],[HRRP_DNAME]]=Table24[[#This Row],[DIST_NAME]]</f>
        <v>1</v>
      </c>
      <c r="F14" t="b">
        <f>Table24[[#This Row],[OCHA_VNAME]]=Table24[[#This Row],[HRRP_VNAME]]</f>
        <v>1</v>
      </c>
      <c r="G14" t="str">
        <f>Table24[[#This Row],[HRRP_DNAME]]</f>
        <v>Arghakhanchi</v>
      </c>
      <c r="H14" t="str">
        <f>Table24[[#This Row],[HRRP_DCODE2]]</f>
        <v>524 3 08 51</v>
      </c>
      <c r="I14" t="str">
        <f>Table24[[#This Row],[HRRP_VCODE]]</f>
        <v>524 3 08 51 5 026</v>
      </c>
      <c r="J14" t="str">
        <f>Table24[[#This Row],[HRRP_VNAME]]</f>
        <v>Khidim</v>
      </c>
      <c r="K14" t="s">
        <v>3343</v>
      </c>
      <c r="L14" t="s">
        <v>3348</v>
      </c>
      <c r="M14" t="s">
        <v>3980</v>
      </c>
      <c r="N14" t="s">
        <v>3977</v>
      </c>
    </row>
    <row r="15" spans="1:14" x14ac:dyDescent="0.25">
      <c r="A15" t="s">
        <v>3343</v>
      </c>
      <c r="B15" t="s">
        <v>4068</v>
      </c>
      <c r="C15" t="s">
        <v>4067</v>
      </c>
      <c r="D15" t="s">
        <v>4067</v>
      </c>
      <c r="E15" t="b">
        <f>Table24[[#This Row],[HRRP_DNAME]]=Table24[[#This Row],[DIST_NAME]]</f>
        <v>1</v>
      </c>
      <c r="F15" t="b">
        <f>Table24[[#This Row],[OCHA_VNAME]]=Table24[[#This Row],[HRRP_VNAME]]</f>
        <v>0</v>
      </c>
      <c r="G15" t="s">
        <v>3343</v>
      </c>
      <c r="H15" t="s">
        <v>3348</v>
      </c>
      <c r="I15" t="s">
        <v>4070</v>
      </c>
      <c r="J15" t="s">
        <v>4071</v>
      </c>
      <c r="K15" t="s">
        <v>3343</v>
      </c>
      <c r="L15" t="s">
        <v>3348</v>
      </c>
      <c r="M15" t="s">
        <v>4070</v>
      </c>
      <c r="N15" t="s">
        <v>4071</v>
      </c>
    </row>
    <row r="16" spans="1:14" x14ac:dyDescent="0.25">
      <c r="A16" t="s">
        <v>3343</v>
      </c>
      <c r="B16" t="s">
        <v>4074</v>
      </c>
      <c r="C16" t="s">
        <v>4072</v>
      </c>
      <c r="D16" t="s">
        <v>4073</v>
      </c>
      <c r="E16" t="b">
        <f>Table24[[#This Row],[HRRP_DNAME]]=Table24[[#This Row],[DIST_NAME]]</f>
        <v>1</v>
      </c>
      <c r="F16" t="b">
        <f>Table24[[#This Row],[OCHA_VNAME]]=Table24[[#This Row],[HRRP_VNAME]]</f>
        <v>1</v>
      </c>
      <c r="G16" t="str">
        <f>Table24[[#This Row],[HRRP_DNAME]]</f>
        <v>Arghakhanchi</v>
      </c>
      <c r="H16" t="str">
        <f>Table24[[#This Row],[HRRP_DCODE2]]</f>
        <v>524 3 08 51</v>
      </c>
      <c r="I16" t="str">
        <f>Table24[[#This Row],[HRRP_VCODE]]</f>
        <v>524 3 08 51 5 001</v>
      </c>
      <c r="J16" t="str">
        <f>Table24[[#This Row],[HRRP_VNAME]]</f>
        <v>Adguri</v>
      </c>
      <c r="K16" t="s">
        <v>3343</v>
      </c>
      <c r="L16" t="s">
        <v>3348</v>
      </c>
      <c r="M16" t="s">
        <v>4076</v>
      </c>
      <c r="N16" t="s">
        <v>4073</v>
      </c>
    </row>
    <row r="17" spans="1:14" x14ac:dyDescent="0.25">
      <c r="A17" t="s">
        <v>3343</v>
      </c>
      <c r="B17" t="s">
        <v>4078</v>
      </c>
      <c r="C17" t="s">
        <v>4077</v>
      </c>
      <c r="D17" t="s">
        <v>4077</v>
      </c>
      <c r="E17" t="b">
        <f>Table24[[#This Row],[HRRP_DNAME]]=Table24[[#This Row],[DIST_NAME]]</f>
        <v>1</v>
      </c>
      <c r="F17" t="b">
        <f>Table24[[#This Row],[OCHA_VNAME]]=Table24[[#This Row],[HRRP_VNAME]]</f>
        <v>0</v>
      </c>
      <c r="G17" t="s">
        <v>3343</v>
      </c>
      <c r="H17" t="s">
        <v>3348</v>
      </c>
      <c r="I17" t="s">
        <v>4070</v>
      </c>
      <c r="J17" t="s">
        <v>4071</v>
      </c>
      <c r="K17" t="s">
        <v>3343</v>
      </c>
      <c r="L17" t="s">
        <v>3348</v>
      </c>
      <c r="M17" t="s">
        <v>4070</v>
      </c>
      <c r="N17" t="s">
        <v>4071</v>
      </c>
    </row>
    <row r="18" spans="1:14" x14ac:dyDescent="0.25">
      <c r="A18" t="s">
        <v>3343</v>
      </c>
      <c r="B18" t="s">
        <v>4088</v>
      </c>
      <c r="C18" t="s">
        <v>4087</v>
      </c>
      <c r="D18" t="s">
        <v>4087</v>
      </c>
      <c r="E18" t="b">
        <f>Table24[[#This Row],[HRRP_DNAME]]=Table24[[#This Row],[DIST_NAME]]</f>
        <v>1</v>
      </c>
      <c r="F18" t="b">
        <f>Table24[[#This Row],[OCHA_VNAME]]=Table24[[#This Row],[HRRP_VNAME]]</f>
        <v>1</v>
      </c>
      <c r="G18" t="str">
        <f>Table24[[#This Row],[HRRP_DNAME]]</f>
        <v>Arghakhanchi</v>
      </c>
      <c r="H18" t="str">
        <f>Table24[[#This Row],[HRRP_DCODE2]]</f>
        <v>524 3 08 51</v>
      </c>
      <c r="I18" t="str">
        <f>Table24[[#This Row],[HRRP_VCODE]]</f>
        <v>524 3 08 51 5 012</v>
      </c>
      <c r="J18" t="str">
        <f>Table24[[#This Row],[HRRP_VNAME]]</f>
        <v>Dhanchaur</v>
      </c>
      <c r="K18" t="s">
        <v>3343</v>
      </c>
      <c r="L18" t="s">
        <v>3348</v>
      </c>
      <c r="M18" t="s">
        <v>4090</v>
      </c>
      <c r="N18" t="s">
        <v>4087</v>
      </c>
    </row>
    <row r="19" spans="1:14" x14ac:dyDescent="0.25">
      <c r="A19" t="s">
        <v>3343</v>
      </c>
      <c r="B19" t="s">
        <v>4134</v>
      </c>
      <c r="C19" t="s">
        <v>4133</v>
      </c>
      <c r="D19" t="s">
        <v>4133</v>
      </c>
      <c r="E19" t="b">
        <f>Table24[[#This Row],[HRRP_DNAME]]=Table24[[#This Row],[DIST_NAME]]</f>
        <v>1</v>
      </c>
      <c r="F19" t="b">
        <f>Table24[[#This Row],[OCHA_VNAME]]=Table24[[#This Row],[HRRP_VNAME]]</f>
        <v>1</v>
      </c>
      <c r="G19" t="str">
        <f>Table24[[#This Row],[HRRP_DNAME]]</f>
        <v>Arghakhanchi</v>
      </c>
      <c r="H19" t="str">
        <f>Table24[[#This Row],[HRRP_DCODE2]]</f>
        <v>524 3 08 51</v>
      </c>
      <c r="I19" t="str">
        <f>Table24[[#This Row],[HRRP_VCODE]]</f>
        <v>524 3 08 51 5 015</v>
      </c>
      <c r="J19" t="str">
        <f>Table24[[#This Row],[HRRP_VNAME]]</f>
        <v>Dhikura</v>
      </c>
      <c r="K19" t="s">
        <v>3343</v>
      </c>
      <c r="L19" t="s">
        <v>3348</v>
      </c>
      <c r="M19" t="s">
        <v>4136</v>
      </c>
      <c r="N19" t="s">
        <v>4133</v>
      </c>
    </row>
    <row r="20" spans="1:14" x14ac:dyDescent="0.25">
      <c r="A20" t="s">
        <v>3343</v>
      </c>
      <c r="B20" t="s">
        <v>4138</v>
      </c>
      <c r="C20" t="s">
        <v>4137</v>
      </c>
      <c r="D20" t="s">
        <v>4137</v>
      </c>
      <c r="E20" t="b">
        <f>Table24[[#This Row],[HRRP_DNAME]]=Table24[[#This Row],[DIST_NAME]]</f>
        <v>1</v>
      </c>
      <c r="F20" t="b">
        <f>Table24[[#This Row],[OCHA_VNAME]]=Table24[[#This Row],[HRRP_VNAME]]</f>
        <v>1</v>
      </c>
      <c r="G20" t="str">
        <f>Table24[[#This Row],[HRRP_DNAME]]</f>
        <v>Arghakhanchi</v>
      </c>
      <c r="H20" t="str">
        <f>Table24[[#This Row],[HRRP_DCODE2]]</f>
        <v>524 3 08 51</v>
      </c>
      <c r="I20" t="str">
        <f>Table24[[#This Row],[HRRP_VCODE]]</f>
        <v>524 3 08 51 5 032</v>
      </c>
      <c r="J20" t="str">
        <f>Table24[[#This Row],[HRRP_VNAME]]</f>
        <v>Pali</v>
      </c>
      <c r="K20" t="s">
        <v>3343</v>
      </c>
      <c r="L20" t="s">
        <v>3348</v>
      </c>
      <c r="M20" t="s">
        <v>4140</v>
      </c>
      <c r="N20" t="s">
        <v>4137</v>
      </c>
    </row>
    <row r="21" spans="1:14" x14ac:dyDescent="0.25">
      <c r="A21" t="s">
        <v>3343</v>
      </c>
      <c r="B21" t="s">
        <v>4234</v>
      </c>
      <c r="C21" t="s">
        <v>4232</v>
      </c>
      <c r="D21" t="s">
        <v>4233</v>
      </c>
      <c r="E21" t="b">
        <f>Table24[[#This Row],[HRRP_DNAME]]=Table24[[#This Row],[DIST_NAME]]</f>
        <v>1</v>
      </c>
      <c r="F21" t="b">
        <f>Table24[[#This Row],[OCHA_VNAME]]=Table24[[#This Row],[HRRP_VNAME]]</f>
        <v>1</v>
      </c>
      <c r="G21" t="str">
        <f>Table24[[#This Row],[HRRP_DNAME]]</f>
        <v>Arghakhanchi</v>
      </c>
      <c r="H21" t="str">
        <f>Table24[[#This Row],[HRRP_DCODE2]]</f>
        <v>524 3 08 51</v>
      </c>
      <c r="I21" t="str">
        <f>Table24[[#This Row],[HRRP_VCODE]]</f>
        <v>524 3 08 51 5 010</v>
      </c>
      <c r="J21" t="str">
        <f>Table24[[#This Row],[HRRP_VNAME]]</f>
        <v>Chidika</v>
      </c>
      <c r="K21" t="s">
        <v>3343</v>
      </c>
      <c r="L21" t="s">
        <v>3348</v>
      </c>
      <c r="M21" t="s">
        <v>4236</v>
      </c>
      <c r="N21" t="s">
        <v>4233</v>
      </c>
    </row>
    <row r="22" spans="1:14" x14ac:dyDescent="0.25">
      <c r="A22" t="s">
        <v>3343</v>
      </c>
      <c r="B22" t="s">
        <v>4250</v>
      </c>
      <c r="C22" t="s">
        <v>2604</v>
      </c>
      <c r="D22" t="s">
        <v>2604</v>
      </c>
      <c r="E22" t="b">
        <f>Table24[[#This Row],[HRRP_DNAME]]=Table24[[#This Row],[DIST_NAME]]</f>
        <v>1</v>
      </c>
      <c r="F22" t="b">
        <f>Table24[[#This Row],[OCHA_VNAME]]=Table24[[#This Row],[HRRP_VNAME]]</f>
        <v>1</v>
      </c>
      <c r="G22" t="str">
        <f>Table24[[#This Row],[HRRP_DNAME]]</f>
        <v>Arghakhanchi</v>
      </c>
      <c r="H22" t="str">
        <f>Table24[[#This Row],[HRRP_DCODE2]]</f>
        <v>524 3 08 51</v>
      </c>
      <c r="I22" t="str">
        <f>Table24[[#This Row],[HRRP_VCODE]]</f>
        <v>524 3 08 51 5 005</v>
      </c>
      <c r="J22" t="str">
        <f>Table24[[#This Row],[HRRP_VNAME]]</f>
        <v>Balkot</v>
      </c>
      <c r="K22" t="s">
        <v>3343</v>
      </c>
      <c r="L22" t="s">
        <v>3348</v>
      </c>
      <c r="M22" t="s">
        <v>4252</v>
      </c>
      <c r="N22" t="s">
        <v>2604</v>
      </c>
    </row>
    <row r="23" spans="1:14" x14ac:dyDescent="0.25">
      <c r="A23" t="s">
        <v>3343</v>
      </c>
      <c r="B23" t="s">
        <v>4265</v>
      </c>
      <c r="C23" t="s">
        <v>3291</v>
      </c>
      <c r="D23" t="s">
        <v>3291</v>
      </c>
      <c r="E23" t="b">
        <f>Table24[[#This Row],[HRRP_DNAME]]=Table24[[#This Row],[DIST_NAME]]</f>
        <v>1</v>
      </c>
      <c r="F23" t="b">
        <f>Table24[[#This Row],[OCHA_VNAME]]=Table24[[#This Row],[HRRP_VNAME]]</f>
        <v>1</v>
      </c>
      <c r="G23" t="str">
        <f>Table24[[#This Row],[HRRP_DNAME]]</f>
        <v>Arghakhanchi</v>
      </c>
      <c r="H23" t="str">
        <f>Table24[[#This Row],[HRRP_DCODE2]]</f>
        <v>524 3 08 51</v>
      </c>
      <c r="I23" t="str">
        <f>Table24[[#This Row],[HRRP_VCODE]]</f>
        <v>524 3 08 51 5 031</v>
      </c>
      <c r="J23" t="str">
        <f>Table24[[#This Row],[HRRP_VNAME]]</f>
        <v>Nuwakot</v>
      </c>
      <c r="K23" t="s">
        <v>3343</v>
      </c>
      <c r="L23" t="s">
        <v>3348</v>
      </c>
      <c r="M23" t="s">
        <v>4267</v>
      </c>
      <c r="N23" t="s">
        <v>3291</v>
      </c>
    </row>
    <row r="24" spans="1:14" x14ac:dyDescent="0.25">
      <c r="A24" t="s">
        <v>3343</v>
      </c>
      <c r="B24" t="s">
        <v>4297</v>
      </c>
      <c r="C24" t="s">
        <v>4296</v>
      </c>
      <c r="D24" t="s">
        <v>4296</v>
      </c>
      <c r="E24" t="b">
        <f>Table24[[#This Row],[HRRP_DNAME]]=Table24[[#This Row],[DIST_NAME]]</f>
        <v>1</v>
      </c>
      <c r="F24" t="b">
        <f>Table24[[#This Row],[OCHA_VNAME]]=Table24[[#This Row],[HRRP_VNAME]]</f>
        <v>0</v>
      </c>
      <c r="G24" t="s">
        <v>3343</v>
      </c>
      <c r="H24" t="s">
        <v>3348</v>
      </c>
      <c r="I24" t="s">
        <v>4070</v>
      </c>
      <c r="J24" t="s">
        <v>4071</v>
      </c>
      <c r="K24" t="s">
        <v>3343</v>
      </c>
      <c r="L24" t="s">
        <v>3348</v>
      </c>
      <c r="M24" t="s">
        <v>4070</v>
      </c>
      <c r="N24" t="s">
        <v>4071</v>
      </c>
    </row>
    <row r="25" spans="1:14" x14ac:dyDescent="0.25">
      <c r="A25" t="s">
        <v>3343</v>
      </c>
      <c r="B25" t="s">
        <v>4313</v>
      </c>
      <c r="C25" t="s">
        <v>4312</v>
      </c>
      <c r="D25" t="s">
        <v>4312</v>
      </c>
      <c r="E25" t="b">
        <f>Table24[[#This Row],[HRRP_DNAME]]=Table24[[#This Row],[DIST_NAME]]</f>
        <v>1</v>
      </c>
      <c r="F25" t="b">
        <f>Table24[[#This Row],[OCHA_VNAME]]=Table24[[#This Row],[HRRP_VNAME]]</f>
        <v>0</v>
      </c>
      <c r="G25" t="s">
        <v>3343</v>
      </c>
      <c r="H25" t="s">
        <v>3348</v>
      </c>
      <c r="I25" t="s">
        <v>4070</v>
      </c>
      <c r="J25" t="s">
        <v>4071</v>
      </c>
      <c r="K25" t="s">
        <v>3343</v>
      </c>
      <c r="L25" t="s">
        <v>3348</v>
      </c>
      <c r="M25" t="s">
        <v>4070</v>
      </c>
      <c r="N25" t="s">
        <v>4071</v>
      </c>
    </row>
    <row r="26" spans="1:14" x14ac:dyDescent="0.25">
      <c r="A26" t="s">
        <v>3343</v>
      </c>
      <c r="B26" t="s">
        <v>4339</v>
      </c>
      <c r="C26" t="s">
        <v>4338</v>
      </c>
      <c r="D26" t="s">
        <v>4338</v>
      </c>
      <c r="E26" t="b">
        <f>Table24[[#This Row],[HRRP_DNAME]]=Table24[[#This Row],[DIST_NAME]]</f>
        <v>1</v>
      </c>
      <c r="F26" t="b">
        <f>Table24[[#This Row],[OCHA_VNAME]]=Table24[[#This Row],[HRRP_VNAME]]</f>
        <v>1</v>
      </c>
      <c r="G26" t="str">
        <f>Table24[[#This Row],[HRRP_DNAME]]</f>
        <v>Arghakhanchi</v>
      </c>
      <c r="H26" t="str">
        <f>Table24[[#This Row],[HRRP_DCODE2]]</f>
        <v>524 3 08 51</v>
      </c>
      <c r="I26" t="str">
        <f>Table24[[#This Row],[HRRP_VCODE]]</f>
        <v>524 3 08 51 5 022</v>
      </c>
      <c r="J26" t="str">
        <f>Table24[[#This Row],[HRRP_VNAME]]</f>
        <v>Kerunga</v>
      </c>
      <c r="K26" t="s">
        <v>3343</v>
      </c>
      <c r="L26" t="s">
        <v>3348</v>
      </c>
      <c r="M26" t="s">
        <v>4341</v>
      </c>
      <c r="N26" t="s">
        <v>4338</v>
      </c>
    </row>
    <row r="27" spans="1:14" x14ac:dyDescent="0.25">
      <c r="A27" t="s">
        <v>3343</v>
      </c>
      <c r="B27" t="s">
        <v>4372</v>
      </c>
      <c r="C27" t="s">
        <v>4371</v>
      </c>
      <c r="D27" t="s">
        <v>4371</v>
      </c>
      <c r="E27" t="b">
        <f>Table24[[#This Row],[HRRP_DNAME]]=Table24[[#This Row],[DIST_NAME]]</f>
        <v>1</v>
      </c>
      <c r="F27" t="b">
        <f>Table24[[#This Row],[OCHA_VNAME]]=Table24[[#This Row],[HRRP_VNAME]]</f>
        <v>1</v>
      </c>
      <c r="G27" t="str">
        <f>Table24[[#This Row],[HRRP_DNAME]]</f>
        <v>Arghakhanchi</v>
      </c>
      <c r="H27" t="str">
        <f>Table24[[#This Row],[HRRP_DCODE2]]</f>
        <v>524 3 08 51</v>
      </c>
      <c r="I27" t="str">
        <f>Table24[[#This Row],[HRRP_VCODE]]</f>
        <v>524 3 08 51 5 027</v>
      </c>
      <c r="J27" t="str">
        <f>Table24[[#This Row],[HRRP_VNAME]]</f>
        <v>Khilji</v>
      </c>
      <c r="K27" t="s">
        <v>3343</v>
      </c>
      <c r="L27" t="s">
        <v>3348</v>
      </c>
      <c r="M27" t="s">
        <v>4374</v>
      </c>
      <c r="N27" t="s">
        <v>4371</v>
      </c>
    </row>
    <row r="28" spans="1:14" x14ac:dyDescent="0.25">
      <c r="A28" t="s">
        <v>3343</v>
      </c>
      <c r="B28" t="s">
        <v>4420</v>
      </c>
      <c r="C28" t="s">
        <v>4418</v>
      </c>
      <c r="D28" t="s">
        <v>4419</v>
      </c>
      <c r="E28" t="b">
        <f>Table24[[#This Row],[HRRP_DNAME]]=Table24[[#This Row],[DIST_NAME]]</f>
        <v>1</v>
      </c>
      <c r="F28" t="b">
        <f>Table24[[#This Row],[OCHA_VNAME]]=Table24[[#This Row],[HRRP_VNAME]]</f>
        <v>0</v>
      </c>
      <c r="G28" t="s">
        <v>3343</v>
      </c>
      <c r="H28" t="s">
        <v>3348</v>
      </c>
      <c r="I28" t="s">
        <v>4070</v>
      </c>
      <c r="J28" t="s">
        <v>4071</v>
      </c>
      <c r="K28" t="s">
        <v>3343</v>
      </c>
      <c r="L28" t="s">
        <v>3348</v>
      </c>
      <c r="M28" t="s">
        <v>4070</v>
      </c>
      <c r="N28" t="s">
        <v>4071</v>
      </c>
    </row>
    <row r="29" spans="1:14" x14ac:dyDescent="0.25">
      <c r="A29" t="s">
        <v>3343</v>
      </c>
      <c r="B29" t="s">
        <v>4442</v>
      </c>
      <c r="C29" t="s">
        <v>4441</v>
      </c>
      <c r="D29" t="s">
        <v>4441</v>
      </c>
      <c r="E29" t="b">
        <f>Table24[[#This Row],[HRRP_DNAME]]=Table24[[#This Row],[DIST_NAME]]</f>
        <v>1</v>
      </c>
      <c r="F29" t="b">
        <f>Table24[[#This Row],[OCHA_VNAME]]=Table24[[#This Row],[HRRP_VNAME]]</f>
        <v>1</v>
      </c>
      <c r="G29" t="str">
        <f>Table24[[#This Row],[HRRP_DNAME]]</f>
        <v>Arghakhanchi</v>
      </c>
      <c r="H29" t="str">
        <f>Table24[[#This Row],[HRRP_DCODE2]]</f>
        <v>524 3 08 51</v>
      </c>
      <c r="I29" t="str">
        <f>Table24[[#This Row],[HRRP_VCODE]]</f>
        <v>524 3 08 51 5 004</v>
      </c>
      <c r="J29" t="str">
        <f>Table24[[#This Row],[HRRP_VNAME]]</f>
        <v>Asurkot</v>
      </c>
      <c r="K29" t="s">
        <v>3343</v>
      </c>
      <c r="L29" t="s">
        <v>3348</v>
      </c>
      <c r="M29" t="s">
        <v>4444</v>
      </c>
      <c r="N29" t="s">
        <v>4441</v>
      </c>
    </row>
    <row r="30" spans="1:14" x14ac:dyDescent="0.25">
      <c r="A30" t="s">
        <v>3343</v>
      </c>
      <c r="B30" t="s">
        <v>4479</v>
      </c>
      <c r="C30" t="s">
        <v>4477</v>
      </c>
      <c r="D30" t="s">
        <v>4478</v>
      </c>
      <c r="E30" t="b">
        <f>Table24[[#This Row],[HRRP_DNAME]]=Table24[[#This Row],[DIST_NAME]]</f>
        <v>1</v>
      </c>
      <c r="F30" t="b">
        <f>Table24[[#This Row],[OCHA_VNAME]]=Table24[[#This Row],[HRRP_VNAME]]</f>
        <v>1</v>
      </c>
      <c r="G30" t="str">
        <f>Table24[[#This Row],[HRRP_DNAME]]</f>
        <v>Arghakhanchi</v>
      </c>
      <c r="H30" t="str">
        <f>Table24[[#This Row],[HRRP_DCODE2]]</f>
        <v>524 3 08 51</v>
      </c>
      <c r="I30" t="str">
        <f>Table24[[#This Row],[HRRP_VCODE]]</f>
        <v>524 3 08 51 5 042</v>
      </c>
      <c r="J30" t="str">
        <f>Table24[[#This Row],[HRRP_VNAME]]</f>
        <v>Thulapokhara</v>
      </c>
      <c r="K30" t="s">
        <v>3343</v>
      </c>
      <c r="L30" t="s">
        <v>3348</v>
      </c>
      <c r="M30" t="s">
        <v>4481</v>
      </c>
      <c r="N30" t="s">
        <v>4478</v>
      </c>
    </row>
    <row r="31" spans="1:14" x14ac:dyDescent="0.25">
      <c r="A31" t="s">
        <v>3343</v>
      </c>
      <c r="B31" t="s">
        <v>4527</v>
      </c>
      <c r="C31" t="s">
        <v>4526</v>
      </c>
      <c r="D31" t="s">
        <v>4526</v>
      </c>
      <c r="E31" t="b">
        <f>Table24[[#This Row],[HRRP_DNAME]]=Table24[[#This Row],[DIST_NAME]]</f>
        <v>1</v>
      </c>
      <c r="F31" t="b">
        <f>Table24[[#This Row],[OCHA_VNAME]]=Table24[[#This Row],[HRRP_VNAME]]</f>
        <v>0</v>
      </c>
      <c r="G31" t="s">
        <v>3343</v>
      </c>
      <c r="H31" t="s">
        <v>3348</v>
      </c>
      <c r="I31" t="s">
        <v>4070</v>
      </c>
      <c r="J31" t="s">
        <v>4071</v>
      </c>
      <c r="K31" t="s">
        <v>3343</v>
      </c>
      <c r="L31" t="s">
        <v>3348</v>
      </c>
      <c r="M31" t="s">
        <v>4070</v>
      </c>
      <c r="N31" t="s">
        <v>4071</v>
      </c>
    </row>
    <row r="32" spans="1:14" x14ac:dyDescent="0.25">
      <c r="A32" t="s">
        <v>3343</v>
      </c>
      <c r="B32" t="s">
        <v>4530</v>
      </c>
      <c r="C32" t="s">
        <v>4529</v>
      </c>
      <c r="D32" t="s">
        <v>4529</v>
      </c>
      <c r="E32" t="b">
        <f>Table24[[#This Row],[HRRP_DNAME]]=Table24[[#This Row],[DIST_NAME]]</f>
        <v>1</v>
      </c>
      <c r="F32" t="b">
        <f>Table24[[#This Row],[OCHA_VNAME]]=Table24[[#This Row],[HRRP_VNAME]]</f>
        <v>1</v>
      </c>
      <c r="G32" t="str">
        <f>Table24[[#This Row],[HRRP_DNAME]]</f>
        <v>Arghakhanchi</v>
      </c>
      <c r="H32" t="str">
        <f>Table24[[#This Row],[HRRP_DCODE2]]</f>
        <v>524 3 08 51</v>
      </c>
      <c r="I32" t="str">
        <f>Table24[[#This Row],[HRRP_VCODE]]</f>
        <v>524 3 08 51 5 009</v>
      </c>
      <c r="J32" t="str">
        <f>Table24[[#This Row],[HRRP_VNAME]]</f>
        <v>Chhatraganj</v>
      </c>
      <c r="K32" t="s">
        <v>3343</v>
      </c>
      <c r="L32" t="s">
        <v>3348</v>
      </c>
      <c r="M32" t="s">
        <v>4532</v>
      </c>
      <c r="N32" t="s">
        <v>4529</v>
      </c>
    </row>
    <row r="33" spans="1:14" x14ac:dyDescent="0.25">
      <c r="A33" t="s">
        <v>3343</v>
      </c>
      <c r="B33" t="s">
        <v>4547</v>
      </c>
      <c r="C33" t="s">
        <v>4546</v>
      </c>
      <c r="D33" t="s">
        <v>4546</v>
      </c>
      <c r="E33" t="b">
        <f>Table24[[#This Row],[HRRP_DNAME]]=Table24[[#This Row],[DIST_NAME]]</f>
        <v>1</v>
      </c>
      <c r="F33" t="b">
        <f>Table24[[#This Row],[OCHA_VNAME]]=Table24[[#This Row],[HRRP_VNAME]]</f>
        <v>0</v>
      </c>
      <c r="G33" t="s">
        <v>3343</v>
      </c>
      <c r="H33" t="s">
        <v>3348</v>
      </c>
      <c r="I33" t="s">
        <v>4070</v>
      </c>
      <c r="J33" t="s">
        <v>4071</v>
      </c>
      <c r="K33" t="s">
        <v>3343</v>
      </c>
      <c r="L33" t="s">
        <v>3348</v>
      </c>
      <c r="M33" t="s">
        <v>4070</v>
      </c>
      <c r="N33" t="s">
        <v>4071</v>
      </c>
    </row>
    <row r="34" spans="1:14" x14ac:dyDescent="0.25">
      <c r="A34" t="s">
        <v>3343</v>
      </c>
      <c r="B34" t="s">
        <v>4578</v>
      </c>
      <c r="C34" t="s">
        <v>905</v>
      </c>
      <c r="D34" t="s">
        <v>905</v>
      </c>
      <c r="E34" t="b">
        <f>Table24[[#This Row],[HRRP_DNAME]]=Table24[[#This Row],[DIST_NAME]]</f>
        <v>1</v>
      </c>
      <c r="F34" t="b">
        <f>Table24[[#This Row],[OCHA_VNAME]]=Table24[[#This Row],[HRRP_VNAME]]</f>
        <v>1</v>
      </c>
      <c r="G34" t="str">
        <f>Table24[[#This Row],[HRRP_DNAME]]</f>
        <v>Arghakhanchi</v>
      </c>
      <c r="H34" t="str">
        <f>Table24[[#This Row],[HRRP_DCODE2]]</f>
        <v>524 3 08 51</v>
      </c>
      <c r="I34" t="str">
        <f>Table24[[#This Row],[HRRP_VCODE]]</f>
        <v>524 3 08 51 5 013</v>
      </c>
      <c r="J34" t="str">
        <f>Table24[[#This Row],[HRRP_VNAME]]</f>
        <v>Dharapani</v>
      </c>
      <c r="K34" t="s">
        <v>3343</v>
      </c>
      <c r="L34" t="s">
        <v>3348</v>
      </c>
      <c r="M34" t="s">
        <v>4580</v>
      </c>
      <c r="N34" t="s">
        <v>905</v>
      </c>
    </row>
    <row r="35" spans="1:14" x14ac:dyDescent="0.25">
      <c r="A35" t="s">
        <v>3343</v>
      </c>
      <c r="B35" t="s">
        <v>4654</v>
      </c>
      <c r="C35" t="s">
        <v>4653</v>
      </c>
      <c r="D35" t="s">
        <v>4653</v>
      </c>
      <c r="E35" t="b">
        <f>Table24[[#This Row],[HRRP_DNAME]]=Table24[[#This Row],[DIST_NAME]]</f>
        <v>1</v>
      </c>
      <c r="F35" t="b">
        <f>Table24[[#This Row],[OCHA_VNAME]]=Table24[[#This Row],[HRRP_VNAME]]</f>
        <v>1</v>
      </c>
      <c r="G35" t="str">
        <f>Table24[[#This Row],[HRRP_DNAME]]</f>
        <v>Arghakhanchi</v>
      </c>
      <c r="H35" t="str">
        <f>Table24[[#This Row],[HRRP_DCODE2]]</f>
        <v>524 3 08 51</v>
      </c>
      <c r="I35" t="str">
        <f>Table24[[#This Row],[HRRP_VCODE]]</f>
        <v>524 3 08 51 5 003</v>
      </c>
      <c r="J35" t="str">
        <f>Table24[[#This Row],[HRRP_VNAME]]</f>
        <v>Arghatos</v>
      </c>
      <c r="K35" t="s">
        <v>3343</v>
      </c>
      <c r="L35" t="s">
        <v>3348</v>
      </c>
      <c r="M35" t="s">
        <v>4656</v>
      </c>
      <c r="N35" t="s">
        <v>4653</v>
      </c>
    </row>
    <row r="36" spans="1:14" x14ac:dyDescent="0.25">
      <c r="A36" t="s">
        <v>3343</v>
      </c>
      <c r="B36" t="s">
        <v>4684</v>
      </c>
      <c r="C36" t="s">
        <v>4683</v>
      </c>
      <c r="D36" t="s">
        <v>4683</v>
      </c>
      <c r="E36" t="b">
        <f>Table24[[#This Row],[HRRP_DNAME]]=Table24[[#This Row],[DIST_NAME]]</f>
        <v>1</v>
      </c>
      <c r="F36" t="b">
        <f>Table24[[#This Row],[OCHA_VNAME]]=Table24[[#This Row],[HRRP_VNAME]]</f>
        <v>1</v>
      </c>
      <c r="G36" t="str">
        <f>Table24[[#This Row],[HRRP_DNAME]]</f>
        <v>Arghakhanchi</v>
      </c>
      <c r="H36" t="str">
        <f>Table24[[#This Row],[HRRP_DCODE2]]</f>
        <v>524 3 08 51</v>
      </c>
      <c r="I36" t="str">
        <f>Table24[[#This Row],[HRRP_VCODE]]</f>
        <v>524 3 08 51 5 008</v>
      </c>
      <c r="J36" t="str">
        <f>Table24[[#This Row],[HRRP_VNAME]]</f>
        <v>Bhagawati</v>
      </c>
      <c r="K36" t="s">
        <v>3343</v>
      </c>
      <c r="L36" t="s">
        <v>3348</v>
      </c>
      <c r="M36" t="s">
        <v>4686</v>
      </c>
      <c r="N36" t="s">
        <v>4683</v>
      </c>
    </row>
    <row r="37" spans="1:14" x14ac:dyDescent="0.25">
      <c r="A37" t="s">
        <v>3343</v>
      </c>
      <c r="B37" t="s">
        <v>4688</v>
      </c>
      <c r="C37" t="s">
        <v>4687</v>
      </c>
      <c r="D37" t="s">
        <v>4687</v>
      </c>
      <c r="E37" t="b">
        <f>Table24[[#This Row],[HRRP_DNAME]]=Table24[[#This Row],[DIST_NAME]]</f>
        <v>1</v>
      </c>
      <c r="F37" t="b">
        <f>Table24[[#This Row],[OCHA_VNAME]]=Table24[[#This Row],[HRRP_VNAME]]</f>
        <v>1</v>
      </c>
      <c r="G37" t="str">
        <f>Table24[[#This Row],[HRRP_DNAME]]</f>
        <v>Arghakhanchi</v>
      </c>
      <c r="H37" t="str">
        <f>Table24[[#This Row],[HRRP_DCODE2]]</f>
        <v>524 3 08 51</v>
      </c>
      <c r="I37" t="str">
        <f>Table24[[#This Row],[HRRP_VCODE]]</f>
        <v>524 3 08 51 5 023</v>
      </c>
      <c r="J37" t="str">
        <f>Table24[[#This Row],[HRRP_VNAME]]</f>
        <v>Khan</v>
      </c>
      <c r="K37" t="s">
        <v>3343</v>
      </c>
      <c r="L37" t="s">
        <v>3348</v>
      </c>
      <c r="M37" t="s">
        <v>4690</v>
      </c>
      <c r="N37" t="s">
        <v>4687</v>
      </c>
    </row>
    <row r="38" spans="1:14" x14ac:dyDescent="0.25">
      <c r="A38" t="s">
        <v>3343</v>
      </c>
      <c r="B38" t="s">
        <v>4719</v>
      </c>
      <c r="C38" t="s">
        <v>4717</v>
      </c>
      <c r="D38" t="s">
        <v>4718</v>
      </c>
      <c r="E38" t="b">
        <f>Table24[[#This Row],[HRRP_DNAME]]=Table24[[#This Row],[DIST_NAME]]</f>
        <v>1</v>
      </c>
      <c r="F38" t="b">
        <f>Table24[[#This Row],[OCHA_VNAME]]=Table24[[#This Row],[HRRP_VNAME]]</f>
        <v>1</v>
      </c>
      <c r="G38" t="str">
        <f>Table24[[#This Row],[HRRP_DNAME]]</f>
        <v>Arghakhanchi</v>
      </c>
      <c r="H38" t="str">
        <f>Table24[[#This Row],[HRRP_DCODE2]]</f>
        <v>524 3 08 51</v>
      </c>
      <c r="I38" t="str">
        <f>Table24[[#This Row],[HRRP_VCODE]]</f>
        <v>524 3 08 51 5 011</v>
      </c>
      <c r="J38" t="str">
        <f>Table24[[#This Row],[HRRP_VNAME]]</f>
        <v>Dhakawang</v>
      </c>
      <c r="K38" t="s">
        <v>3343</v>
      </c>
      <c r="L38" t="s">
        <v>3348</v>
      </c>
      <c r="M38" t="s">
        <v>4721</v>
      </c>
      <c r="N38" t="s">
        <v>4718</v>
      </c>
    </row>
    <row r="39" spans="1:14" x14ac:dyDescent="0.25">
      <c r="A39" t="s">
        <v>3343</v>
      </c>
      <c r="B39" t="s">
        <v>4734</v>
      </c>
      <c r="C39" t="s">
        <v>4732</v>
      </c>
      <c r="D39" t="s">
        <v>4733</v>
      </c>
      <c r="E39" t="b">
        <f>Table24[[#This Row],[HRRP_DNAME]]=Table24[[#This Row],[DIST_NAME]]</f>
        <v>1</v>
      </c>
      <c r="F39" t="b">
        <f>Table24[[#This Row],[OCHA_VNAME]]=Table24[[#This Row],[HRRP_VNAME]]</f>
        <v>1</v>
      </c>
      <c r="G39" t="str">
        <f>Table24[[#This Row],[HRRP_DNAME]]</f>
        <v>Arghakhanchi</v>
      </c>
      <c r="H39" t="str">
        <f>Table24[[#This Row],[HRRP_DCODE2]]</f>
        <v>524 3 08 51</v>
      </c>
      <c r="I39" t="str">
        <f>Table24[[#This Row],[HRRP_VCODE]]</f>
        <v>524 3 08 51 5 006</v>
      </c>
      <c r="J39" t="str">
        <f>Table24[[#This Row],[HRRP_VNAME]]</f>
        <v>Bangi</v>
      </c>
      <c r="K39" t="s">
        <v>3343</v>
      </c>
      <c r="L39" t="s">
        <v>3348</v>
      </c>
      <c r="M39" t="s">
        <v>4736</v>
      </c>
      <c r="N39" t="s">
        <v>4733</v>
      </c>
    </row>
    <row r="40" spans="1:14" x14ac:dyDescent="0.25">
      <c r="A40" t="s">
        <v>3343</v>
      </c>
      <c r="B40" t="s">
        <v>4848</v>
      </c>
      <c r="C40" t="s">
        <v>4847</v>
      </c>
      <c r="D40" t="s">
        <v>4847</v>
      </c>
      <c r="E40" t="b">
        <f>Table24[[#This Row],[HRRP_DNAME]]=Table24[[#This Row],[DIST_NAME]]</f>
        <v>1</v>
      </c>
      <c r="F40" t="b">
        <f>Table24[[#This Row],[OCHA_VNAME]]=Table24[[#This Row],[HRRP_VNAME]]</f>
        <v>1</v>
      </c>
      <c r="G40" t="str">
        <f>Table24[[#This Row],[HRRP_DNAME]]</f>
        <v>Arghakhanchi</v>
      </c>
      <c r="H40" t="str">
        <f>Table24[[#This Row],[HRRP_DCODE2]]</f>
        <v>524 3 08 51</v>
      </c>
      <c r="I40" t="str">
        <f>Table24[[#This Row],[HRRP_VCODE]]</f>
        <v>524 3 08 51 5 029</v>
      </c>
      <c r="J40" t="str">
        <f>Table24[[#This Row],[HRRP_VNAME]]</f>
        <v>Mareng</v>
      </c>
      <c r="K40" t="s">
        <v>3343</v>
      </c>
      <c r="L40" t="s">
        <v>3348</v>
      </c>
      <c r="M40" t="s">
        <v>4850</v>
      </c>
      <c r="N40" t="s">
        <v>4847</v>
      </c>
    </row>
    <row r="41" spans="1:14" x14ac:dyDescent="0.25">
      <c r="A41" t="s">
        <v>3343</v>
      </c>
      <c r="B41" t="s">
        <v>4852</v>
      </c>
      <c r="C41" t="s">
        <v>4851</v>
      </c>
      <c r="D41" t="s">
        <v>4851</v>
      </c>
      <c r="E41" t="b">
        <f>Table24[[#This Row],[HRRP_DNAME]]=Table24[[#This Row],[DIST_NAME]]</f>
        <v>1</v>
      </c>
      <c r="F41" t="b">
        <f>Table24[[#This Row],[OCHA_VNAME]]=Table24[[#This Row],[HRRP_VNAME]]</f>
        <v>1</v>
      </c>
      <c r="G41" t="str">
        <f>Table24[[#This Row],[HRRP_DNAME]]</f>
        <v>Arghakhanchi</v>
      </c>
      <c r="H41" t="str">
        <f>Table24[[#This Row],[HRRP_DCODE2]]</f>
        <v>524 3 08 51</v>
      </c>
      <c r="I41" t="str">
        <f>Table24[[#This Row],[HRRP_VCODE]]</f>
        <v>524 3 08 51 5 025</v>
      </c>
      <c r="J41" t="str">
        <f>Table24[[#This Row],[HRRP_VNAME]]</f>
        <v>Khandaha</v>
      </c>
      <c r="K41" t="s">
        <v>3343</v>
      </c>
      <c r="L41" t="s">
        <v>3348</v>
      </c>
      <c r="M41" t="s">
        <v>4854</v>
      </c>
      <c r="N41" t="s">
        <v>4851</v>
      </c>
    </row>
    <row r="42" spans="1:14" x14ac:dyDescent="0.25">
      <c r="A42" t="s">
        <v>3343</v>
      </c>
      <c r="B42" t="s">
        <v>4919</v>
      </c>
      <c r="C42" t="s">
        <v>4918</v>
      </c>
      <c r="D42" t="s">
        <v>4918</v>
      </c>
      <c r="E42" t="b">
        <f>Table24[[#This Row],[HRRP_DNAME]]=Table24[[#This Row],[DIST_NAME]]</f>
        <v>1</v>
      </c>
      <c r="F42" t="b">
        <f>Table24[[#This Row],[OCHA_VNAME]]=Table24[[#This Row],[HRRP_VNAME]]</f>
        <v>1</v>
      </c>
      <c r="G42" t="str">
        <f>Table24[[#This Row],[HRRP_DNAME]]</f>
        <v>Arghakhanchi</v>
      </c>
      <c r="H42" t="str">
        <f>Table24[[#This Row],[HRRP_DCODE2]]</f>
        <v>524 3 08 51</v>
      </c>
      <c r="I42" t="str">
        <f>Table24[[#This Row],[HRRP_VCODE]]</f>
        <v>524 3 08 51 5 018</v>
      </c>
      <c r="J42" t="str">
        <f>Table24[[#This Row],[HRRP_VNAME]]</f>
        <v>Hansapur</v>
      </c>
      <c r="K42" t="s">
        <v>3343</v>
      </c>
      <c r="L42" t="s">
        <v>3348</v>
      </c>
      <c r="M42" t="s">
        <v>4921</v>
      </c>
      <c r="N42" t="s">
        <v>4918</v>
      </c>
    </row>
    <row r="43" spans="1:14" x14ac:dyDescent="0.25">
      <c r="A43" t="s">
        <v>3343</v>
      </c>
      <c r="B43" t="s">
        <v>4948</v>
      </c>
      <c r="C43" t="s">
        <v>4946</v>
      </c>
      <c r="D43" t="s">
        <v>4947</v>
      </c>
      <c r="E43" t="b">
        <f>Table24[[#This Row],[HRRP_DNAME]]=Table24[[#This Row],[DIST_NAME]]</f>
        <v>1</v>
      </c>
      <c r="F43" t="b">
        <f>Table24[[#This Row],[OCHA_VNAME]]=Table24[[#This Row],[HRRP_VNAME]]</f>
        <v>1</v>
      </c>
      <c r="G43" t="str">
        <f>Table24[[#This Row],[HRRP_DNAME]]</f>
        <v>Arghakhanchi</v>
      </c>
      <c r="H43" t="str">
        <f>Table24[[#This Row],[HRRP_DCODE2]]</f>
        <v>524 3 08 51</v>
      </c>
      <c r="I43" t="str">
        <f>Table24[[#This Row],[HRRP_VCODE]]</f>
        <v>524 3 08 51 5 017</v>
      </c>
      <c r="J43" t="str">
        <f>Table24[[#This Row],[HRRP_VNAME]]</f>
        <v>Gorkhunga</v>
      </c>
      <c r="K43" t="s">
        <v>3343</v>
      </c>
      <c r="L43" t="s">
        <v>3348</v>
      </c>
      <c r="M43" t="s">
        <v>4950</v>
      </c>
      <c r="N43" t="s">
        <v>4947</v>
      </c>
    </row>
    <row r="44" spans="1:14" x14ac:dyDescent="0.25">
      <c r="A44" t="s">
        <v>5086</v>
      </c>
      <c r="B44" t="s">
        <v>5088</v>
      </c>
      <c r="C44" t="s">
        <v>5087</v>
      </c>
      <c r="D44" t="s">
        <v>5087</v>
      </c>
      <c r="E44" t="b">
        <f>Table24[[#This Row],[HRRP_DNAME]]=Table24[[#This Row],[DIST_NAME]]</f>
        <v>1</v>
      </c>
      <c r="F44" t="b">
        <f>Table24[[#This Row],[OCHA_VNAME]]=Table24[[#This Row],[HRRP_VNAME]]</f>
        <v>1</v>
      </c>
      <c r="G44" t="str">
        <f>Table24[[#This Row],[HRRP_DNAME]]</f>
        <v>Baglung</v>
      </c>
      <c r="H44" t="str">
        <f>Table24[[#This Row],[HRRP_DCODE2]]</f>
        <v>524 3 09 45</v>
      </c>
      <c r="I44" t="str">
        <f>Table24[[#This Row],[HRRP_VCODE]]</f>
        <v>524 3 09 45 5 015</v>
      </c>
      <c r="J44" t="str">
        <f>Table24[[#This Row],[HRRP_VNAME]]</f>
        <v>Chhisti</v>
      </c>
      <c r="K44" t="s">
        <v>5086</v>
      </c>
      <c r="L44" t="s">
        <v>5090</v>
      </c>
      <c r="M44" t="s">
        <v>5091</v>
      </c>
      <c r="N44" t="s">
        <v>5087</v>
      </c>
    </row>
    <row r="45" spans="1:14" x14ac:dyDescent="0.25">
      <c r="A45" t="s">
        <v>5086</v>
      </c>
      <c r="B45" t="s">
        <v>5232</v>
      </c>
      <c r="C45" t="s">
        <v>5230</v>
      </c>
      <c r="D45" t="s">
        <v>5231</v>
      </c>
      <c r="E45" t="b">
        <f>Table24[[#This Row],[HRRP_DNAME]]=Table24[[#This Row],[DIST_NAME]]</f>
        <v>1</v>
      </c>
      <c r="F45" t="b">
        <f>Table24[[#This Row],[OCHA_VNAME]]=Table24[[#This Row],[HRRP_VNAME]]</f>
        <v>0</v>
      </c>
      <c r="G45" t="s">
        <v>5086</v>
      </c>
      <c r="H45" t="s">
        <v>5090</v>
      </c>
      <c r="I45" t="s">
        <v>5234</v>
      </c>
      <c r="J45" t="s">
        <v>5230</v>
      </c>
      <c r="K45" t="s">
        <v>5086</v>
      </c>
      <c r="L45" t="s">
        <v>5090</v>
      </c>
      <c r="M45" t="s">
        <v>5234</v>
      </c>
      <c r="N45" t="s">
        <v>5230</v>
      </c>
    </row>
    <row r="46" spans="1:14" x14ac:dyDescent="0.25">
      <c r="A46" t="s">
        <v>5086</v>
      </c>
      <c r="B46" t="s">
        <v>5262</v>
      </c>
      <c r="C46" t="s">
        <v>5260</v>
      </c>
      <c r="D46" t="s">
        <v>5261</v>
      </c>
      <c r="E46" t="b">
        <f>Table24[[#This Row],[HRRP_DNAME]]=Table24[[#This Row],[DIST_NAME]]</f>
        <v>1</v>
      </c>
      <c r="F46" t="b">
        <f>Table24[[#This Row],[OCHA_VNAME]]=Table24[[#This Row],[HRRP_VNAME]]</f>
        <v>0</v>
      </c>
      <c r="G46" t="s">
        <v>5086</v>
      </c>
      <c r="H46" t="s">
        <v>5090</v>
      </c>
      <c r="I46" t="s">
        <v>5264</v>
      </c>
      <c r="J46" t="s">
        <v>5260</v>
      </c>
      <c r="K46" t="s">
        <v>5086</v>
      </c>
      <c r="L46" t="s">
        <v>5090</v>
      </c>
      <c r="M46" t="s">
        <v>5264</v>
      </c>
      <c r="N46" t="s">
        <v>5260</v>
      </c>
    </row>
    <row r="47" spans="1:14" x14ac:dyDescent="0.25">
      <c r="A47" t="s">
        <v>5086</v>
      </c>
      <c r="B47" t="s">
        <v>5284</v>
      </c>
      <c r="C47" t="s">
        <v>5283</v>
      </c>
      <c r="D47" t="s">
        <v>5283</v>
      </c>
      <c r="E47" t="b">
        <f>Table24[[#This Row],[HRRP_DNAME]]=Table24[[#This Row],[DIST_NAME]]</f>
        <v>1</v>
      </c>
      <c r="F47" t="b">
        <f>Table24[[#This Row],[OCHA_VNAME]]=Table24[[#This Row],[HRRP_VNAME]]</f>
        <v>1</v>
      </c>
      <c r="G47" t="str">
        <f>Table24[[#This Row],[HRRP_DNAME]]</f>
        <v>Baglung</v>
      </c>
      <c r="H47" t="str">
        <f>Table24[[#This Row],[HRRP_DCODE2]]</f>
        <v>524 3 09 45</v>
      </c>
      <c r="I47" t="str">
        <f>Table24[[#This Row],[HRRP_VCODE]]</f>
        <v>524 3 09 45 5 046</v>
      </c>
      <c r="J47" t="str">
        <f>Table24[[#This Row],[HRRP_VNAME]]</f>
        <v>Rangkhani</v>
      </c>
      <c r="K47" t="s">
        <v>5086</v>
      </c>
      <c r="L47" t="s">
        <v>5090</v>
      </c>
      <c r="M47" t="s">
        <v>5286</v>
      </c>
      <c r="N47" t="s">
        <v>5283</v>
      </c>
    </row>
    <row r="48" spans="1:14" x14ac:dyDescent="0.25">
      <c r="A48" t="s">
        <v>5086</v>
      </c>
      <c r="B48" t="s">
        <v>5293</v>
      </c>
      <c r="C48" t="s">
        <v>1179</v>
      </c>
      <c r="D48" t="s">
        <v>1179</v>
      </c>
      <c r="E48" t="b">
        <f>Table24[[#This Row],[HRRP_DNAME]]=Table24[[#This Row],[DIST_NAME]]</f>
        <v>1</v>
      </c>
      <c r="F48" t="b">
        <f>Table24[[#This Row],[OCHA_VNAME]]=Table24[[#This Row],[HRRP_VNAME]]</f>
        <v>1</v>
      </c>
      <c r="G48" t="str">
        <f>Table24[[#This Row],[HRRP_DNAME]]</f>
        <v>Baglung</v>
      </c>
      <c r="H48" t="str">
        <f>Table24[[#This Row],[HRRP_DCODE2]]</f>
        <v>524 3 09 45</v>
      </c>
      <c r="I48" t="str">
        <f>Table24[[#This Row],[HRRP_VCODE]]</f>
        <v>524 3 09 45 5 050</v>
      </c>
      <c r="J48" t="str">
        <f>Table24[[#This Row],[HRRP_VNAME]]</f>
        <v>Salyan</v>
      </c>
      <c r="K48" t="s">
        <v>5086</v>
      </c>
      <c r="L48" t="s">
        <v>5090</v>
      </c>
      <c r="M48" t="s">
        <v>5295</v>
      </c>
      <c r="N48" t="s">
        <v>1179</v>
      </c>
    </row>
    <row r="49" spans="1:14" x14ac:dyDescent="0.25">
      <c r="A49" t="s">
        <v>5086</v>
      </c>
      <c r="B49" t="s">
        <v>5297</v>
      </c>
      <c r="C49" t="s">
        <v>5296</v>
      </c>
      <c r="D49" t="s">
        <v>5296</v>
      </c>
      <c r="E49" t="b">
        <f>Table24[[#This Row],[HRRP_DNAME]]=Table24[[#This Row],[DIST_NAME]]</f>
        <v>1</v>
      </c>
      <c r="F49" t="b">
        <f>Table24[[#This Row],[OCHA_VNAME]]=Table24[[#This Row],[HRRP_VNAME]]</f>
        <v>1</v>
      </c>
      <c r="G49" t="str">
        <f>Table24[[#This Row],[HRRP_DNAME]]</f>
        <v>Baglung</v>
      </c>
      <c r="H49" t="str">
        <f>Table24[[#This Row],[HRRP_DCODE2]]</f>
        <v>524 3 09 45</v>
      </c>
      <c r="I49" t="str">
        <f>Table24[[#This Row],[HRRP_VCODE]]</f>
        <v>524 3 09 45 5 005</v>
      </c>
      <c r="J49" t="str">
        <f>Table24[[#This Row],[HRRP_VNAME]]</f>
        <v>Arjewa</v>
      </c>
      <c r="K49" t="s">
        <v>5086</v>
      </c>
      <c r="L49" t="s">
        <v>5090</v>
      </c>
      <c r="M49" t="s">
        <v>5299</v>
      </c>
      <c r="N49" t="s">
        <v>5296</v>
      </c>
    </row>
    <row r="50" spans="1:14" x14ac:dyDescent="0.25">
      <c r="A50" t="s">
        <v>5086</v>
      </c>
      <c r="B50" t="s">
        <v>5318</v>
      </c>
      <c r="C50" t="s">
        <v>5316</v>
      </c>
      <c r="D50" t="s">
        <v>5317</v>
      </c>
      <c r="E50" t="b">
        <f>Table24[[#This Row],[HRRP_DNAME]]=Table24[[#This Row],[DIST_NAME]]</f>
        <v>1</v>
      </c>
      <c r="F50" t="b">
        <f>Table24[[#This Row],[OCHA_VNAME]]=Table24[[#This Row],[HRRP_VNAME]]</f>
        <v>0</v>
      </c>
      <c r="G50" t="s">
        <v>5086</v>
      </c>
      <c r="H50" t="s">
        <v>5090</v>
      </c>
      <c r="I50" t="s">
        <v>5320</v>
      </c>
      <c r="J50" t="s">
        <v>5316</v>
      </c>
      <c r="K50" t="s">
        <v>5086</v>
      </c>
      <c r="L50" t="s">
        <v>5090</v>
      </c>
      <c r="M50" t="s">
        <v>5320</v>
      </c>
      <c r="N50" t="s">
        <v>5316</v>
      </c>
    </row>
    <row r="51" spans="1:14" x14ac:dyDescent="0.25">
      <c r="A51" t="s">
        <v>5086</v>
      </c>
      <c r="B51" t="s">
        <v>5330</v>
      </c>
      <c r="C51" t="s">
        <v>5329</v>
      </c>
      <c r="D51" t="s">
        <v>5329</v>
      </c>
      <c r="E51" t="b">
        <f>Table24[[#This Row],[HRRP_DNAME]]=Table24[[#This Row],[DIST_NAME]]</f>
        <v>1</v>
      </c>
      <c r="F51" t="b">
        <f>Table24[[#This Row],[OCHA_VNAME]]=Table24[[#This Row],[HRRP_VNAME]]</f>
        <v>1</v>
      </c>
      <c r="G51" t="str">
        <f>Table24[[#This Row],[HRRP_DNAME]]</f>
        <v>Baglung</v>
      </c>
      <c r="H51" t="str">
        <f>Table24[[#This Row],[HRRP_DCODE2]]</f>
        <v>524 3 09 45</v>
      </c>
      <c r="I51" t="str">
        <f>Table24[[#This Row],[HRRP_VCODE]]</f>
        <v>524 3 09 45 3 031</v>
      </c>
      <c r="J51" t="str">
        <f>Table24[[#This Row],[HRRP_VNAME]]</f>
        <v>Batakachaur</v>
      </c>
      <c r="K51" t="s">
        <v>5086</v>
      </c>
      <c r="L51" t="s">
        <v>5090</v>
      </c>
      <c r="M51" t="s">
        <v>5332</v>
      </c>
      <c r="N51" t="s">
        <v>5329</v>
      </c>
    </row>
    <row r="52" spans="1:14" x14ac:dyDescent="0.25">
      <c r="A52" t="s">
        <v>5086</v>
      </c>
      <c r="B52" t="s">
        <v>5389</v>
      </c>
      <c r="C52" t="s">
        <v>5388</v>
      </c>
      <c r="D52" t="s">
        <v>5388</v>
      </c>
      <c r="E52" t="b">
        <f>Table24[[#This Row],[HRRP_DNAME]]=Table24[[#This Row],[DIST_NAME]]</f>
        <v>1</v>
      </c>
      <c r="F52" t="b">
        <f>Table24[[#This Row],[OCHA_VNAME]]=Table24[[#This Row],[HRRP_VNAME]]</f>
        <v>1</v>
      </c>
      <c r="G52" t="str">
        <f>Table24[[#This Row],[HRRP_DNAME]]</f>
        <v>Baglung</v>
      </c>
      <c r="H52" t="str">
        <f>Table24[[#This Row],[HRRP_DCODE2]]</f>
        <v>524 3 09 45</v>
      </c>
      <c r="I52" t="str">
        <f>Table24[[#This Row],[HRRP_VCODE]]</f>
        <v>524 3 09 45 5 051</v>
      </c>
      <c r="J52" t="str">
        <f>Table24[[#This Row],[HRRP_VNAME]]</f>
        <v>Sarkuwa</v>
      </c>
      <c r="K52" t="s">
        <v>5086</v>
      </c>
      <c r="L52" t="s">
        <v>5090</v>
      </c>
      <c r="M52" t="s">
        <v>5391</v>
      </c>
      <c r="N52" t="s">
        <v>5388</v>
      </c>
    </row>
    <row r="53" spans="1:14" x14ac:dyDescent="0.25">
      <c r="A53" t="s">
        <v>5086</v>
      </c>
      <c r="B53" t="s">
        <v>5421</v>
      </c>
      <c r="C53" t="s">
        <v>5420</v>
      </c>
      <c r="D53" t="s">
        <v>5420</v>
      </c>
      <c r="E53" t="b">
        <f>Table24[[#This Row],[HRRP_DNAME]]=Table24[[#This Row],[DIST_NAME]]</f>
        <v>1</v>
      </c>
      <c r="F53" t="b">
        <f>Table24[[#This Row],[OCHA_VNAME]]=Table24[[#This Row],[HRRP_VNAME]]</f>
        <v>1</v>
      </c>
      <c r="G53" t="str">
        <f>Table24[[#This Row],[HRRP_DNAME]]</f>
        <v>Baglung</v>
      </c>
      <c r="H53" t="str">
        <f>Table24[[#This Row],[HRRP_DCODE2]]</f>
        <v>524 3 09 45</v>
      </c>
      <c r="I53" t="str">
        <f>Table24[[#This Row],[HRRP_VCODE]]</f>
        <v>524 3 09 45 5 054</v>
      </c>
      <c r="J53" t="str">
        <f>Table24[[#This Row],[HRRP_VNAME]]</f>
        <v>Sukhaura</v>
      </c>
      <c r="K53" t="s">
        <v>5086</v>
      </c>
      <c r="L53" t="s">
        <v>5090</v>
      </c>
      <c r="M53" t="s">
        <v>5423</v>
      </c>
      <c r="N53" t="s">
        <v>5420</v>
      </c>
    </row>
    <row r="54" spans="1:14" x14ac:dyDescent="0.25">
      <c r="A54" t="s">
        <v>5086</v>
      </c>
      <c r="B54" t="s">
        <v>5429</v>
      </c>
      <c r="C54" t="s">
        <v>5428</v>
      </c>
      <c r="D54" t="s">
        <v>5428</v>
      </c>
      <c r="E54" t="b">
        <f>Table24[[#This Row],[HRRP_DNAME]]=Table24[[#This Row],[DIST_NAME]]</f>
        <v>1</v>
      </c>
      <c r="F54" t="b">
        <f>Table24[[#This Row],[OCHA_VNAME]]=Table24[[#This Row],[HRRP_VNAME]]</f>
        <v>1</v>
      </c>
      <c r="G54" t="str">
        <f>Table24[[#This Row],[HRRP_DNAME]]</f>
        <v>Baglung</v>
      </c>
      <c r="H54" t="str">
        <f>Table24[[#This Row],[HRRP_DCODE2]]</f>
        <v>524 3 09 45</v>
      </c>
      <c r="I54" t="str">
        <f>Table24[[#This Row],[HRRP_VCODE]]</f>
        <v>524 3 09 45 5 010</v>
      </c>
      <c r="J54" t="str">
        <f>Table24[[#This Row],[HRRP_VNAME]]</f>
        <v>Binamare</v>
      </c>
      <c r="K54" t="s">
        <v>5086</v>
      </c>
      <c r="L54" t="s">
        <v>5090</v>
      </c>
      <c r="M54" t="s">
        <v>5431</v>
      </c>
      <c r="N54" t="s">
        <v>5428</v>
      </c>
    </row>
    <row r="55" spans="1:14" x14ac:dyDescent="0.25">
      <c r="A55" t="s">
        <v>5086</v>
      </c>
      <c r="B55" t="s">
        <v>5437</v>
      </c>
      <c r="C55" t="s">
        <v>5436</v>
      </c>
      <c r="D55" t="s">
        <v>5436</v>
      </c>
      <c r="E55" t="b">
        <f>Table24[[#This Row],[HRRP_DNAME]]=Table24[[#This Row],[DIST_NAME]]</f>
        <v>1</v>
      </c>
      <c r="F55" t="b">
        <f>Table24[[#This Row],[OCHA_VNAME]]=Table24[[#This Row],[HRRP_VNAME]]</f>
        <v>1</v>
      </c>
      <c r="G55" t="str">
        <f>Table24[[#This Row],[HRRP_DNAME]]</f>
        <v>Baglung</v>
      </c>
      <c r="H55" t="str">
        <f>Table24[[#This Row],[HRRP_DCODE2]]</f>
        <v>524 3 09 45</v>
      </c>
      <c r="I55" t="str">
        <f>Table24[[#This Row],[HRRP_VCODE]]</f>
        <v>524 3 09 45 5 041</v>
      </c>
      <c r="J55" t="str">
        <f>Table24[[#This Row],[HRRP_VNAME]]</f>
        <v>Paiyunthanthap</v>
      </c>
      <c r="K55" t="s">
        <v>5086</v>
      </c>
      <c r="L55" t="s">
        <v>5090</v>
      </c>
      <c r="M55" t="s">
        <v>5439</v>
      </c>
      <c r="N55" t="s">
        <v>5436</v>
      </c>
    </row>
    <row r="56" spans="1:14" x14ac:dyDescent="0.25">
      <c r="A56" t="s">
        <v>5086</v>
      </c>
      <c r="B56" t="s">
        <v>5522</v>
      </c>
      <c r="C56" t="s">
        <v>5521</v>
      </c>
      <c r="D56" t="s">
        <v>5521</v>
      </c>
      <c r="E56" t="b">
        <f>Table24[[#This Row],[HRRP_DNAME]]=Table24[[#This Row],[DIST_NAME]]</f>
        <v>1</v>
      </c>
      <c r="F56" t="b">
        <f>Table24[[#This Row],[OCHA_VNAME]]=Table24[[#This Row],[HRRP_VNAME]]</f>
        <v>1</v>
      </c>
      <c r="G56" t="str">
        <f>Table24[[#This Row],[HRRP_DNAME]]</f>
        <v>Baglung</v>
      </c>
      <c r="H56" t="str">
        <f>Table24[[#This Row],[HRRP_DCODE2]]</f>
        <v>524 3 09 45</v>
      </c>
      <c r="I56" t="str">
        <f>Table24[[#This Row],[HRRP_VCODE]]</f>
        <v>524 3 09 45 5 032</v>
      </c>
      <c r="J56" t="str">
        <f>Table24[[#This Row],[HRRP_VNAME]]</f>
        <v>Kandebas</v>
      </c>
      <c r="K56" t="s">
        <v>5086</v>
      </c>
      <c r="L56" t="s">
        <v>5090</v>
      </c>
      <c r="M56" t="s">
        <v>5524</v>
      </c>
      <c r="N56" t="s">
        <v>5521</v>
      </c>
    </row>
    <row r="57" spans="1:14" x14ac:dyDescent="0.25">
      <c r="A57" t="s">
        <v>5086</v>
      </c>
      <c r="B57" t="s">
        <v>5539</v>
      </c>
      <c r="C57" t="s">
        <v>5538</v>
      </c>
      <c r="D57" t="s">
        <v>5538</v>
      </c>
      <c r="E57" t="b">
        <f>Table24[[#This Row],[HRRP_DNAME]]=Table24[[#This Row],[DIST_NAME]]</f>
        <v>1</v>
      </c>
      <c r="F57" t="b">
        <f>Table24[[#This Row],[OCHA_VNAME]]=Table24[[#This Row],[HRRP_VNAME]]</f>
        <v>1</v>
      </c>
      <c r="G57" t="str">
        <f>Table24[[#This Row],[HRRP_DNAME]]</f>
        <v>Baglung</v>
      </c>
      <c r="H57" t="str">
        <f>Table24[[#This Row],[HRRP_DCODE2]]</f>
        <v>524 3 09 45</v>
      </c>
      <c r="I57" t="str">
        <f>Table24[[#This Row],[HRRP_VCODE]]</f>
        <v>524 3 09 45 5 017</v>
      </c>
      <c r="J57" t="str">
        <f>Table24[[#This Row],[HRRP_VNAME]]</f>
        <v>Damek</v>
      </c>
      <c r="K57" t="s">
        <v>5086</v>
      </c>
      <c r="L57" t="s">
        <v>5090</v>
      </c>
      <c r="M57" t="s">
        <v>5541</v>
      </c>
      <c r="N57" t="s">
        <v>5538</v>
      </c>
    </row>
    <row r="58" spans="1:14" x14ac:dyDescent="0.25">
      <c r="A58" t="s">
        <v>5086</v>
      </c>
      <c r="B58" t="s">
        <v>5565</v>
      </c>
      <c r="C58" t="s">
        <v>5563</v>
      </c>
      <c r="D58" t="s">
        <v>5564</v>
      </c>
      <c r="E58" t="b">
        <f>Table24[[#This Row],[HRRP_DNAME]]=Table24[[#This Row],[DIST_NAME]]</f>
        <v>1</v>
      </c>
      <c r="F58" t="b">
        <f>Table24[[#This Row],[OCHA_VNAME]]=Table24[[#This Row],[HRRP_VNAME]]</f>
        <v>0</v>
      </c>
      <c r="G58" t="s">
        <v>5086</v>
      </c>
      <c r="H58" t="s">
        <v>5090</v>
      </c>
      <c r="I58" t="s">
        <v>5567</v>
      </c>
      <c r="J58" t="s">
        <v>5568</v>
      </c>
      <c r="K58" t="s">
        <v>5086</v>
      </c>
      <c r="L58" t="s">
        <v>5090</v>
      </c>
      <c r="M58" t="s">
        <v>5567</v>
      </c>
      <c r="N58" t="s">
        <v>5568</v>
      </c>
    </row>
    <row r="59" spans="1:14" x14ac:dyDescent="0.25">
      <c r="A59" t="s">
        <v>5086</v>
      </c>
      <c r="B59" t="s">
        <v>5574</v>
      </c>
      <c r="C59" t="s">
        <v>1140</v>
      </c>
      <c r="D59" t="s">
        <v>1140</v>
      </c>
      <c r="E59" t="b">
        <f>Table24[[#This Row],[HRRP_DNAME]]=Table24[[#This Row],[DIST_NAME]]</f>
        <v>1</v>
      </c>
      <c r="F59" t="b">
        <f>Table24[[#This Row],[OCHA_VNAME]]=Table24[[#This Row],[HRRP_VNAME]]</f>
        <v>1</v>
      </c>
      <c r="G59" t="str">
        <f>Table24[[#This Row],[HRRP_DNAME]]</f>
        <v>Baglung</v>
      </c>
      <c r="H59" t="str">
        <f>Table24[[#This Row],[HRRP_DCODE2]]</f>
        <v>524 3 09 45</v>
      </c>
      <c r="I59" t="str">
        <f>Table24[[#This Row],[HRRP_VCODE]]</f>
        <v>524 3 09 45 5 026</v>
      </c>
      <c r="J59" t="str">
        <f>Table24[[#This Row],[HRRP_VNAME]]</f>
        <v>Hatiya</v>
      </c>
      <c r="K59" t="s">
        <v>5086</v>
      </c>
      <c r="L59" t="s">
        <v>5090</v>
      </c>
      <c r="M59" t="s">
        <v>5576</v>
      </c>
      <c r="N59" t="s">
        <v>1140</v>
      </c>
    </row>
    <row r="60" spans="1:14" x14ac:dyDescent="0.25">
      <c r="A60" t="s">
        <v>5086</v>
      </c>
      <c r="B60" t="s">
        <v>5593</v>
      </c>
      <c r="C60" t="s">
        <v>5592</v>
      </c>
      <c r="D60" t="s">
        <v>5592</v>
      </c>
      <c r="E60" t="b">
        <f>Table24[[#This Row],[HRRP_DNAME]]=Table24[[#This Row],[DIST_NAME]]</f>
        <v>1</v>
      </c>
      <c r="F60" t="b">
        <f>Table24[[#This Row],[OCHA_VNAME]]=Table24[[#This Row],[HRRP_VNAME]]</f>
        <v>1</v>
      </c>
      <c r="G60" t="str">
        <f>Table24[[#This Row],[HRRP_DNAME]]</f>
        <v>Baglung</v>
      </c>
      <c r="H60" t="str">
        <f>Table24[[#This Row],[HRRP_DCODE2]]</f>
        <v>524 3 09 45</v>
      </c>
      <c r="I60" t="str">
        <f>Table24[[#This Row],[HRRP_VCODE]]</f>
        <v>524 3 09 45 5 002</v>
      </c>
      <c r="J60" t="str">
        <f>Table24[[#This Row],[HRRP_VNAME]]</f>
        <v>Amalachaur</v>
      </c>
      <c r="K60" t="s">
        <v>5086</v>
      </c>
      <c r="L60" t="s">
        <v>5090</v>
      </c>
      <c r="M60" t="s">
        <v>5595</v>
      </c>
      <c r="N60" t="s">
        <v>5592</v>
      </c>
    </row>
    <row r="61" spans="1:14" x14ac:dyDescent="0.25">
      <c r="A61" t="s">
        <v>5086</v>
      </c>
      <c r="B61" t="s">
        <v>5598</v>
      </c>
      <c r="C61" t="s">
        <v>5596</v>
      </c>
      <c r="D61" t="s">
        <v>5597</v>
      </c>
      <c r="E61" t="b">
        <f>Table24[[#This Row],[HRRP_DNAME]]=Table24[[#This Row],[DIST_NAME]]</f>
        <v>1</v>
      </c>
      <c r="F61" t="b">
        <f>Table24[[#This Row],[OCHA_VNAME]]=Table24[[#This Row],[HRRP_VNAME]]</f>
        <v>0</v>
      </c>
      <c r="G61" t="s">
        <v>5086</v>
      </c>
      <c r="H61" t="s">
        <v>5090</v>
      </c>
      <c r="I61" t="s">
        <v>5600</v>
      </c>
      <c r="J61" t="s">
        <v>5596</v>
      </c>
      <c r="K61" t="s">
        <v>5086</v>
      </c>
      <c r="L61" t="s">
        <v>5090</v>
      </c>
      <c r="M61" t="s">
        <v>5600</v>
      </c>
      <c r="N61" t="s">
        <v>5596</v>
      </c>
    </row>
    <row r="62" spans="1:14" x14ac:dyDescent="0.25">
      <c r="A62" t="s">
        <v>5086</v>
      </c>
      <c r="B62" t="s">
        <v>5619</v>
      </c>
      <c r="C62" t="s">
        <v>5618</v>
      </c>
      <c r="D62" t="s">
        <v>5618</v>
      </c>
      <c r="E62" t="b">
        <f>Table24[[#This Row],[HRRP_DNAME]]=Table24[[#This Row],[DIST_NAME]]</f>
        <v>1</v>
      </c>
      <c r="F62" t="b">
        <f>Table24[[#This Row],[OCHA_VNAME]]=Table24[[#This Row],[HRRP_VNAME]]</f>
        <v>1</v>
      </c>
      <c r="G62" t="str">
        <f>Table24[[#This Row],[HRRP_DNAME]]</f>
        <v>Baglung</v>
      </c>
      <c r="H62" t="str">
        <f>Table24[[#This Row],[HRRP_DCODE2]]</f>
        <v>524 3 09 45</v>
      </c>
      <c r="I62" t="str">
        <f>Table24[[#This Row],[HRRP_VCODE]]</f>
        <v>524 3 09 45 5 049</v>
      </c>
      <c r="J62" t="str">
        <f>Table24[[#This Row],[HRRP_VNAME]]</f>
        <v>Righa</v>
      </c>
      <c r="K62" t="s">
        <v>5086</v>
      </c>
      <c r="L62" t="s">
        <v>5090</v>
      </c>
      <c r="M62" t="s">
        <v>5621</v>
      </c>
      <c r="N62" t="s">
        <v>5618</v>
      </c>
    </row>
    <row r="63" spans="1:14" x14ac:dyDescent="0.25">
      <c r="A63" t="s">
        <v>5086</v>
      </c>
      <c r="B63" t="s">
        <v>5658</v>
      </c>
      <c r="C63" t="s">
        <v>874</v>
      </c>
      <c r="D63" t="s">
        <v>5657</v>
      </c>
      <c r="E63" t="b">
        <f>Table24[[#This Row],[HRRP_DNAME]]=Table24[[#This Row],[DIST_NAME]]</f>
        <v>1</v>
      </c>
      <c r="F63" t="b">
        <f>Table24[[#This Row],[OCHA_VNAME]]=Table24[[#This Row],[HRRP_VNAME]]</f>
        <v>0</v>
      </c>
      <c r="G63" t="s">
        <v>5086</v>
      </c>
      <c r="H63" t="s">
        <v>5090</v>
      </c>
      <c r="I63" t="s">
        <v>5660</v>
      </c>
      <c r="J63" t="s">
        <v>874</v>
      </c>
      <c r="K63" t="s">
        <v>5086</v>
      </c>
      <c r="L63" t="s">
        <v>5090</v>
      </c>
      <c r="M63" t="s">
        <v>5660</v>
      </c>
      <c r="N63" t="s">
        <v>874</v>
      </c>
    </row>
    <row r="64" spans="1:14" x14ac:dyDescent="0.25">
      <c r="A64" t="s">
        <v>5086</v>
      </c>
      <c r="B64" t="s">
        <v>5662</v>
      </c>
      <c r="C64" t="s">
        <v>5661</v>
      </c>
      <c r="D64" t="s">
        <v>5661</v>
      </c>
      <c r="E64" t="b">
        <f>Table24[[#This Row],[HRRP_DNAME]]=Table24[[#This Row],[DIST_NAME]]</f>
        <v>1</v>
      </c>
      <c r="F64" t="b">
        <f>Table24[[#This Row],[OCHA_VNAME]]=Table24[[#This Row],[HRRP_VNAME]]</f>
        <v>1</v>
      </c>
      <c r="G64" t="str">
        <f>Table24[[#This Row],[HRRP_DNAME]]</f>
        <v>Baglung</v>
      </c>
      <c r="H64" t="str">
        <f>Table24[[#This Row],[HRRP_DCODE2]]</f>
        <v>524 3 09 45</v>
      </c>
      <c r="I64" t="str">
        <f>Table24[[#This Row],[HRRP_VCODE]]</f>
        <v>524 3 09 45 5 047</v>
      </c>
      <c r="J64" t="str">
        <f>Table24[[#This Row],[HRRP_VNAME]]</f>
        <v>Rayadanda</v>
      </c>
      <c r="K64" t="s">
        <v>5086</v>
      </c>
      <c r="L64" t="s">
        <v>5090</v>
      </c>
      <c r="M64" t="s">
        <v>5664</v>
      </c>
      <c r="N64" t="s">
        <v>5661</v>
      </c>
    </row>
    <row r="65" spans="1:14" x14ac:dyDescent="0.25">
      <c r="A65" t="s">
        <v>5086</v>
      </c>
      <c r="B65" t="s">
        <v>5667</v>
      </c>
      <c r="C65" t="s">
        <v>5665</v>
      </c>
      <c r="D65" t="s">
        <v>5666</v>
      </c>
      <c r="E65" t="b">
        <f>Table24[[#This Row],[HRRP_DNAME]]=Table24[[#This Row],[DIST_NAME]]</f>
        <v>1</v>
      </c>
      <c r="F65" t="b">
        <f>Table24[[#This Row],[OCHA_VNAME]]=Table24[[#This Row],[HRRP_VNAME]]</f>
        <v>0</v>
      </c>
      <c r="G65" t="s">
        <v>5086</v>
      </c>
      <c r="H65" t="s">
        <v>5090</v>
      </c>
      <c r="I65" t="s">
        <v>5669</v>
      </c>
      <c r="J65" t="s">
        <v>5665</v>
      </c>
      <c r="K65" t="s">
        <v>5086</v>
      </c>
      <c r="L65" t="s">
        <v>5090</v>
      </c>
      <c r="M65" t="s">
        <v>5669</v>
      </c>
      <c r="N65" t="s">
        <v>5665</v>
      </c>
    </row>
    <row r="66" spans="1:14" x14ac:dyDescent="0.25">
      <c r="A66" t="s">
        <v>5086</v>
      </c>
      <c r="B66" t="s">
        <v>5680</v>
      </c>
      <c r="C66" t="s">
        <v>5679</v>
      </c>
      <c r="D66" t="s">
        <v>5679</v>
      </c>
      <c r="E66" t="b">
        <f>Table24[[#This Row],[HRRP_DNAME]]=Table24[[#This Row],[DIST_NAME]]</f>
        <v>1</v>
      </c>
      <c r="F66" t="b">
        <f>Table24[[#This Row],[OCHA_VNAME]]=Table24[[#This Row],[HRRP_VNAME]]</f>
        <v>1</v>
      </c>
      <c r="G66" t="str">
        <f>Table24[[#This Row],[HRRP_DNAME]]</f>
        <v>Baglung</v>
      </c>
      <c r="H66" t="str">
        <f>Table24[[#This Row],[HRRP_DCODE2]]</f>
        <v>524 3 09 45</v>
      </c>
      <c r="I66" t="str">
        <f>Table24[[#This Row],[HRRP_VCODE]]</f>
        <v>524 3 09 45 5 036</v>
      </c>
      <c r="J66" t="str">
        <f>Table24[[#This Row],[HRRP_VNAME]]</f>
        <v>Malma</v>
      </c>
      <c r="K66" t="s">
        <v>5086</v>
      </c>
      <c r="L66" t="s">
        <v>5090</v>
      </c>
      <c r="M66" t="s">
        <v>5682</v>
      </c>
      <c r="N66" t="s">
        <v>5679</v>
      </c>
    </row>
    <row r="67" spans="1:14" x14ac:dyDescent="0.25">
      <c r="A67" t="s">
        <v>5086</v>
      </c>
      <c r="B67" t="s">
        <v>5706</v>
      </c>
      <c r="C67" t="s">
        <v>5705</v>
      </c>
      <c r="D67" t="s">
        <v>5705</v>
      </c>
      <c r="E67" t="b">
        <f>Table24[[#This Row],[HRRP_DNAME]]=Table24[[#This Row],[DIST_NAME]]</f>
        <v>1</v>
      </c>
      <c r="F67" t="b">
        <f>Table24[[#This Row],[OCHA_VNAME]]=Table24[[#This Row],[HRRP_VNAME]]</f>
        <v>1</v>
      </c>
      <c r="G67" t="str">
        <f>Table24[[#This Row],[HRRP_DNAME]]</f>
        <v>Baglung</v>
      </c>
      <c r="H67" t="str">
        <f>Table24[[#This Row],[HRRP_DCODE2]]</f>
        <v>524 3 09 45</v>
      </c>
      <c r="I67" t="str">
        <f>Table24[[#This Row],[HRRP_VCODE]]</f>
        <v>524 3 09 45 5 040</v>
      </c>
      <c r="J67" t="str">
        <f>Table24[[#This Row],[HRRP_VNAME]]</f>
        <v>Paiyunpata</v>
      </c>
      <c r="K67" t="s">
        <v>5086</v>
      </c>
      <c r="L67" t="s">
        <v>5090</v>
      </c>
      <c r="M67" t="s">
        <v>5708</v>
      </c>
      <c r="N67" t="s">
        <v>5705</v>
      </c>
    </row>
    <row r="68" spans="1:14" x14ac:dyDescent="0.25">
      <c r="A68" t="s">
        <v>5086</v>
      </c>
      <c r="B68" t="s">
        <v>5710</v>
      </c>
      <c r="C68" t="s">
        <v>5709</v>
      </c>
      <c r="D68" t="s">
        <v>5709</v>
      </c>
      <c r="E68" t="b">
        <f>Table24[[#This Row],[HRRP_DNAME]]=Table24[[#This Row],[DIST_NAME]]</f>
        <v>1</v>
      </c>
      <c r="F68" t="b">
        <f>Table24[[#This Row],[OCHA_VNAME]]=Table24[[#This Row],[HRRP_VNAME]]</f>
        <v>1</v>
      </c>
      <c r="G68" t="str">
        <f>Table24[[#This Row],[HRRP_DNAME]]</f>
        <v>Baglung</v>
      </c>
      <c r="H68" t="str">
        <f>Table24[[#This Row],[HRRP_DCODE2]]</f>
        <v>524 3 09 45</v>
      </c>
      <c r="I68" t="str">
        <f>Table24[[#This Row],[HRRP_VCODE]]</f>
        <v>524 3 09 45 5 034</v>
      </c>
      <c r="J68" t="str">
        <f>Table24[[#This Row],[HRRP_VNAME]]</f>
        <v>Lekhani</v>
      </c>
      <c r="K68" t="s">
        <v>5086</v>
      </c>
      <c r="L68" t="s">
        <v>5090</v>
      </c>
      <c r="M68" t="s">
        <v>5712</v>
      </c>
      <c r="N68" t="s">
        <v>5709</v>
      </c>
    </row>
    <row r="69" spans="1:14" x14ac:dyDescent="0.25">
      <c r="A69" t="s">
        <v>5086</v>
      </c>
      <c r="B69" t="s">
        <v>5728</v>
      </c>
      <c r="C69" t="s">
        <v>5726</v>
      </c>
      <c r="D69" t="s">
        <v>5727</v>
      </c>
      <c r="E69" t="b">
        <f>Table24[[#This Row],[HRRP_DNAME]]=Table24[[#This Row],[DIST_NAME]]</f>
        <v>1</v>
      </c>
      <c r="F69" t="b">
        <f>Table24[[#This Row],[OCHA_VNAME]]=Table24[[#This Row],[HRRP_VNAME]]</f>
        <v>0</v>
      </c>
      <c r="G69" t="s">
        <v>5086</v>
      </c>
      <c r="H69" t="s">
        <v>5090</v>
      </c>
      <c r="I69" t="s">
        <v>5730</v>
      </c>
      <c r="J69" t="s">
        <v>5726</v>
      </c>
      <c r="K69" t="s">
        <v>5086</v>
      </c>
      <c r="L69" t="s">
        <v>5090</v>
      </c>
      <c r="M69" t="s">
        <v>5730</v>
      </c>
      <c r="N69" t="s">
        <v>5726</v>
      </c>
    </row>
    <row r="70" spans="1:14" x14ac:dyDescent="0.25">
      <c r="A70" t="s">
        <v>5086</v>
      </c>
      <c r="B70" t="s">
        <v>5744</v>
      </c>
      <c r="C70" t="s">
        <v>5743</v>
      </c>
      <c r="D70" t="s">
        <v>5743</v>
      </c>
      <c r="E70" t="b">
        <f>Table24[[#This Row],[HRRP_DNAME]]=Table24[[#This Row],[DIST_NAME]]</f>
        <v>1</v>
      </c>
      <c r="F70" t="b">
        <f>Table24[[#This Row],[OCHA_VNAME]]=Table24[[#This Row],[HRRP_VNAME]]</f>
        <v>1</v>
      </c>
      <c r="G70" t="str">
        <f>Table24[[#This Row],[HRRP_DNAME]]</f>
        <v>Baglung</v>
      </c>
      <c r="H70" t="str">
        <f>Table24[[#This Row],[HRRP_DCODE2]]</f>
        <v>524 3 09 45</v>
      </c>
      <c r="I70" t="str">
        <f>Table24[[#This Row],[HRRP_VCODE]]</f>
        <v>524 3 09 45 5 038</v>
      </c>
      <c r="J70" t="str">
        <f>Table24[[#This Row],[HRRP_VNAME]]</f>
        <v>Narethanti</v>
      </c>
      <c r="K70" t="s">
        <v>5086</v>
      </c>
      <c r="L70" t="s">
        <v>5090</v>
      </c>
      <c r="M70" t="s">
        <v>5746</v>
      </c>
      <c r="N70" t="s">
        <v>5743</v>
      </c>
    </row>
    <row r="71" spans="1:14" x14ac:dyDescent="0.25">
      <c r="A71" t="s">
        <v>5086</v>
      </c>
      <c r="B71" t="s">
        <v>5759</v>
      </c>
      <c r="C71" t="s">
        <v>5758</v>
      </c>
      <c r="D71" t="s">
        <v>1641</v>
      </c>
      <c r="E71" t="b">
        <f>Table24[[#This Row],[HRRP_DNAME]]=Table24[[#This Row],[DIST_NAME]]</f>
        <v>1</v>
      </c>
      <c r="F71" t="b">
        <f>Table24[[#This Row],[OCHA_VNAME]]=Table24[[#This Row],[HRRP_VNAME]]</f>
        <v>0</v>
      </c>
      <c r="G71" t="s">
        <v>5086</v>
      </c>
      <c r="H71" t="s">
        <v>5090</v>
      </c>
      <c r="I71" t="s">
        <v>5761</v>
      </c>
      <c r="J71" t="s">
        <v>5758</v>
      </c>
      <c r="K71" t="s">
        <v>5086</v>
      </c>
      <c r="L71" t="s">
        <v>5090</v>
      </c>
      <c r="M71" t="s">
        <v>5761</v>
      </c>
      <c r="N71" t="s">
        <v>5758</v>
      </c>
    </row>
    <row r="72" spans="1:14" x14ac:dyDescent="0.25">
      <c r="A72" t="s">
        <v>5086</v>
      </c>
      <c r="B72" t="s">
        <v>5771</v>
      </c>
      <c r="C72" t="s">
        <v>5769</v>
      </c>
      <c r="D72" t="s">
        <v>5770</v>
      </c>
      <c r="E72" t="b">
        <f>Table24[[#This Row],[HRRP_DNAME]]=Table24[[#This Row],[DIST_NAME]]</f>
        <v>1</v>
      </c>
      <c r="F72" t="b">
        <f>Table24[[#This Row],[OCHA_VNAME]]=Table24[[#This Row],[HRRP_VNAME]]</f>
        <v>1</v>
      </c>
      <c r="G72" t="str">
        <f>Table24[[#This Row],[HRRP_DNAME]]</f>
        <v>Baglung</v>
      </c>
      <c r="H72" t="str">
        <f>Table24[[#This Row],[HRRP_DCODE2]]</f>
        <v>524 3 09 45</v>
      </c>
      <c r="I72" t="str">
        <f>Table24[[#This Row],[HRRP_VCODE]]</f>
        <v>524 3 09 45 5 006</v>
      </c>
      <c r="J72" t="str">
        <f>Table24[[#This Row],[HRRP_VNAME]]</f>
        <v>Bhakunde</v>
      </c>
      <c r="K72" t="s">
        <v>5086</v>
      </c>
      <c r="L72" t="s">
        <v>5090</v>
      </c>
      <c r="M72" t="s">
        <v>5773</v>
      </c>
      <c r="N72" t="s">
        <v>5770</v>
      </c>
    </row>
    <row r="73" spans="1:14" x14ac:dyDescent="0.25">
      <c r="A73" t="s">
        <v>5086</v>
      </c>
      <c r="B73" t="s">
        <v>5783</v>
      </c>
      <c r="C73" t="s">
        <v>5782</v>
      </c>
      <c r="D73" t="s">
        <v>5782</v>
      </c>
      <c r="E73" t="b">
        <f>Table24[[#This Row],[HRRP_DNAME]]=Table24[[#This Row],[DIST_NAME]]</f>
        <v>1</v>
      </c>
      <c r="F73" t="b">
        <f>Table24[[#This Row],[OCHA_VNAME]]=Table24[[#This Row],[HRRP_VNAME]]</f>
        <v>1</v>
      </c>
      <c r="G73" t="str">
        <f>Table24[[#This Row],[HRRP_DNAME]]</f>
        <v>Baglung</v>
      </c>
      <c r="H73" t="str">
        <f>Table24[[#This Row],[HRRP_DCODE2]]</f>
        <v>524 3 09 45</v>
      </c>
      <c r="I73" t="str">
        <f>Table24[[#This Row],[HRRP_VCODE]]</f>
        <v>524 3 09 45 5 025</v>
      </c>
      <c r="J73" t="str">
        <f>Table24[[#This Row],[HRRP_VNAME]]</f>
        <v>Harichaur</v>
      </c>
      <c r="K73" t="s">
        <v>5086</v>
      </c>
      <c r="L73" t="s">
        <v>5090</v>
      </c>
      <c r="M73" t="s">
        <v>5785</v>
      </c>
      <c r="N73" t="s">
        <v>5782</v>
      </c>
    </row>
    <row r="74" spans="1:14" x14ac:dyDescent="0.25">
      <c r="A74" t="s">
        <v>5086</v>
      </c>
      <c r="B74" t="s">
        <v>5789</v>
      </c>
      <c r="C74" t="s">
        <v>5788</v>
      </c>
      <c r="D74" t="s">
        <v>5788</v>
      </c>
      <c r="E74" t="b">
        <f>Table24[[#This Row],[HRRP_DNAME]]=Table24[[#This Row],[DIST_NAME]]</f>
        <v>1</v>
      </c>
      <c r="F74" t="b">
        <f>Table24[[#This Row],[OCHA_VNAME]]=Table24[[#This Row],[HRRP_VNAME]]</f>
        <v>1</v>
      </c>
      <c r="G74" t="str">
        <f>Table24[[#This Row],[HRRP_DNAME]]</f>
        <v>Baglung</v>
      </c>
      <c r="H74" t="str">
        <f>Table24[[#This Row],[HRRP_DCODE2]]</f>
        <v>524 3 09 45</v>
      </c>
      <c r="I74" t="str">
        <f>Table24[[#This Row],[HRRP_VCODE]]</f>
        <v>524 3 09 45 5 060</v>
      </c>
      <c r="J74" t="str">
        <f>Table24[[#This Row],[HRRP_VNAME]]</f>
        <v>Tityang</v>
      </c>
      <c r="K74" t="s">
        <v>5086</v>
      </c>
      <c r="L74" t="s">
        <v>5090</v>
      </c>
      <c r="M74" t="s">
        <v>5791</v>
      </c>
      <c r="N74" t="s">
        <v>5788</v>
      </c>
    </row>
    <row r="75" spans="1:14" x14ac:dyDescent="0.25">
      <c r="A75" t="s">
        <v>5086</v>
      </c>
      <c r="B75" t="s">
        <v>5804</v>
      </c>
      <c r="C75" t="s">
        <v>5802</v>
      </c>
      <c r="D75" t="s">
        <v>5803</v>
      </c>
      <c r="E75" t="b">
        <f>Table24[[#This Row],[HRRP_DNAME]]=Table24[[#This Row],[DIST_NAME]]</f>
        <v>1</v>
      </c>
      <c r="F75" t="b">
        <f>Table24[[#This Row],[OCHA_VNAME]]=Table24[[#This Row],[HRRP_VNAME]]</f>
        <v>0</v>
      </c>
      <c r="G75" t="s">
        <v>5086</v>
      </c>
      <c r="H75" t="s">
        <v>5090</v>
      </c>
      <c r="I75" t="s">
        <v>5806</v>
      </c>
      <c r="J75" t="s">
        <v>5802</v>
      </c>
      <c r="K75" t="s">
        <v>5086</v>
      </c>
      <c r="L75" t="s">
        <v>5090</v>
      </c>
      <c r="M75" t="s">
        <v>5806</v>
      </c>
      <c r="N75" t="s">
        <v>5802</v>
      </c>
    </row>
    <row r="76" spans="1:14" x14ac:dyDescent="0.25">
      <c r="A76" t="s">
        <v>5086</v>
      </c>
      <c r="B76" t="s">
        <v>5831</v>
      </c>
      <c r="C76" t="s">
        <v>5829</v>
      </c>
      <c r="D76" t="s">
        <v>5830</v>
      </c>
      <c r="E76" t="b">
        <f>Table24[[#This Row],[HRRP_DNAME]]=Table24[[#This Row],[DIST_NAME]]</f>
        <v>1</v>
      </c>
      <c r="F76" t="b">
        <f>Table24[[#This Row],[OCHA_VNAME]]=Table24[[#This Row],[HRRP_VNAME]]</f>
        <v>0</v>
      </c>
      <c r="G76" t="s">
        <v>5086</v>
      </c>
      <c r="H76" t="s">
        <v>5090</v>
      </c>
      <c r="I76" t="s">
        <v>5833</v>
      </c>
      <c r="J76" t="s">
        <v>5829</v>
      </c>
      <c r="K76" t="s">
        <v>5086</v>
      </c>
      <c r="L76" t="s">
        <v>5090</v>
      </c>
      <c r="M76" t="s">
        <v>5833</v>
      </c>
      <c r="N76" t="s">
        <v>5829</v>
      </c>
    </row>
    <row r="77" spans="1:14" x14ac:dyDescent="0.25">
      <c r="A77" t="s">
        <v>5086</v>
      </c>
      <c r="B77" t="s">
        <v>5840</v>
      </c>
      <c r="C77" t="s">
        <v>1096</v>
      </c>
      <c r="D77" t="s">
        <v>1096</v>
      </c>
      <c r="E77" t="b">
        <f>Table24[[#This Row],[HRRP_DNAME]]=Table24[[#This Row],[DIST_NAME]]</f>
        <v>1</v>
      </c>
      <c r="F77" t="b">
        <f>Table24[[#This Row],[OCHA_VNAME]]=Table24[[#This Row],[HRRP_VNAME]]</f>
        <v>1</v>
      </c>
      <c r="G77" t="str">
        <f>Table24[[#This Row],[HRRP_DNAME]]</f>
        <v>Baglung</v>
      </c>
      <c r="H77" t="str">
        <f>Table24[[#This Row],[HRRP_DCODE2]]</f>
        <v>524 3 09 45</v>
      </c>
      <c r="I77" t="str">
        <f>Table24[[#This Row],[HRRP_VCODE]]</f>
        <v>524 3 09 45 5 029</v>
      </c>
      <c r="J77" t="str">
        <f>Table24[[#This Row],[HRRP_VNAME]]</f>
        <v>Jaljala</v>
      </c>
      <c r="K77" t="s">
        <v>5086</v>
      </c>
      <c r="L77" t="s">
        <v>5090</v>
      </c>
      <c r="M77" t="s">
        <v>5842</v>
      </c>
      <c r="N77" t="s">
        <v>1096</v>
      </c>
    </row>
    <row r="78" spans="1:14" x14ac:dyDescent="0.25">
      <c r="A78" t="s">
        <v>5086</v>
      </c>
      <c r="B78" t="s">
        <v>5849</v>
      </c>
      <c r="C78" t="s">
        <v>5848</v>
      </c>
      <c r="D78" t="s">
        <v>5848</v>
      </c>
      <c r="E78" t="b">
        <f>Table24[[#This Row],[HRRP_DNAME]]=Table24[[#This Row],[DIST_NAME]]</f>
        <v>1</v>
      </c>
      <c r="F78" t="b">
        <f>Table24[[#This Row],[OCHA_VNAME]]=Table24[[#This Row],[HRRP_VNAME]]</f>
        <v>1</v>
      </c>
      <c r="G78" t="str">
        <f>Table24[[#This Row],[HRRP_DNAME]]</f>
        <v>Baglung</v>
      </c>
      <c r="H78" t="str">
        <f>Table24[[#This Row],[HRRP_DCODE2]]</f>
        <v>524 3 09 45</v>
      </c>
      <c r="I78" t="str">
        <f>Table24[[#This Row],[HRRP_VCODE]]</f>
        <v>524 3 09 45 5 024</v>
      </c>
      <c r="J78" t="str">
        <f>Table24[[#This Row],[HRRP_VNAME]]</f>
        <v>Gwalichaur</v>
      </c>
      <c r="K78" t="s">
        <v>5086</v>
      </c>
      <c r="L78" t="s">
        <v>5090</v>
      </c>
      <c r="M78" t="s">
        <v>5851</v>
      </c>
      <c r="N78" t="s">
        <v>5848</v>
      </c>
    </row>
    <row r="79" spans="1:14" x14ac:dyDescent="0.25">
      <c r="A79" t="s">
        <v>5086</v>
      </c>
      <c r="B79" t="s">
        <v>5882</v>
      </c>
      <c r="C79" t="s">
        <v>5798</v>
      </c>
      <c r="D79" t="s">
        <v>5798</v>
      </c>
      <c r="E79" t="b">
        <f>Table24[[#This Row],[HRRP_DNAME]]=Table24[[#This Row],[DIST_NAME]]</f>
        <v>1</v>
      </c>
      <c r="F79" t="b">
        <f>Table24[[#This Row],[OCHA_VNAME]]=Table24[[#This Row],[HRRP_VNAME]]</f>
        <v>1</v>
      </c>
      <c r="G79" t="str">
        <f>Table24[[#This Row],[HRRP_DNAME]]</f>
        <v>Baglung</v>
      </c>
      <c r="H79" t="str">
        <f>Table24[[#This Row],[HRRP_DCODE2]]</f>
        <v>524 3 09 45</v>
      </c>
      <c r="I79" t="str">
        <f>Table24[[#This Row],[HRRP_VCODE]]</f>
        <v>524 3 09 45 5 018</v>
      </c>
      <c r="J79" t="str">
        <f>Table24[[#This Row],[HRRP_VNAME]]</f>
        <v>Darling</v>
      </c>
      <c r="K79" t="s">
        <v>5086</v>
      </c>
      <c r="L79" t="s">
        <v>5090</v>
      </c>
      <c r="M79" t="s">
        <v>5884</v>
      </c>
      <c r="N79" t="s">
        <v>5798</v>
      </c>
    </row>
    <row r="80" spans="1:14" x14ac:dyDescent="0.25">
      <c r="A80" t="s">
        <v>5086</v>
      </c>
      <c r="B80" t="s">
        <v>5896</v>
      </c>
      <c r="C80" t="s">
        <v>5895</v>
      </c>
      <c r="D80" t="s">
        <v>5895</v>
      </c>
      <c r="E80" t="b">
        <f>Table24[[#This Row],[HRRP_DNAME]]=Table24[[#This Row],[DIST_NAME]]</f>
        <v>1</v>
      </c>
      <c r="F80" t="b">
        <f>Table24[[#This Row],[OCHA_VNAME]]=Table24[[#This Row],[HRRP_VNAME]]</f>
        <v>1</v>
      </c>
      <c r="G80" t="str">
        <f>Table24[[#This Row],[HRRP_DNAME]]</f>
        <v>Baglung</v>
      </c>
      <c r="H80" t="str">
        <f>Table24[[#This Row],[HRRP_DCODE2]]</f>
        <v>524 3 09 45</v>
      </c>
      <c r="I80" t="str">
        <f>Table24[[#This Row],[HRRP_VCODE]]</f>
        <v>524 3 09 45 5 003</v>
      </c>
      <c r="J80" t="str">
        <f>Table24[[#This Row],[HRRP_VNAME]]</f>
        <v>Amarbhumi</v>
      </c>
      <c r="K80" t="s">
        <v>5086</v>
      </c>
      <c r="L80" t="s">
        <v>5090</v>
      </c>
      <c r="M80" t="s">
        <v>5898</v>
      </c>
      <c r="N80" t="s">
        <v>5895</v>
      </c>
    </row>
    <row r="81" spans="1:14" x14ac:dyDescent="0.25">
      <c r="A81" t="s">
        <v>5086</v>
      </c>
      <c r="B81" t="s">
        <v>5905</v>
      </c>
      <c r="C81" t="s">
        <v>5903</v>
      </c>
      <c r="D81" t="s">
        <v>5904</v>
      </c>
      <c r="E81" t="b">
        <f>Table24[[#This Row],[HRRP_DNAME]]=Table24[[#This Row],[DIST_NAME]]</f>
        <v>1</v>
      </c>
      <c r="F81" t="b">
        <f>Table24[[#This Row],[OCHA_VNAME]]=Table24[[#This Row],[HRRP_VNAME]]</f>
        <v>0</v>
      </c>
      <c r="G81" t="s">
        <v>5086</v>
      </c>
      <c r="H81" t="s">
        <v>5090</v>
      </c>
      <c r="I81" t="s">
        <v>5907</v>
      </c>
      <c r="J81" t="s">
        <v>5903</v>
      </c>
      <c r="K81" t="s">
        <v>5086</v>
      </c>
      <c r="L81" t="s">
        <v>5090</v>
      </c>
      <c r="M81" t="s">
        <v>5907</v>
      </c>
      <c r="N81" t="s">
        <v>5903</v>
      </c>
    </row>
    <row r="82" spans="1:14" x14ac:dyDescent="0.25">
      <c r="A82" t="s">
        <v>5086</v>
      </c>
      <c r="B82" t="s">
        <v>5910</v>
      </c>
      <c r="C82" t="s">
        <v>5908</v>
      </c>
      <c r="D82" t="s">
        <v>5909</v>
      </c>
      <c r="E82" t="b">
        <f>Table24[[#This Row],[HRRP_DNAME]]=Table24[[#This Row],[DIST_NAME]]</f>
        <v>1</v>
      </c>
      <c r="F82" t="b">
        <f>Table24[[#This Row],[OCHA_VNAME]]=Table24[[#This Row],[HRRP_VNAME]]</f>
        <v>0</v>
      </c>
      <c r="G82" t="s">
        <v>5086</v>
      </c>
      <c r="H82" t="s">
        <v>5090</v>
      </c>
      <c r="I82" t="s">
        <v>5912</v>
      </c>
      <c r="J82" t="s">
        <v>5908</v>
      </c>
      <c r="K82" t="s">
        <v>5086</v>
      </c>
      <c r="L82" t="s">
        <v>5090</v>
      </c>
      <c r="M82" t="s">
        <v>5912</v>
      </c>
      <c r="N82" t="s">
        <v>5908</v>
      </c>
    </row>
    <row r="83" spans="1:14" x14ac:dyDescent="0.25">
      <c r="A83" t="s">
        <v>5086</v>
      </c>
      <c r="B83" t="s">
        <v>5914</v>
      </c>
      <c r="C83" t="s">
        <v>5913</v>
      </c>
      <c r="D83" t="s">
        <v>2749</v>
      </c>
      <c r="E83" t="b">
        <f>Table24[[#This Row],[HRRP_DNAME]]=Table24[[#This Row],[DIST_NAME]]</f>
        <v>1</v>
      </c>
      <c r="F83" t="b">
        <f>Table24[[#This Row],[OCHA_VNAME]]=Table24[[#This Row],[HRRP_VNAME]]</f>
        <v>0</v>
      </c>
      <c r="G83" t="s">
        <v>5086</v>
      </c>
      <c r="H83" t="s">
        <v>5090</v>
      </c>
      <c r="I83" t="s">
        <v>5916</v>
      </c>
      <c r="J83" t="s">
        <v>5917</v>
      </c>
      <c r="K83" t="s">
        <v>5086</v>
      </c>
      <c r="L83" t="s">
        <v>5090</v>
      </c>
      <c r="M83" t="s">
        <v>5916</v>
      </c>
      <c r="N83" t="s">
        <v>5917</v>
      </c>
    </row>
    <row r="84" spans="1:14" x14ac:dyDescent="0.25">
      <c r="A84" t="s">
        <v>5086</v>
      </c>
      <c r="B84" t="s">
        <v>5923</v>
      </c>
      <c r="C84" t="s">
        <v>5922</v>
      </c>
      <c r="D84" t="s">
        <v>5922</v>
      </c>
      <c r="E84" t="b">
        <f>Table24[[#This Row],[HRRP_DNAME]]=Table24[[#This Row],[DIST_NAME]]</f>
        <v>1</v>
      </c>
      <c r="F84" t="b">
        <f>Table24[[#This Row],[OCHA_VNAME]]=Table24[[#This Row],[HRRP_VNAME]]</f>
        <v>1</v>
      </c>
      <c r="G84" t="str">
        <f>Table24[[#This Row],[HRRP_DNAME]]</f>
        <v>Baglung</v>
      </c>
      <c r="H84" t="str">
        <f>Table24[[#This Row],[HRRP_DCODE2]]</f>
        <v>524 3 09 45</v>
      </c>
      <c r="I84" t="str">
        <f>Table24[[#This Row],[HRRP_VCODE]]</f>
        <v>524 3 09 45 5 043</v>
      </c>
      <c r="J84" t="str">
        <f>Table24[[#This Row],[HRRP_VNAME]]</f>
        <v>Pandavkhani</v>
      </c>
      <c r="K84" t="s">
        <v>5086</v>
      </c>
      <c r="L84" t="s">
        <v>5090</v>
      </c>
      <c r="M84" t="s">
        <v>5925</v>
      </c>
      <c r="N84" t="s">
        <v>5922</v>
      </c>
    </row>
    <row r="85" spans="1:14" x14ac:dyDescent="0.25">
      <c r="A85" t="s">
        <v>5086</v>
      </c>
      <c r="B85" t="s">
        <v>5929</v>
      </c>
      <c r="C85" t="s">
        <v>5927</v>
      </c>
      <c r="D85" t="s">
        <v>5928</v>
      </c>
      <c r="E85" t="b">
        <f>Table24[[#This Row],[HRRP_DNAME]]=Table24[[#This Row],[DIST_NAME]]</f>
        <v>1</v>
      </c>
      <c r="F85" t="b">
        <f>Table24[[#This Row],[OCHA_VNAME]]=Table24[[#This Row],[HRRP_VNAME]]</f>
        <v>0</v>
      </c>
      <c r="G85" t="s">
        <v>5086</v>
      </c>
      <c r="H85" t="s">
        <v>5090</v>
      </c>
      <c r="I85" t="s">
        <v>5931</v>
      </c>
      <c r="J85" t="s">
        <v>5927</v>
      </c>
      <c r="K85" t="s">
        <v>5086</v>
      </c>
      <c r="L85" t="s">
        <v>5090</v>
      </c>
      <c r="M85" t="s">
        <v>5931</v>
      </c>
      <c r="N85" t="s">
        <v>5927</v>
      </c>
    </row>
    <row r="86" spans="1:14" x14ac:dyDescent="0.25">
      <c r="A86" t="s">
        <v>5086</v>
      </c>
      <c r="B86" t="s">
        <v>5943</v>
      </c>
      <c r="C86" t="s">
        <v>5942</v>
      </c>
      <c r="D86" t="s">
        <v>5942</v>
      </c>
      <c r="E86" t="b">
        <f>Table24[[#This Row],[HRRP_DNAME]]=Table24[[#This Row],[DIST_NAME]]</f>
        <v>1</v>
      </c>
      <c r="F86" t="b">
        <f>Table24[[#This Row],[OCHA_VNAME]]=Table24[[#This Row],[HRRP_VNAME]]</f>
        <v>1</v>
      </c>
      <c r="G86" t="str">
        <f>Table24[[#This Row],[HRRP_DNAME]]</f>
        <v>Baglung</v>
      </c>
      <c r="H86" t="str">
        <f>Table24[[#This Row],[HRRP_DCODE2]]</f>
        <v>524 3 09 45</v>
      </c>
      <c r="I86" t="str">
        <f>Table24[[#This Row],[HRRP_VCODE]]</f>
        <v>524 3 09 45 5 007</v>
      </c>
      <c r="J86" t="str">
        <f>Table24[[#This Row],[HRRP_VNAME]]</f>
        <v>Bhimpokhara</v>
      </c>
      <c r="K86" t="s">
        <v>5086</v>
      </c>
      <c r="L86" t="s">
        <v>5090</v>
      </c>
      <c r="M86" t="s">
        <v>5945</v>
      </c>
      <c r="N86" t="s">
        <v>5942</v>
      </c>
    </row>
    <row r="87" spans="1:14" x14ac:dyDescent="0.25">
      <c r="A87" t="s">
        <v>5086</v>
      </c>
      <c r="B87" t="s">
        <v>5951</v>
      </c>
      <c r="C87" t="s">
        <v>5949</v>
      </c>
      <c r="D87" t="s">
        <v>5950</v>
      </c>
      <c r="E87" t="b">
        <f>Table24[[#This Row],[HRRP_DNAME]]=Table24[[#This Row],[DIST_NAME]]</f>
        <v>1</v>
      </c>
      <c r="F87" t="b">
        <f>Table24[[#This Row],[OCHA_VNAME]]=Table24[[#This Row],[HRRP_VNAME]]</f>
        <v>0</v>
      </c>
      <c r="G87" t="s">
        <v>5086</v>
      </c>
      <c r="H87" t="s">
        <v>5090</v>
      </c>
      <c r="I87" t="s">
        <v>5953</v>
      </c>
      <c r="J87" t="s">
        <v>5949</v>
      </c>
      <c r="K87" t="s">
        <v>5086</v>
      </c>
      <c r="L87" t="s">
        <v>5090</v>
      </c>
      <c r="M87" t="s">
        <v>5953</v>
      </c>
      <c r="N87" t="s">
        <v>5949</v>
      </c>
    </row>
    <row r="88" spans="1:14" x14ac:dyDescent="0.25">
      <c r="A88" t="s">
        <v>5086</v>
      </c>
      <c r="B88" t="s">
        <v>5968</v>
      </c>
      <c r="C88" t="s">
        <v>5967</v>
      </c>
      <c r="D88" t="s">
        <v>5967</v>
      </c>
      <c r="E88" t="b">
        <f>Table24[[#This Row],[HRRP_DNAME]]=Table24[[#This Row],[DIST_NAME]]</f>
        <v>1</v>
      </c>
      <c r="F88" t="b">
        <f>Table24[[#This Row],[OCHA_VNAME]]=Table24[[#This Row],[HRRP_VNAME]]</f>
        <v>1</v>
      </c>
      <c r="G88" t="str">
        <f>Table24[[#This Row],[HRRP_DNAME]]</f>
        <v>Baglung</v>
      </c>
      <c r="H88" t="str">
        <f>Table24[[#This Row],[HRRP_DCODE2]]</f>
        <v>524 3 09 45</v>
      </c>
      <c r="I88" t="str">
        <f>Table24[[#This Row],[HRRP_VCODE]]</f>
        <v>524 3 09 45 5 044</v>
      </c>
      <c r="J88" t="str">
        <f>Table24[[#This Row],[HRRP_VNAME]]</f>
        <v>Rajkut</v>
      </c>
      <c r="K88" t="s">
        <v>5086</v>
      </c>
      <c r="L88" t="s">
        <v>5090</v>
      </c>
      <c r="M88" t="s">
        <v>5970</v>
      </c>
      <c r="N88" t="s">
        <v>5967</v>
      </c>
    </row>
    <row r="89" spans="1:14" x14ac:dyDescent="0.25">
      <c r="A89" t="s">
        <v>5086</v>
      </c>
      <c r="B89" t="s">
        <v>5972</v>
      </c>
      <c r="C89" t="s">
        <v>5971</v>
      </c>
      <c r="D89" t="s">
        <v>5971</v>
      </c>
      <c r="E89" t="b">
        <f>Table24[[#This Row],[HRRP_DNAME]]=Table24[[#This Row],[DIST_NAME]]</f>
        <v>1</v>
      </c>
      <c r="F89" t="b">
        <f>Table24[[#This Row],[OCHA_VNAME]]=Table24[[#This Row],[HRRP_VNAME]]</f>
        <v>1</v>
      </c>
      <c r="G89" t="str">
        <f>Table24[[#This Row],[HRRP_DNAME]]</f>
        <v>Baglung</v>
      </c>
      <c r="H89" t="str">
        <f>Table24[[#This Row],[HRRP_DCODE2]]</f>
        <v>524 3 09 45</v>
      </c>
      <c r="I89" t="str">
        <f>Table24[[#This Row],[HRRP_VCODE]]</f>
        <v>524 3 09 45 5 020</v>
      </c>
      <c r="J89" t="str">
        <f>Table24[[#This Row],[HRRP_VNAME]]</f>
        <v>Dhamja</v>
      </c>
      <c r="K89" t="s">
        <v>5086</v>
      </c>
      <c r="L89" t="s">
        <v>5090</v>
      </c>
      <c r="M89" t="s">
        <v>5974</v>
      </c>
      <c r="N89" t="s">
        <v>5971</v>
      </c>
    </row>
    <row r="90" spans="1:14" x14ac:dyDescent="0.25">
      <c r="A90" t="s">
        <v>5086</v>
      </c>
      <c r="B90" t="s">
        <v>5976</v>
      </c>
      <c r="C90" t="s">
        <v>5975</v>
      </c>
      <c r="D90" t="s">
        <v>5975</v>
      </c>
      <c r="E90" t="b">
        <f>Table24[[#This Row],[HRRP_DNAME]]=Table24[[#This Row],[DIST_NAME]]</f>
        <v>1</v>
      </c>
      <c r="F90" t="b">
        <f>Table24[[#This Row],[OCHA_VNAME]]=Table24[[#This Row],[HRRP_VNAME]]</f>
        <v>1</v>
      </c>
      <c r="G90" t="str">
        <f>Table24[[#This Row],[HRRP_DNAME]]</f>
        <v>Baglung</v>
      </c>
      <c r="H90" t="str">
        <f>Table24[[#This Row],[HRRP_DCODE2]]</f>
        <v>524 3 09 45</v>
      </c>
      <c r="I90" t="str">
        <f>Table24[[#This Row],[HRRP_VCODE]]</f>
        <v>524 3 09 45 5 004</v>
      </c>
      <c r="J90" t="str">
        <f>Table24[[#This Row],[HRRP_VNAME]]</f>
        <v>Argal</v>
      </c>
      <c r="K90" t="s">
        <v>5086</v>
      </c>
      <c r="L90" t="s">
        <v>5090</v>
      </c>
      <c r="M90" t="s">
        <v>5978</v>
      </c>
      <c r="N90" t="s">
        <v>5975</v>
      </c>
    </row>
    <row r="91" spans="1:14" x14ac:dyDescent="0.25">
      <c r="A91" t="s">
        <v>5086</v>
      </c>
      <c r="B91" t="s">
        <v>5980</v>
      </c>
      <c r="C91" t="s">
        <v>5979</v>
      </c>
      <c r="D91" t="s">
        <v>5979</v>
      </c>
      <c r="E91" t="b">
        <f>Table24[[#This Row],[HRRP_DNAME]]=Table24[[#This Row],[DIST_NAME]]</f>
        <v>1</v>
      </c>
      <c r="F91" t="b">
        <f>Table24[[#This Row],[OCHA_VNAME]]=Table24[[#This Row],[HRRP_VNAME]]</f>
        <v>1</v>
      </c>
      <c r="G91" t="str">
        <f>Table24[[#This Row],[HRRP_DNAME]]</f>
        <v>Baglung</v>
      </c>
      <c r="H91" t="str">
        <f>Table24[[#This Row],[HRRP_DCODE2]]</f>
        <v>524 3 09 45</v>
      </c>
      <c r="I91" t="str">
        <f>Table24[[#This Row],[HRRP_VCODE]]</f>
        <v>524 3 09 45 5 035</v>
      </c>
      <c r="J91" t="str">
        <f>Table24[[#This Row],[HRRP_VNAME]]</f>
        <v>Malika</v>
      </c>
      <c r="K91" t="s">
        <v>5086</v>
      </c>
      <c r="L91" t="s">
        <v>5090</v>
      </c>
      <c r="M91" t="s">
        <v>5982</v>
      </c>
      <c r="N91" t="s">
        <v>5979</v>
      </c>
    </row>
    <row r="92" spans="1:14" x14ac:dyDescent="0.25">
      <c r="A92" t="s">
        <v>5086</v>
      </c>
      <c r="B92" t="s">
        <v>6001</v>
      </c>
      <c r="C92" t="s">
        <v>5999</v>
      </c>
      <c r="D92" t="s">
        <v>6000</v>
      </c>
      <c r="E92" t="b">
        <f>Table24[[#This Row],[HRRP_DNAME]]=Table24[[#This Row],[DIST_NAME]]</f>
        <v>1</v>
      </c>
      <c r="F92" t="b">
        <f>Table24[[#This Row],[OCHA_VNAME]]=Table24[[#This Row],[HRRP_VNAME]]</f>
        <v>0</v>
      </c>
      <c r="G92" t="s">
        <v>5086</v>
      </c>
      <c r="H92" t="s">
        <v>5090</v>
      </c>
      <c r="I92" t="s">
        <v>6003</v>
      </c>
      <c r="J92" t="s">
        <v>5999</v>
      </c>
      <c r="K92" t="s">
        <v>5086</v>
      </c>
      <c r="L92" t="s">
        <v>5090</v>
      </c>
      <c r="M92" t="s">
        <v>6003</v>
      </c>
      <c r="N92" t="s">
        <v>5999</v>
      </c>
    </row>
    <row r="93" spans="1:14" x14ac:dyDescent="0.25">
      <c r="A93" t="s">
        <v>5086</v>
      </c>
      <c r="B93" t="s">
        <v>6029</v>
      </c>
      <c r="C93" t="s">
        <v>108</v>
      </c>
      <c r="D93" t="s">
        <v>108</v>
      </c>
      <c r="E93" t="b">
        <f>Table24[[#This Row],[HRRP_DNAME]]=Table24[[#This Row],[DIST_NAME]]</f>
        <v>1</v>
      </c>
      <c r="F93" t="b">
        <f>Table24[[#This Row],[OCHA_VNAME]]=Table24[[#This Row],[HRRP_VNAME]]</f>
        <v>1</v>
      </c>
      <c r="G93" t="str">
        <f>Table24[[#This Row],[HRRP_DNAME]]</f>
        <v>Baglung</v>
      </c>
      <c r="H93" t="str">
        <f>Table24[[#This Row],[HRRP_DCODE2]]</f>
        <v>524 3 09 45</v>
      </c>
      <c r="I93" t="str">
        <f>Table24[[#This Row],[HRRP_VCODE]]</f>
        <v>524 3 09 45 5 019</v>
      </c>
      <c r="J93" t="str">
        <f>Table24[[#This Row],[HRRP_VNAME]]</f>
        <v>Devisthan</v>
      </c>
      <c r="K93" t="s">
        <v>5086</v>
      </c>
      <c r="L93" t="s">
        <v>5090</v>
      </c>
      <c r="M93" t="s">
        <v>6031</v>
      </c>
      <c r="N93" t="s">
        <v>108</v>
      </c>
    </row>
    <row r="94" spans="1:14" x14ac:dyDescent="0.25">
      <c r="A94" t="s">
        <v>5086</v>
      </c>
      <c r="B94" t="s">
        <v>6042</v>
      </c>
      <c r="C94" t="s">
        <v>6041</v>
      </c>
      <c r="D94" t="s">
        <v>6041</v>
      </c>
      <c r="E94" t="b">
        <f>Table24[[#This Row],[HRRP_DNAME]]=Table24[[#This Row],[DIST_NAME]]</f>
        <v>1</v>
      </c>
      <c r="F94" t="b">
        <f>Table24[[#This Row],[OCHA_VNAME]]=Table24[[#This Row],[HRRP_VNAME]]</f>
        <v>1</v>
      </c>
      <c r="G94" t="str">
        <f>Table24[[#This Row],[HRRP_DNAME]]</f>
        <v>Baglung</v>
      </c>
      <c r="H94" t="str">
        <f>Table24[[#This Row],[HRRP_DCODE2]]</f>
        <v>524 3 09 45</v>
      </c>
      <c r="I94" t="str">
        <f>Table24[[#This Row],[HRRP_VCODE]]</f>
        <v>524 3 09 45 5 059</v>
      </c>
      <c r="J94" t="str">
        <f>Table24[[#This Row],[HRRP_VNAME]]</f>
        <v>Tara</v>
      </c>
      <c r="K94" t="s">
        <v>5086</v>
      </c>
      <c r="L94" t="s">
        <v>5090</v>
      </c>
      <c r="M94" t="s">
        <v>6044</v>
      </c>
      <c r="N94" t="s">
        <v>6041</v>
      </c>
    </row>
    <row r="95" spans="1:14" x14ac:dyDescent="0.25">
      <c r="A95" t="s">
        <v>5086</v>
      </c>
      <c r="B95" t="s">
        <v>6047</v>
      </c>
      <c r="C95" t="s">
        <v>6045</v>
      </c>
      <c r="D95" t="s">
        <v>6046</v>
      </c>
      <c r="E95" t="b">
        <f>Table24[[#This Row],[HRRP_DNAME]]=Table24[[#This Row],[DIST_NAME]]</f>
        <v>1</v>
      </c>
      <c r="F95" t="b">
        <f>Table24[[#This Row],[OCHA_VNAME]]=Table24[[#This Row],[HRRP_VNAME]]</f>
        <v>0</v>
      </c>
      <c r="G95" t="s">
        <v>5086</v>
      </c>
      <c r="H95" t="s">
        <v>5090</v>
      </c>
      <c r="I95" t="s">
        <v>6049</v>
      </c>
      <c r="J95" t="s">
        <v>6045</v>
      </c>
      <c r="K95" t="s">
        <v>5086</v>
      </c>
      <c r="L95" t="s">
        <v>5090</v>
      </c>
      <c r="M95" t="s">
        <v>6049</v>
      </c>
      <c r="N95" t="s">
        <v>6045</v>
      </c>
    </row>
    <row r="96" spans="1:14" x14ac:dyDescent="0.25">
      <c r="A96" t="s">
        <v>5086</v>
      </c>
      <c r="B96" t="s">
        <v>6076</v>
      </c>
      <c r="C96" t="s">
        <v>6075</v>
      </c>
      <c r="D96" t="s">
        <v>6075</v>
      </c>
      <c r="E96" t="b">
        <f>Table24[[#This Row],[HRRP_DNAME]]=Table24[[#This Row],[DIST_NAME]]</f>
        <v>1</v>
      </c>
      <c r="F96" t="b">
        <f>Table24[[#This Row],[OCHA_VNAME]]=Table24[[#This Row],[HRRP_VNAME]]</f>
        <v>1</v>
      </c>
      <c r="G96" t="str">
        <f>Table24[[#This Row],[HRRP_DNAME]]</f>
        <v>Baglung</v>
      </c>
      <c r="H96" t="str">
        <f>Table24[[#This Row],[HRRP_DCODE2]]</f>
        <v>524 3 09 45</v>
      </c>
      <c r="I96" t="str">
        <f>Table24[[#This Row],[HRRP_VCODE]]</f>
        <v>524 3 09 45 5 056</v>
      </c>
      <c r="J96" t="str">
        <f>Table24[[#This Row],[HRRP_VNAME]]</f>
        <v>Khunga</v>
      </c>
      <c r="K96" t="s">
        <v>5086</v>
      </c>
      <c r="L96" t="s">
        <v>5090</v>
      </c>
      <c r="M96" t="s">
        <v>6078</v>
      </c>
      <c r="N96" t="s">
        <v>6075</v>
      </c>
    </row>
    <row r="97" spans="1:14" x14ac:dyDescent="0.25">
      <c r="A97" t="s">
        <v>5086</v>
      </c>
      <c r="B97" t="s">
        <v>6096</v>
      </c>
      <c r="C97" t="s">
        <v>6095</v>
      </c>
      <c r="D97" t="s">
        <v>6095</v>
      </c>
      <c r="E97" t="b">
        <f>Table24[[#This Row],[HRRP_DNAME]]=Table24[[#This Row],[DIST_NAME]]</f>
        <v>1</v>
      </c>
      <c r="F97" t="b">
        <f>Table24[[#This Row],[OCHA_VNAME]]=Table24[[#This Row],[HRRP_VNAME]]</f>
        <v>1</v>
      </c>
      <c r="G97" t="str">
        <f>Table24[[#This Row],[HRRP_DNAME]]</f>
        <v>Baglung</v>
      </c>
      <c r="H97" t="str">
        <f>Table24[[#This Row],[HRRP_DCODE2]]</f>
        <v>524 3 09 45</v>
      </c>
      <c r="I97" t="str">
        <f>Table24[[#This Row],[HRRP_VCODE]]</f>
        <v>524 3 09 45 5 011</v>
      </c>
      <c r="J97" t="str">
        <f>Table24[[#This Row],[HRRP_VNAME]]</f>
        <v>Boharagaun</v>
      </c>
      <c r="K97" t="s">
        <v>5086</v>
      </c>
      <c r="L97" t="s">
        <v>5090</v>
      </c>
      <c r="M97" t="s">
        <v>6098</v>
      </c>
      <c r="N97" t="s">
        <v>6095</v>
      </c>
    </row>
    <row r="98" spans="1:14" x14ac:dyDescent="0.25">
      <c r="A98" t="s">
        <v>5086</v>
      </c>
      <c r="B98" t="s">
        <v>6137</v>
      </c>
      <c r="C98" t="s">
        <v>6136</v>
      </c>
      <c r="D98" t="s">
        <v>6136</v>
      </c>
      <c r="E98" t="b">
        <f>Table24[[#This Row],[HRRP_DNAME]]=Table24[[#This Row],[DIST_NAME]]</f>
        <v>1</v>
      </c>
      <c r="F98" t="b">
        <f>Table24[[#This Row],[OCHA_VNAME]]=Table24[[#This Row],[HRRP_VNAME]]</f>
        <v>1</v>
      </c>
      <c r="G98" t="str">
        <f>Table24[[#This Row],[HRRP_DNAME]]</f>
        <v>Baglung</v>
      </c>
      <c r="H98" t="str">
        <f>Table24[[#This Row],[HRRP_DCODE2]]</f>
        <v>524 3 09 45</v>
      </c>
      <c r="I98" t="str">
        <f>Table24[[#This Row],[HRRP_VCODE]]</f>
        <v>524 3 09 45 5 057</v>
      </c>
      <c r="J98" t="str">
        <f>Table24[[#This Row],[HRRP_VNAME]]</f>
        <v>Taman</v>
      </c>
      <c r="K98" t="s">
        <v>5086</v>
      </c>
      <c r="L98" t="s">
        <v>5090</v>
      </c>
      <c r="M98" t="s">
        <v>6139</v>
      </c>
      <c r="N98" t="s">
        <v>6136</v>
      </c>
    </row>
    <row r="99" spans="1:14" x14ac:dyDescent="0.25">
      <c r="A99" t="s">
        <v>5086</v>
      </c>
      <c r="B99" t="s">
        <v>6189</v>
      </c>
      <c r="C99" t="s">
        <v>6188</v>
      </c>
      <c r="D99" t="s">
        <v>6188</v>
      </c>
      <c r="E99" t="b">
        <f>Table24[[#This Row],[HRRP_DNAME]]=Table24[[#This Row],[DIST_NAME]]</f>
        <v>1</v>
      </c>
      <c r="F99" t="b">
        <f>Table24[[#This Row],[OCHA_VNAME]]=Table24[[#This Row],[HRRP_VNAME]]</f>
        <v>1</v>
      </c>
      <c r="G99" t="str">
        <f>Table24[[#This Row],[HRRP_DNAME]]</f>
        <v>Baglung</v>
      </c>
      <c r="H99" t="str">
        <f>Table24[[#This Row],[HRRP_DCODE2]]</f>
        <v>524 3 09 45</v>
      </c>
      <c r="I99" t="str">
        <f>Table24[[#This Row],[HRRP_VCODE]]</f>
        <v>524 3 09 45 5 001</v>
      </c>
      <c r="J99" t="str">
        <f>Table24[[#This Row],[HRRP_VNAME]]</f>
        <v>Adhikarichaur</v>
      </c>
      <c r="K99" t="s">
        <v>5086</v>
      </c>
      <c r="L99" t="s">
        <v>5090</v>
      </c>
      <c r="M99" t="s">
        <v>6191</v>
      </c>
      <c r="N99" t="s">
        <v>6188</v>
      </c>
    </row>
    <row r="100" spans="1:14" x14ac:dyDescent="0.25">
      <c r="A100" t="s">
        <v>5086</v>
      </c>
      <c r="B100" t="s">
        <v>6198</v>
      </c>
      <c r="C100" t="s">
        <v>6196</v>
      </c>
      <c r="D100" t="s">
        <v>6197</v>
      </c>
      <c r="E100" t="b">
        <f>Table24[[#This Row],[HRRP_DNAME]]=Table24[[#This Row],[DIST_NAME]]</f>
        <v>1</v>
      </c>
      <c r="F100" t="b">
        <f>Table24[[#This Row],[OCHA_VNAME]]=Table24[[#This Row],[HRRP_VNAME]]</f>
        <v>0</v>
      </c>
      <c r="G100" t="s">
        <v>5086</v>
      </c>
      <c r="H100" t="s">
        <v>5090</v>
      </c>
      <c r="I100" t="s">
        <v>6200</v>
      </c>
      <c r="J100" t="s">
        <v>6201</v>
      </c>
      <c r="K100" t="s">
        <v>5086</v>
      </c>
      <c r="L100" t="s">
        <v>5090</v>
      </c>
      <c r="M100" t="s">
        <v>6200</v>
      </c>
      <c r="N100" t="s">
        <v>6201</v>
      </c>
    </row>
    <row r="101" spans="1:14" x14ac:dyDescent="0.25">
      <c r="A101" t="s">
        <v>5086</v>
      </c>
      <c r="B101" t="s">
        <v>6230</v>
      </c>
      <c r="C101" t="s">
        <v>6229</v>
      </c>
      <c r="D101" t="s">
        <v>6229</v>
      </c>
      <c r="E101" t="b">
        <f>Table24[[#This Row],[HRRP_DNAME]]=Table24[[#This Row],[DIST_NAME]]</f>
        <v>1</v>
      </c>
      <c r="F101" t="b">
        <f>Table24[[#This Row],[OCHA_VNAME]]=Table24[[#This Row],[HRRP_VNAME]]</f>
        <v>1</v>
      </c>
      <c r="G101" t="str">
        <f>Table24[[#This Row],[HRRP_DNAME]]</f>
        <v>Baglung</v>
      </c>
      <c r="H101" t="str">
        <f>Table24[[#This Row],[HRRP_DCODE2]]</f>
        <v>524 3 09 45</v>
      </c>
      <c r="I101" t="str">
        <f>Table24[[#This Row],[HRRP_VCODE]]</f>
        <v>524 3 09 45 5 039</v>
      </c>
      <c r="J101" t="str">
        <f>Table24[[#This Row],[HRRP_VNAME]]</f>
        <v>Nisi</v>
      </c>
      <c r="K101" t="s">
        <v>5086</v>
      </c>
      <c r="L101" t="s">
        <v>5090</v>
      </c>
      <c r="M101" t="s">
        <v>6232</v>
      </c>
      <c r="N101" t="s">
        <v>6229</v>
      </c>
    </row>
    <row r="102" spans="1:14" x14ac:dyDescent="0.25">
      <c r="A102" t="s">
        <v>5086</v>
      </c>
      <c r="B102" t="s">
        <v>6239</v>
      </c>
      <c r="C102" t="s">
        <v>6238</v>
      </c>
      <c r="D102" t="s">
        <v>2769</v>
      </c>
      <c r="E102" t="b">
        <f>Table24[[#This Row],[HRRP_DNAME]]=Table24[[#This Row],[DIST_NAME]]</f>
        <v>1</v>
      </c>
      <c r="F102" t="b">
        <f>Table24[[#This Row],[OCHA_VNAME]]=Table24[[#This Row],[HRRP_VNAME]]</f>
        <v>0</v>
      </c>
      <c r="G102" t="s">
        <v>5086</v>
      </c>
      <c r="H102" t="s">
        <v>5090</v>
      </c>
      <c r="I102" t="s">
        <v>6241</v>
      </c>
      <c r="J102" t="s">
        <v>6238</v>
      </c>
      <c r="K102" t="s">
        <v>5086</v>
      </c>
      <c r="L102" t="s">
        <v>5090</v>
      </c>
      <c r="M102" t="s">
        <v>6241</v>
      </c>
      <c r="N102" t="s">
        <v>6238</v>
      </c>
    </row>
    <row r="103" spans="1:14" x14ac:dyDescent="0.25">
      <c r="A103" t="s">
        <v>5086</v>
      </c>
      <c r="B103" t="s">
        <v>6282</v>
      </c>
      <c r="C103" t="s">
        <v>6280</v>
      </c>
      <c r="D103" t="s">
        <v>6281</v>
      </c>
      <c r="E103" t="b">
        <f>Table24[[#This Row],[HRRP_DNAME]]=Table24[[#This Row],[DIST_NAME]]</f>
        <v>1</v>
      </c>
      <c r="F103" t="b">
        <f>Table24[[#This Row],[OCHA_VNAME]]=Table24[[#This Row],[HRRP_VNAME]]</f>
        <v>0</v>
      </c>
      <c r="G103" t="s">
        <v>5086</v>
      </c>
      <c r="H103" t="s">
        <v>5090</v>
      </c>
      <c r="I103" t="s">
        <v>6284</v>
      </c>
      <c r="J103" t="s">
        <v>6280</v>
      </c>
      <c r="K103" t="s">
        <v>5086</v>
      </c>
      <c r="L103" t="s">
        <v>5090</v>
      </c>
      <c r="M103" t="s">
        <v>6284</v>
      </c>
      <c r="N103" t="s">
        <v>6280</v>
      </c>
    </row>
    <row r="104" spans="1:14" x14ac:dyDescent="0.25">
      <c r="A104" t="s">
        <v>98</v>
      </c>
      <c r="B104" t="s">
        <v>101</v>
      </c>
      <c r="C104" t="s">
        <v>99</v>
      </c>
      <c r="D104" t="s">
        <v>100</v>
      </c>
      <c r="E104" t="b">
        <f>Table24[[#This Row],[HRRP_DNAME]]=Table24[[#This Row],[DIST_NAME]]</f>
        <v>1</v>
      </c>
      <c r="F104" t="b">
        <f>Table24[[#This Row],[OCHA_VNAME]]=Table24[[#This Row],[HRRP_VNAME]]</f>
        <v>1</v>
      </c>
      <c r="G104" t="str">
        <f>Table24[[#This Row],[HRRP_DNAME]]</f>
        <v>Bhojpur</v>
      </c>
      <c r="H104" t="str">
        <f>Table24[[#This Row],[HRRP_DCODE2]]</f>
        <v>524 1 02 10</v>
      </c>
      <c r="I104" t="str">
        <f>Table24[[#This Row],[HRRP_VCODE]]</f>
        <v>524 1 02 10 5 023</v>
      </c>
      <c r="J104" t="str">
        <f>Table24[[#This Row],[HRRP_VNAME]]</f>
        <v>Dummana</v>
      </c>
      <c r="K104" t="s">
        <v>98</v>
      </c>
      <c r="L104" t="s">
        <v>103</v>
      </c>
      <c r="M104" t="s">
        <v>104</v>
      </c>
      <c r="N104" t="s">
        <v>100</v>
      </c>
    </row>
    <row r="105" spans="1:14" x14ac:dyDescent="0.25">
      <c r="A105" t="s">
        <v>98</v>
      </c>
      <c r="B105" t="s">
        <v>114</v>
      </c>
      <c r="C105" t="s">
        <v>113</v>
      </c>
      <c r="D105" t="s">
        <v>113</v>
      </c>
      <c r="E105" t="b">
        <f>Table24[[#This Row],[HRRP_DNAME]]=Table24[[#This Row],[DIST_NAME]]</f>
        <v>1</v>
      </c>
      <c r="F105" t="b">
        <f>Table24[[#This Row],[OCHA_VNAME]]=Table24[[#This Row],[HRRP_VNAME]]</f>
        <v>1</v>
      </c>
      <c r="G105" t="str">
        <f>Table24[[#This Row],[HRRP_DNAME]]</f>
        <v>Bhojpur</v>
      </c>
      <c r="H105" t="str">
        <f>Table24[[#This Row],[HRRP_DCODE2]]</f>
        <v>524 1 02 10</v>
      </c>
      <c r="I105" t="str">
        <f>Table24[[#This Row],[HRRP_VCODE]]</f>
        <v>524 1 02 10 5 045</v>
      </c>
      <c r="J105" t="str">
        <f>Table24[[#This Row],[HRRP_VNAME]]</f>
        <v>Pangcha</v>
      </c>
      <c r="K105" t="s">
        <v>98</v>
      </c>
      <c r="L105" t="s">
        <v>103</v>
      </c>
      <c r="M105" t="s">
        <v>114</v>
      </c>
      <c r="N105" t="s">
        <v>113</v>
      </c>
    </row>
    <row r="106" spans="1:14" x14ac:dyDescent="0.25">
      <c r="A106" t="s">
        <v>98</v>
      </c>
      <c r="B106" t="s">
        <v>125</v>
      </c>
      <c r="C106" t="s">
        <v>123</v>
      </c>
      <c r="D106" t="s">
        <v>124</v>
      </c>
      <c r="E106" t="b">
        <f>Table24[[#This Row],[HRRP_DNAME]]=Table24[[#This Row],[DIST_NAME]]</f>
        <v>1</v>
      </c>
      <c r="F106" t="b">
        <f>Table24[[#This Row],[OCHA_VNAME]]=Table24[[#This Row],[HRRP_VNAME]]</f>
        <v>1</v>
      </c>
      <c r="G106" t="str">
        <f>Table24[[#This Row],[HRRP_DNAME]]</f>
        <v>Bhojpur</v>
      </c>
      <c r="H106" t="str">
        <f>Table24[[#This Row],[HRRP_DCODE2]]</f>
        <v>524 1 02 10</v>
      </c>
      <c r="I106" t="str">
        <f>Table24[[#This Row],[HRRP_VCODE]]</f>
        <v>524 1 02 10 5 026</v>
      </c>
      <c r="J106" t="str">
        <f>Table24[[#This Row],[HRRP_VNAME]]</f>
        <v>Hasanpur</v>
      </c>
      <c r="K106" t="s">
        <v>98</v>
      </c>
      <c r="L106" t="s">
        <v>103</v>
      </c>
      <c r="M106" t="s">
        <v>127</v>
      </c>
      <c r="N106" t="s">
        <v>124</v>
      </c>
    </row>
    <row r="107" spans="1:14" x14ac:dyDescent="0.25">
      <c r="A107" t="s">
        <v>98</v>
      </c>
      <c r="B107" t="s">
        <v>152</v>
      </c>
      <c r="C107" t="s">
        <v>151</v>
      </c>
      <c r="D107" t="s">
        <v>151</v>
      </c>
      <c r="E107" t="b">
        <f>Table24[[#This Row],[HRRP_DNAME]]=Table24[[#This Row],[DIST_NAME]]</f>
        <v>1</v>
      </c>
      <c r="F107" t="b">
        <f>Table24[[#This Row],[OCHA_VNAME]]=Table24[[#This Row],[HRRP_VNAME]]</f>
        <v>1</v>
      </c>
      <c r="G107" t="str">
        <f>Table24[[#This Row],[HRRP_DNAME]]</f>
        <v>Bhojpur</v>
      </c>
      <c r="H107" t="str">
        <f>Table24[[#This Row],[HRRP_DCODE2]]</f>
        <v>524 1 02 10</v>
      </c>
      <c r="I107" t="str">
        <f>Table24[[#This Row],[HRRP_VCODE]]</f>
        <v>524 1 02 10 5 047</v>
      </c>
      <c r="J107" t="str">
        <f>Table24[[#This Row],[HRRP_VNAME]]</f>
        <v>Pawala</v>
      </c>
      <c r="K107" t="s">
        <v>98</v>
      </c>
      <c r="L107" t="s">
        <v>103</v>
      </c>
      <c r="M107" t="s">
        <v>154</v>
      </c>
      <c r="N107" t="s">
        <v>151</v>
      </c>
    </row>
    <row r="108" spans="1:14" x14ac:dyDescent="0.25">
      <c r="A108" t="s">
        <v>98</v>
      </c>
      <c r="B108" t="s">
        <v>166</v>
      </c>
      <c r="C108" t="s">
        <v>164</v>
      </c>
      <c r="D108" t="s">
        <v>165</v>
      </c>
      <c r="E108" t="b">
        <f>Table24[[#This Row],[HRRP_DNAME]]=Table24[[#This Row],[DIST_NAME]]</f>
        <v>1</v>
      </c>
      <c r="F108" t="b">
        <f>Table24[[#This Row],[OCHA_VNAME]]=Table24[[#This Row],[HRRP_VNAME]]</f>
        <v>1</v>
      </c>
      <c r="G108" t="str">
        <f>Table24[[#This Row],[HRRP_DNAME]]</f>
        <v>Bhojpur</v>
      </c>
      <c r="H108" t="str">
        <f>Table24[[#This Row],[HRRP_DCODE2]]</f>
        <v>524 1 02 10</v>
      </c>
      <c r="I108" t="str">
        <f>Table24[[#This Row],[HRRP_VCODE]]</f>
        <v>524 1 02 10 5 046</v>
      </c>
      <c r="J108" t="str">
        <f>Table24[[#This Row],[HRRP_VNAME]]</f>
        <v>Patlepani</v>
      </c>
      <c r="K108" t="s">
        <v>98</v>
      </c>
      <c r="L108" t="s">
        <v>103</v>
      </c>
      <c r="M108" t="s">
        <v>168</v>
      </c>
      <c r="N108" t="s">
        <v>169</v>
      </c>
    </row>
    <row r="109" spans="1:14" x14ac:dyDescent="0.25">
      <c r="A109" t="s">
        <v>98</v>
      </c>
      <c r="B109" t="s">
        <v>176</v>
      </c>
      <c r="C109" t="s">
        <v>174</v>
      </c>
      <c r="D109" t="s">
        <v>175</v>
      </c>
      <c r="E109" t="b">
        <f>Table24[[#This Row],[HRRP_DNAME]]=Table24[[#This Row],[DIST_NAME]]</f>
        <v>1</v>
      </c>
      <c r="F109" t="b">
        <f>Table24[[#This Row],[OCHA_VNAME]]=Table24[[#This Row],[HRRP_VNAME]]</f>
        <v>1</v>
      </c>
      <c r="G109" t="str">
        <f>Table24[[#This Row],[HRRP_DNAME]]</f>
        <v>Bhojpur</v>
      </c>
      <c r="H109" t="str">
        <f>Table24[[#This Row],[HRRP_DCODE2]]</f>
        <v>524 1 02 10</v>
      </c>
      <c r="I109" t="str">
        <f>Table24[[#This Row],[HRRP_VCODE]]</f>
        <v>524 1 02 10 5 061</v>
      </c>
      <c r="J109" t="str">
        <f>Table24[[#This Row],[HRRP_VNAME]]</f>
        <v>Walangkha</v>
      </c>
      <c r="K109" t="s">
        <v>98</v>
      </c>
      <c r="L109" t="s">
        <v>103</v>
      </c>
      <c r="M109" t="s">
        <v>166</v>
      </c>
      <c r="N109" t="s">
        <v>175</v>
      </c>
    </row>
    <row r="110" spans="1:14" x14ac:dyDescent="0.25">
      <c r="A110" t="s">
        <v>98</v>
      </c>
      <c r="B110" t="s">
        <v>183</v>
      </c>
      <c r="C110" t="s">
        <v>182</v>
      </c>
      <c r="D110" t="s">
        <v>182</v>
      </c>
      <c r="E110" t="b">
        <f>Table24[[#This Row],[HRRP_DNAME]]=Table24[[#This Row],[DIST_NAME]]</f>
        <v>1</v>
      </c>
      <c r="F110" t="b">
        <f>Table24[[#This Row],[OCHA_VNAME]]=Table24[[#This Row],[HRRP_VNAME]]</f>
        <v>1</v>
      </c>
      <c r="G110" t="str">
        <f>Table24[[#This Row],[HRRP_DNAME]]</f>
        <v>Bhojpur</v>
      </c>
      <c r="H110" t="str">
        <f>Table24[[#This Row],[HRRP_DCODE2]]</f>
        <v>524 1 02 10</v>
      </c>
      <c r="I110" t="str">
        <f>Table24[[#This Row],[HRRP_VCODE]]</f>
        <v>524 1 02 10 5 020</v>
      </c>
      <c r="J110" t="str">
        <f>Table24[[#This Row],[HRRP_VNAME]]</f>
        <v>Dewantar</v>
      </c>
      <c r="K110" t="s">
        <v>98</v>
      </c>
      <c r="L110" t="s">
        <v>103</v>
      </c>
      <c r="M110" t="s">
        <v>185</v>
      </c>
      <c r="N110" t="s">
        <v>182</v>
      </c>
    </row>
    <row r="111" spans="1:14" x14ac:dyDescent="0.25">
      <c r="A111" t="s">
        <v>98</v>
      </c>
      <c r="B111" t="s">
        <v>168</v>
      </c>
      <c r="C111" t="s">
        <v>214</v>
      </c>
      <c r="D111" t="s">
        <v>215</v>
      </c>
      <c r="E111" t="b">
        <f>Table24[[#This Row],[HRRP_DNAME]]=Table24[[#This Row],[DIST_NAME]]</f>
        <v>1</v>
      </c>
      <c r="F111" t="b">
        <f>Table24[[#This Row],[OCHA_VNAME]]=Table24[[#This Row],[HRRP_VNAME]]</f>
        <v>1</v>
      </c>
      <c r="G111" t="str">
        <f>Table24[[#This Row],[HRRP_DNAME]]</f>
        <v>Bhojpur</v>
      </c>
      <c r="H111" t="str">
        <f>Table24[[#This Row],[HRRP_DCODE2]]</f>
        <v>524 1 02 10</v>
      </c>
      <c r="I111" t="str">
        <f>Table24[[#This Row],[HRRP_VCODE]]</f>
        <v>524 1 02 10 5 056</v>
      </c>
      <c r="J111" t="str">
        <f>Table24[[#This Row],[HRRP_VNAME]]</f>
        <v>Thidingkha</v>
      </c>
      <c r="K111" t="s">
        <v>98</v>
      </c>
      <c r="L111" t="s">
        <v>103</v>
      </c>
      <c r="M111" t="s">
        <v>217</v>
      </c>
      <c r="N111" t="s">
        <v>215</v>
      </c>
    </row>
    <row r="112" spans="1:14" x14ac:dyDescent="0.25">
      <c r="A112" t="s">
        <v>98</v>
      </c>
      <c r="B112" t="s">
        <v>224</v>
      </c>
      <c r="C112" t="s">
        <v>222</v>
      </c>
      <c r="D112" t="s">
        <v>223</v>
      </c>
      <c r="E112" t="b">
        <f>Table24[[#This Row],[HRRP_DNAME]]=Table24[[#This Row],[DIST_NAME]]</f>
        <v>1</v>
      </c>
      <c r="F112" t="b">
        <f>Table24[[#This Row],[OCHA_VNAME]]=Table24[[#This Row],[HRRP_VNAME]]</f>
        <v>1</v>
      </c>
      <c r="G112" t="str">
        <f>Table24[[#This Row],[HRRP_DNAME]]</f>
        <v>Bhojpur</v>
      </c>
      <c r="H112" t="str">
        <f>Table24[[#This Row],[HRRP_DCODE2]]</f>
        <v>524 1 02 10</v>
      </c>
      <c r="I112" t="str">
        <f>Table24[[#This Row],[HRRP_VCODE]]</f>
        <v>524 1 02 10 5 032</v>
      </c>
      <c r="J112" t="str">
        <f>Table24[[#This Row],[HRRP_VNAME]]</f>
        <v>Khairang</v>
      </c>
      <c r="K112" t="s">
        <v>98</v>
      </c>
      <c r="L112" t="s">
        <v>103</v>
      </c>
      <c r="M112" t="s">
        <v>226</v>
      </c>
      <c r="N112" t="s">
        <v>223</v>
      </c>
    </row>
    <row r="113" spans="1:14" x14ac:dyDescent="0.25">
      <c r="A113" t="s">
        <v>98</v>
      </c>
      <c r="B113" t="s">
        <v>231</v>
      </c>
      <c r="C113" t="s">
        <v>230</v>
      </c>
      <c r="D113" t="s">
        <v>230</v>
      </c>
      <c r="E113" t="b">
        <f>Table24[[#This Row],[HRRP_DNAME]]=Table24[[#This Row],[DIST_NAME]]</f>
        <v>1</v>
      </c>
      <c r="F113" t="b">
        <f>Table24[[#This Row],[OCHA_VNAME]]=Table24[[#This Row],[HRRP_VNAME]]</f>
        <v>1</v>
      </c>
      <c r="G113" t="str">
        <f>Table24[[#This Row],[HRRP_DNAME]]</f>
        <v>Bhojpur</v>
      </c>
      <c r="H113" t="str">
        <f>Table24[[#This Row],[HRRP_DCODE2]]</f>
        <v>524 1 02 10</v>
      </c>
      <c r="I113" t="str">
        <f>Table24[[#This Row],[HRRP_VCODE]]</f>
        <v>524 1 02 10 5 054</v>
      </c>
      <c r="J113" t="str">
        <f>Table24[[#This Row],[HRRP_VNAME]]</f>
        <v>Sindrang</v>
      </c>
      <c r="K113" t="s">
        <v>98</v>
      </c>
      <c r="L113" t="s">
        <v>103</v>
      </c>
      <c r="M113" t="s">
        <v>233</v>
      </c>
      <c r="N113" t="s">
        <v>230</v>
      </c>
    </row>
    <row r="114" spans="1:14" x14ac:dyDescent="0.25">
      <c r="A114" t="s">
        <v>98</v>
      </c>
      <c r="B114" t="s">
        <v>254</v>
      </c>
      <c r="C114" t="s">
        <v>252</v>
      </c>
      <c r="D114" t="s">
        <v>253</v>
      </c>
      <c r="E114" t="b">
        <f>Table24[[#This Row],[HRRP_DNAME]]=Table24[[#This Row],[DIST_NAME]]</f>
        <v>1</v>
      </c>
      <c r="F114" t="b">
        <f>Table24[[#This Row],[OCHA_VNAME]]=Table24[[#This Row],[HRRP_VNAME]]</f>
        <v>1</v>
      </c>
      <c r="G114" t="str">
        <f>Table24[[#This Row],[HRRP_DNAME]]</f>
        <v>Bhojpur</v>
      </c>
      <c r="H114" t="str">
        <f>Table24[[#This Row],[HRRP_DCODE2]]</f>
        <v>524 1 02 10</v>
      </c>
      <c r="I114" t="str">
        <f>Table24[[#This Row],[HRRP_VCODE]]</f>
        <v>524 1 02 10 5 028</v>
      </c>
      <c r="J114" t="str">
        <f>Table24[[#This Row],[HRRP_VNAME]]</f>
        <v>Homtang</v>
      </c>
      <c r="K114" t="s">
        <v>98</v>
      </c>
      <c r="L114" t="s">
        <v>103</v>
      </c>
      <c r="M114" t="s">
        <v>256</v>
      </c>
      <c r="N114" t="s">
        <v>253</v>
      </c>
    </row>
    <row r="115" spans="1:14" x14ac:dyDescent="0.25">
      <c r="A115" t="s">
        <v>98</v>
      </c>
      <c r="B115" t="s">
        <v>267</v>
      </c>
      <c r="C115" t="s">
        <v>265</v>
      </c>
      <c r="D115" t="s">
        <v>266</v>
      </c>
      <c r="E115" t="b">
        <f>Table24[[#This Row],[HRRP_DNAME]]=Table24[[#This Row],[DIST_NAME]]</f>
        <v>1</v>
      </c>
      <c r="F115" t="b">
        <f>Table24[[#This Row],[OCHA_VNAME]]=Table24[[#This Row],[HRRP_VNAME]]</f>
        <v>1</v>
      </c>
      <c r="G115" t="str">
        <f>Table24[[#This Row],[HRRP_DNAME]]</f>
        <v>Bhojpur</v>
      </c>
      <c r="H115" t="str">
        <f>Table24[[#This Row],[HRRP_DCODE2]]</f>
        <v>524 1 02 10</v>
      </c>
      <c r="I115" t="str">
        <f>Table24[[#This Row],[HRRP_VCODE]]</f>
        <v>524 1 02 10 5 009</v>
      </c>
      <c r="J115" t="str">
        <f>Table24[[#This Row],[HRRP_VNAME]]</f>
        <v>Bhubal(Yoon)</v>
      </c>
      <c r="K115" t="s">
        <v>98</v>
      </c>
      <c r="L115" t="s">
        <v>103</v>
      </c>
      <c r="M115" t="s">
        <v>269</v>
      </c>
      <c r="N115" t="s">
        <v>266</v>
      </c>
    </row>
    <row r="116" spans="1:14" x14ac:dyDescent="0.25">
      <c r="A116" t="s">
        <v>98</v>
      </c>
      <c r="B116" t="s">
        <v>154</v>
      </c>
      <c r="C116" t="s">
        <v>275</v>
      </c>
      <c r="D116" t="s">
        <v>276</v>
      </c>
      <c r="E116" t="b">
        <f>Table24[[#This Row],[HRRP_DNAME]]=Table24[[#This Row],[DIST_NAME]]</f>
        <v>1</v>
      </c>
      <c r="F116" t="b">
        <f>Table24[[#This Row],[OCHA_VNAME]]=Table24[[#This Row],[HRRP_VNAME]]</f>
        <v>1</v>
      </c>
      <c r="G116" t="str">
        <f>Table24[[#This Row],[HRRP_DNAME]]</f>
        <v>Bhojpur</v>
      </c>
      <c r="H116" t="str">
        <f>Table24[[#This Row],[HRRP_DCODE2]]</f>
        <v>524 1 02 10</v>
      </c>
      <c r="I116" t="str">
        <f>Table24[[#This Row],[HRRP_VCODE]]</f>
        <v>524 1 02 10 5 005</v>
      </c>
      <c r="J116" t="str">
        <f>Table24[[#This Row],[HRRP_VNAME]]</f>
        <v>Basingtharpur</v>
      </c>
      <c r="K116" t="s">
        <v>98</v>
      </c>
      <c r="L116" t="s">
        <v>103</v>
      </c>
      <c r="M116" t="s">
        <v>278</v>
      </c>
      <c r="N116" t="s">
        <v>276</v>
      </c>
    </row>
    <row r="117" spans="1:14" x14ac:dyDescent="0.25">
      <c r="A117" t="s">
        <v>98</v>
      </c>
      <c r="B117" t="s">
        <v>299</v>
      </c>
      <c r="C117" t="s">
        <v>297</v>
      </c>
      <c r="D117" t="s">
        <v>298</v>
      </c>
      <c r="E117" t="b">
        <f>Table24[[#This Row],[HRRP_DNAME]]=Table24[[#This Row],[DIST_NAME]]</f>
        <v>1</v>
      </c>
      <c r="F117" t="b">
        <f>Table24[[#This Row],[OCHA_VNAME]]=Table24[[#This Row],[HRRP_VNAME]]</f>
        <v>1</v>
      </c>
      <c r="G117" t="str">
        <f>Table24[[#This Row],[HRRP_DNAME]]</f>
        <v>Bhojpur</v>
      </c>
      <c r="H117" t="str">
        <f>Table24[[#This Row],[HRRP_DCODE2]]</f>
        <v>524 1 02 10</v>
      </c>
      <c r="I117" t="str">
        <f>Table24[[#This Row],[HRRP_VCODE]]</f>
        <v>524 1 02 10 5 049</v>
      </c>
      <c r="J117" t="str">
        <f>Table24[[#This Row],[HRRP_VNAME]]</f>
        <v>Ranibas</v>
      </c>
      <c r="K117" t="s">
        <v>98</v>
      </c>
      <c r="L117" t="s">
        <v>103</v>
      </c>
      <c r="M117" t="s">
        <v>301</v>
      </c>
      <c r="N117" t="s">
        <v>298</v>
      </c>
    </row>
    <row r="118" spans="1:14" x14ac:dyDescent="0.25">
      <c r="A118" t="s">
        <v>98</v>
      </c>
      <c r="B118" t="s">
        <v>304</v>
      </c>
      <c r="C118" t="s">
        <v>302</v>
      </c>
      <c r="D118" t="s">
        <v>303</v>
      </c>
      <c r="E118" t="b">
        <f>Table24[[#This Row],[HRRP_DNAME]]=Table24[[#This Row],[DIST_NAME]]</f>
        <v>1</v>
      </c>
      <c r="F118" t="b">
        <f>Table24[[#This Row],[OCHA_VNAME]]=Table24[[#This Row],[HRRP_VNAME]]</f>
        <v>1</v>
      </c>
      <c r="G118" t="str">
        <f>Table24[[#This Row],[HRRP_DNAME]]</f>
        <v>Bhojpur</v>
      </c>
      <c r="H118" t="str">
        <f>Table24[[#This Row],[HRRP_DCODE2]]</f>
        <v>524 1 02 10</v>
      </c>
      <c r="I118" t="str">
        <f>Table24[[#This Row],[HRRP_VCODE]]</f>
        <v>524 1 02 10 5 004</v>
      </c>
      <c r="J118" t="str">
        <f>Table24[[#This Row],[HRRP_VNAME]]</f>
        <v>Basikhola</v>
      </c>
      <c r="K118" t="s">
        <v>98</v>
      </c>
      <c r="L118" t="s">
        <v>103</v>
      </c>
      <c r="M118" t="s">
        <v>306</v>
      </c>
      <c r="N118" t="s">
        <v>303</v>
      </c>
    </row>
    <row r="119" spans="1:14" x14ac:dyDescent="0.25">
      <c r="A119" t="s">
        <v>98</v>
      </c>
      <c r="B119" t="s">
        <v>348</v>
      </c>
      <c r="C119" t="s">
        <v>346</v>
      </c>
      <c r="D119" t="s">
        <v>347</v>
      </c>
      <c r="E119" t="b">
        <f>Table24[[#This Row],[HRRP_DNAME]]=Table24[[#This Row],[DIST_NAME]]</f>
        <v>1</v>
      </c>
      <c r="F119" t="b">
        <f>Table24[[#This Row],[OCHA_VNAME]]=Table24[[#This Row],[HRRP_VNAME]]</f>
        <v>0</v>
      </c>
      <c r="G119" t="str">
        <f>Table24[[#This Row],[HRRP_DNAME]]</f>
        <v>Bhojpur</v>
      </c>
      <c r="H119" t="s">
        <v>103</v>
      </c>
      <c r="I119" t="s">
        <v>350</v>
      </c>
      <c r="J119" t="s">
        <v>351</v>
      </c>
      <c r="K119" t="s">
        <v>98</v>
      </c>
      <c r="L119" t="s">
        <v>103</v>
      </c>
      <c r="M119" t="s">
        <v>350</v>
      </c>
      <c r="N119" t="s">
        <v>351</v>
      </c>
    </row>
    <row r="120" spans="1:14" x14ac:dyDescent="0.25">
      <c r="A120" t="s">
        <v>98</v>
      </c>
      <c r="B120" t="s">
        <v>226</v>
      </c>
      <c r="C120" t="s">
        <v>360</v>
      </c>
      <c r="D120" t="s">
        <v>361</v>
      </c>
      <c r="E120" t="b">
        <f>Table24[[#This Row],[HRRP_DNAME]]=Table24[[#This Row],[DIST_NAME]]</f>
        <v>1</v>
      </c>
      <c r="F120" t="b">
        <f>Table24[[#This Row],[OCHA_VNAME]]=Table24[[#This Row],[HRRP_VNAME]]</f>
        <v>1</v>
      </c>
      <c r="G120" t="str">
        <f>Table24[[#This Row],[HRRP_DNAME]]</f>
        <v>Bhojpur</v>
      </c>
      <c r="H120" t="str">
        <f>Table24[[#This Row],[HRRP_DCODE2]]</f>
        <v>524 1 02 10</v>
      </c>
      <c r="I120" t="str">
        <f>Table24[[#This Row],[HRRP_VCODE]]</f>
        <v>524 1 02 10 5 057</v>
      </c>
      <c r="J120" t="str">
        <f>Table24[[#This Row],[HRRP_VNAME]]</f>
        <v>ThuloDumma</v>
      </c>
      <c r="K120" t="s">
        <v>98</v>
      </c>
      <c r="L120" t="s">
        <v>103</v>
      </c>
      <c r="M120" t="s">
        <v>183</v>
      </c>
      <c r="N120" t="s">
        <v>361</v>
      </c>
    </row>
    <row r="121" spans="1:14" x14ac:dyDescent="0.25">
      <c r="A121" t="s">
        <v>98</v>
      </c>
      <c r="B121" t="s">
        <v>233</v>
      </c>
      <c r="C121" t="s">
        <v>363</v>
      </c>
      <c r="D121" t="s">
        <v>364</v>
      </c>
      <c r="E121" t="b">
        <f>Table24[[#This Row],[HRRP_DNAME]]=Table24[[#This Row],[DIST_NAME]]</f>
        <v>1</v>
      </c>
      <c r="F121" t="b">
        <f>Table24[[#This Row],[OCHA_VNAME]]=Table24[[#This Row],[HRRP_VNAME]]</f>
        <v>1</v>
      </c>
      <c r="G121" t="str">
        <f>Table24[[#This Row],[HRRP_DNAME]]</f>
        <v>Bhojpur</v>
      </c>
      <c r="H121" t="str">
        <f>Table24[[#This Row],[HRRP_DCODE2]]</f>
        <v>524 1 02 10</v>
      </c>
      <c r="I121" t="str">
        <f>Table24[[#This Row],[HRRP_VCODE]]</f>
        <v>524 1 02 10 5 021</v>
      </c>
      <c r="J121" t="str">
        <f>Table24[[#This Row],[HRRP_VNAME]]</f>
        <v>Dhotlekhani</v>
      </c>
      <c r="K121" t="s">
        <v>98</v>
      </c>
      <c r="L121" t="s">
        <v>103</v>
      </c>
      <c r="M121" t="s">
        <v>366</v>
      </c>
      <c r="N121" t="s">
        <v>364</v>
      </c>
    </row>
    <row r="122" spans="1:14" x14ac:dyDescent="0.25">
      <c r="A122" t="s">
        <v>98</v>
      </c>
      <c r="B122" t="s">
        <v>383</v>
      </c>
      <c r="C122" t="s">
        <v>381</v>
      </c>
      <c r="D122" t="s">
        <v>382</v>
      </c>
      <c r="E122" t="b">
        <f>Table24[[#This Row],[HRRP_DNAME]]=Table24[[#This Row],[DIST_NAME]]</f>
        <v>1</v>
      </c>
      <c r="F122" t="b">
        <f>Table24[[#This Row],[OCHA_VNAME]]=Table24[[#This Row],[HRRP_VNAME]]</f>
        <v>1</v>
      </c>
      <c r="G122" t="str">
        <f>Table24[[#This Row],[HRRP_DNAME]]</f>
        <v>Bhojpur</v>
      </c>
      <c r="H122" t="str">
        <f>Table24[[#This Row],[HRRP_DCODE2]]</f>
        <v>524 1 02 10</v>
      </c>
      <c r="I122" t="str">
        <f>Table24[[#This Row],[HRRP_VCODE]]</f>
        <v>524 1 02 10 5 040</v>
      </c>
      <c r="J122" t="str">
        <f>Table24[[#This Row],[HRRP_VNAME]]</f>
        <v>ManeBhanjyang</v>
      </c>
      <c r="K122" t="s">
        <v>98</v>
      </c>
      <c r="L122" t="s">
        <v>103</v>
      </c>
      <c r="M122" t="s">
        <v>385</v>
      </c>
      <c r="N122" t="s">
        <v>382</v>
      </c>
    </row>
    <row r="123" spans="1:14" x14ac:dyDescent="0.25">
      <c r="A123" t="s">
        <v>98</v>
      </c>
      <c r="B123" t="s">
        <v>406</v>
      </c>
      <c r="C123" t="s">
        <v>405</v>
      </c>
      <c r="D123" t="s">
        <v>405</v>
      </c>
      <c r="E123" t="b">
        <f>Table24[[#This Row],[HRRP_DNAME]]=Table24[[#This Row],[DIST_NAME]]</f>
        <v>1</v>
      </c>
      <c r="F123" t="b">
        <f>Table24[[#This Row],[OCHA_VNAME]]=Table24[[#This Row],[HRRP_VNAME]]</f>
        <v>1</v>
      </c>
      <c r="G123" t="str">
        <f>Table24[[#This Row],[HRRP_DNAME]]</f>
        <v>Bhojpur</v>
      </c>
      <c r="H123" t="str">
        <f>Table24[[#This Row],[HRRP_DCODE2]]</f>
        <v>524 1 02 10</v>
      </c>
      <c r="I123" t="str">
        <f>Table24[[#This Row],[HRRP_VCODE]]</f>
        <v>524 1 02 10 5 010</v>
      </c>
      <c r="J123" t="str">
        <f>Table24[[#This Row],[HRRP_VNAME]]</f>
        <v>Bhulke</v>
      </c>
      <c r="K123" t="s">
        <v>98</v>
      </c>
      <c r="L123" t="s">
        <v>103</v>
      </c>
      <c r="M123" t="s">
        <v>408</v>
      </c>
      <c r="N123" t="s">
        <v>405</v>
      </c>
    </row>
    <row r="124" spans="1:14" x14ac:dyDescent="0.25">
      <c r="A124" t="s">
        <v>98</v>
      </c>
      <c r="B124" t="s">
        <v>411</v>
      </c>
      <c r="C124" t="s">
        <v>409</v>
      </c>
      <c r="D124" t="s">
        <v>410</v>
      </c>
      <c r="E124" t="b">
        <f>Table24[[#This Row],[HRRP_DNAME]]=Table24[[#This Row],[DIST_NAME]]</f>
        <v>1</v>
      </c>
      <c r="F124" t="b">
        <f>Table24[[#This Row],[OCHA_VNAME]]=Table24[[#This Row],[HRRP_VNAME]]</f>
        <v>1</v>
      </c>
      <c r="G124" t="str">
        <f>Table24[[#This Row],[HRRP_DNAME]]</f>
        <v>Bhojpur</v>
      </c>
      <c r="H124" t="str">
        <f>Table24[[#This Row],[HRRP_DCODE2]]</f>
        <v>524 1 02 10</v>
      </c>
      <c r="I124" t="str">
        <f>Table24[[#This Row],[HRRP_VCODE]]</f>
        <v>524 1 02 10 5 051</v>
      </c>
      <c r="J124" t="str">
        <f>Table24[[#This Row],[HRRP_VNAME]]</f>
        <v>SanoDumma</v>
      </c>
      <c r="K124" t="s">
        <v>98</v>
      </c>
      <c r="L124" t="s">
        <v>103</v>
      </c>
      <c r="M124" t="s">
        <v>304</v>
      </c>
      <c r="N124" t="s">
        <v>410</v>
      </c>
    </row>
    <row r="125" spans="1:14" x14ac:dyDescent="0.25">
      <c r="A125" t="s">
        <v>98</v>
      </c>
      <c r="B125" t="s">
        <v>217</v>
      </c>
      <c r="C125" t="s">
        <v>413</v>
      </c>
      <c r="D125" t="s">
        <v>414</v>
      </c>
      <c r="E125" t="b">
        <f>Table24[[#This Row],[HRRP_DNAME]]=Table24[[#This Row],[DIST_NAME]]</f>
        <v>1</v>
      </c>
      <c r="F125" t="b">
        <f>Table24[[#This Row],[OCHA_VNAME]]=Table24[[#This Row],[HRRP_VNAME]]</f>
        <v>1</v>
      </c>
      <c r="G125" t="str">
        <f>Table24[[#This Row],[HRRP_DNAME]]</f>
        <v>Bhojpur</v>
      </c>
      <c r="H125" t="str">
        <f>Table24[[#This Row],[HRRP_DCODE2]]</f>
        <v>524 1 02 10</v>
      </c>
      <c r="I125" t="str">
        <f>Table24[[#This Row],[HRRP_VCODE]]</f>
        <v>524 1 02 10 5 044</v>
      </c>
      <c r="J125" t="str">
        <f>Table24[[#This Row],[HRRP_VNAME]]</f>
        <v>Okhre</v>
      </c>
      <c r="K125" t="s">
        <v>98</v>
      </c>
      <c r="L125" t="s">
        <v>103</v>
      </c>
      <c r="M125" t="s">
        <v>152</v>
      </c>
      <c r="N125" t="s">
        <v>414</v>
      </c>
    </row>
    <row r="126" spans="1:14" x14ac:dyDescent="0.25">
      <c r="A126" t="s">
        <v>98</v>
      </c>
      <c r="B126" t="s">
        <v>256</v>
      </c>
      <c r="C126" t="s">
        <v>426</v>
      </c>
      <c r="D126" t="s">
        <v>427</v>
      </c>
      <c r="E126" t="b">
        <f>Table24[[#This Row],[HRRP_DNAME]]=Table24[[#This Row],[DIST_NAME]]</f>
        <v>1</v>
      </c>
      <c r="F126" t="b">
        <f>Table24[[#This Row],[OCHA_VNAME]]=Table24[[#This Row],[HRRP_VNAME]]</f>
        <v>1</v>
      </c>
      <c r="G126" t="str">
        <f>Table24[[#This Row],[HRRP_DNAME]]</f>
        <v>Bhojpur</v>
      </c>
      <c r="H126" t="str">
        <f>Table24[[#This Row],[HRRP_DCODE2]]</f>
        <v>524 1 02 10</v>
      </c>
      <c r="I126" t="str">
        <f>Table24[[#This Row],[HRRP_VCODE]]</f>
        <v>524 1 02 10 5 006</v>
      </c>
      <c r="J126" t="str">
        <f>Table24[[#This Row],[HRRP_VNAME]]</f>
        <v>Basteem</v>
      </c>
      <c r="K126" t="s">
        <v>98</v>
      </c>
      <c r="L126" t="s">
        <v>103</v>
      </c>
      <c r="M126" t="s">
        <v>429</v>
      </c>
      <c r="N126" t="s">
        <v>427</v>
      </c>
    </row>
    <row r="127" spans="1:14" x14ac:dyDescent="0.25">
      <c r="A127" t="s">
        <v>98</v>
      </c>
      <c r="B127" t="s">
        <v>448</v>
      </c>
      <c r="C127" t="s">
        <v>447</v>
      </c>
      <c r="D127" t="s">
        <v>447</v>
      </c>
      <c r="E127" t="b">
        <f>Table24[[#This Row],[HRRP_DNAME]]=Table24[[#This Row],[DIST_NAME]]</f>
        <v>1</v>
      </c>
      <c r="F127" t="b">
        <f>Table24[[#This Row],[OCHA_VNAME]]=Table24[[#This Row],[HRRP_VNAME]]</f>
        <v>1</v>
      </c>
      <c r="G127" t="str">
        <f>Table24[[#This Row],[HRRP_DNAME]]</f>
        <v>Bhojpur</v>
      </c>
      <c r="H127" t="str">
        <f>Table24[[#This Row],[HRRP_DCODE2]]</f>
        <v>524 1 02 10</v>
      </c>
      <c r="I127" t="str">
        <f>Table24[[#This Row],[HRRP_VCODE]]</f>
        <v>524 1 02 10 5 018</v>
      </c>
      <c r="J127" t="str">
        <f>Table24[[#This Row],[HRRP_VNAME]]</f>
        <v>Dalgaun</v>
      </c>
      <c r="K127" t="s">
        <v>98</v>
      </c>
      <c r="L127" t="s">
        <v>103</v>
      </c>
      <c r="M127" t="s">
        <v>450</v>
      </c>
      <c r="N127" t="s">
        <v>447</v>
      </c>
    </row>
    <row r="128" spans="1:14" x14ac:dyDescent="0.25">
      <c r="A128" t="s">
        <v>98</v>
      </c>
      <c r="B128" t="s">
        <v>301</v>
      </c>
      <c r="C128" t="s">
        <v>451</v>
      </c>
      <c r="D128" t="s">
        <v>451</v>
      </c>
      <c r="E128" t="b">
        <f>Table24[[#This Row],[HRRP_DNAME]]=Table24[[#This Row],[DIST_NAME]]</f>
        <v>1</v>
      </c>
      <c r="F128" t="b">
        <f>Table24[[#This Row],[OCHA_VNAME]]=Table24[[#This Row],[HRRP_VNAME]]</f>
        <v>1</v>
      </c>
      <c r="G128" t="str">
        <f>Table24[[#This Row],[HRRP_DNAME]]</f>
        <v>Bhojpur</v>
      </c>
      <c r="H128" t="str">
        <f>Table24[[#This Row],[HRRP_DCODE2]]</f>
        <v>524 1 02 10</v>
      </c>
      <c r="I128" t="str">
        <f>Table24[[#This Row],[HRRP_VCODE]]</f>
        <v>524 1 02 10 5 039</v>
      </c>
      <c r="J128" t="str">
        <f>Table24[[#This Row],[HRRP_VNAME]]</f>
        <v>Lekharka</v>
      </c>
      <c r="K128" t="s">
        <v>98</v>
      </c>
      <c r="L128" t="s">
        <v>103</v>
      </c>
      <c r="M128" t="s">
        <v>453</v>
      </c>
      <c r="N128" t="s">
        <v>451</v>
      </c>
    </row>
    <row r="129" spans="1:14" x14ac:dyDescent="0.25">
      <c r="A129" t="s">
        <v>98</v>
      </c>
      <c r="B129" t="s">
        <v>127</v>
      </c>
      <c r="C129" t="s">
        <v>466</v>
      </c>
      <c r="D129" t="s">
        <v>467</v>
      </c>
      <c r="E129" t="b">
        <f>Table24[[#This Row],[HRRP_DNAME]]=Table24[[#This Row],[DIST_NAME]]</f>
        <v>1</v>
      </c>
      <c r="F129" t="b">
        <f>Table24[[#This Row],[OCHA_VNAME]]=Table24[[#This Row],[HRRP_VNAME]]</f>
        <v>0</v>
      </c>
      <c r="G129" t="str">
        <f>Table24[[#This Row],[HRRP_DNAME]]</f>
        <v>Bhojpur</v>
      </c>
      <c r="H129" t="s">
        <v>103</v>
      </c>
      <c r="I129" t="s">
        <v>469</v>
      </c>
      <c r="J129" t="s">
        <v>470</v>
      </c>
      <c r="K129" t="s">
        <v>98</v>
      </c>
      <c r="L129" t="s">
        <v>103</v>
      </c>
      <c r="M129" t="s">
        <v>469</v>
      </c>
      <c r="N129" t="s">
        <v>470</v>
      </c>
    </row>
    <row r="130" spans="1:14" x14ac:dyDescent="0.25">
      <c r="A130" t="s">
        <v>98</v>
      </c>
      <c r="B130" t="s">
        <v>490</v>
      </c>
      <c r="C130" t="s">
        <v>488</v>
      </c>
      <c r="D130" t="s">
        <v>489</v>
      </c>
      <c r="E130" t="b">
        <f>Table24[[#This Row],[HRRP_DNAME]]=Table24[[#This Row],[DIST_NAME]]</f>
        <v>1</v>
      </c>
      <c r="F130" t="b">
        <f>Table24[[#This Row],[OCHA_VNAME]]=Table24[[#This Row],[HRRP_VNAME]]</f>
        <v>1</v>
      </c>
      <c r="G130" t="str">
        <f>Table24[[#This Row],[HRRP_DNAME]]</f>
        <v>Bhojpur</v>
      </c>
      <c r="H130" t="str">
        <f>Table24[[#This Row],[HRRP_DCODE2]]</f>
        <v>524 1 02 10</v>
      </c>
      <c r="I130" t="str">
        <f>Table24[[#This Row],[HRRP_VCODE]]</f>
        <v>524 1 02 10 5 014</v>
      </c>
      <c r="J130" t="str">
        <f>Table24[[#This Row],[HRRP_VNAME]]</f>
        <v>Changre</v>
      </c>
      <c r="K130" t="s">
        <v>98</v>
      </c>
      <c r="L130" t="s">
        <v>103</v>
      </c>
      <c r="M130" t="s">
        <v>492</v>
      </c>
      <c r="N130" t="s">
        <v>489</v>
      </c>
    </row>
    <row r="131" spans="1:14" x14ac:dyDescent="0.25">
      <c r="A131" t="s">
        <v>98</v>
      </c>
      <c r="B131" t="s">
        <v>494</v>
      </c>
      <c r="C131" t="s">
        <v>493</v>
      </c>
      <c r="D131" t="s">
        <v>493</v>
      </c>
      <c r="E131" t="b">
        <f>Table24[[#This Row],[HRRP_DNAME]]=Table24[[#This Row],[DIST_NAME]]</f>
        <v>1</v>
      </c>
      <c r="F131" t="b">
        <f>Table24[[#This Row],[OCHA_VNAME]]=Table24[[#This Row],[HRRP_VNAME]]</f>
        <v>1</v>
      </c>
      <c r="G131" t="str">
        <f>Table24[[#This Row],[HRRP_DNAME]]</f>
        <v>Bhojpur</v>
      </c>
      <c r="H131" t="str">
        <f>Table24[[#This Row],[HRRP_DCODE2]]</f>
        <v>524 1 02 10</v>
      </c>
      <c r="I131" t="str">
        <f>Table24[[#This Row],[HRRP_VCODE]]</f>
        <v>524 1 02 10 5 024</v>
      </c>
      <c r="J131" t="str">
        <f>Table24[[#This Row],[HRRP_VNAME]]</f>
        <v>Gogane</v>
      </c>
      <c r="K131" t="s">
        <v>98</v>
      </c>
      <c r="L131" t="s">
        <v>103</v>
      </c>
      <c r="M131" t="s">
        <v>496</v>
      </c>
      <c r="N131" t="s">
        <v>493</v>
      </c>
    </row>
    <row r="132" spans="1:14" x14ac:dyDescent="0.25">
      <c r="A132" t="s">
        <v>98</v>
      </c>
      <c r="B132" t="s">
        <v>497</v>
      </c>
      <c r="C132" t="s">
        <v>437</v>
      </c>
      <c r="D132" t="s">
        <v>437</v>
      </c>
      <c r="E132" t="b">
        <f>Table24[[#This Row],[HRRP_DNAME]]=Table24[[#This Row],[DIST_NAME]]</f>
        <v>1</v>
      </c>
      <c r="F132" t="b">
        <f>Table24[[#This Row],[OCHA_VNAME]]=Table24[[#This Row],[HRRP_VNAME]]</f>
        <v>1</v>
      </c>
      <c r="G132" t="str">
        <f>Table24[[#This Row],[HRRP_DNAME]]</f>
        <v>Bhojpur</v>
      </c>
      <c r="H132" t="str">
        <f>Table24[[#This Row],[HRRP_DCODE2]]</f>
        <v>524 1 02 10</v>
      </c>
      <c r="I132" t="str">
        <f>Table24[[#This Row],[HRRP_VCODE]]</f>
        <v>524 1 02 10 5 029</v>
      </c>
      <c r="J132" t="str">
        <f>Table24[[#This Row],[HRRP_VNAME]]</f>
        <v>Jarayotar</v>
      </c>
      <c r="K132" t="s">
        <v>98</v>
      </c>
      <c r="L132" t="s">
        <v>103</v>
      </c>
      <c r="M132" t="s">
        <v>490</v>
      </c>
      <c r="N132" t="s">
        <v>437</v>
      </c>
    </row>
    <row r="133" spans="1:14" x14ac:dyDescent="0.25">
      <c r="A133" t="s">
        <v>98</v>
      </c>
      <c r="B133" t="s">
        <v>500</v>
      </c>
      <c r="C133" t="s">
        <v>499</v>
      </c>
      <c r="D133" t="s">
        <v>499</v>
      </c>
      <c r="E133" t="b">
        <f>Table24[[#This Row],[HRRP_DNAME]]=Table24[[#This Row],[DIST_NAME]]</f>
        <v>1</v>
      </c>
      <c r="F133" t="b">
        <f>Table24[[#This Row],[OCHA_VNAME]]=Table24[[#This Row],[HRRP_VNAME]]</f>
        <v>1</v>
      </c>
      <c r="G133" t="str">
        <f>Table24[[#This Row],[HRRP_DNAME]]</f>
        <v>Bhojpur</v>
      </c>
      <c r="H133" t="str">
        <f>Table24[[#This Row],[HRRP_DCODE2]]</f>
        <v>524 1 02 10</v>
      </c>
      <c r="I133" t="str">
        <f>Table24[[#This Row],[HRRP_VCODE]]</f>
        <v>524 1 02 10 5 062</v>
      </c>
      <c r="J133" t="str">
        <f>Table24[[#This Row],[HRRP_VNAME]]</f>
        <v>Yaku</v>
      </c>
      <c r="K133" t="s">
        <v>98</v>
      </c>
      <c r="L133" t="s">
        <v>103</v>
      </c>
      <c r="M133" t="s">
        <v>299</v>
      </c>
      <c r="N133" t="s">
        <v>499</v>
      </c>
    </row>
    <row r="134" spans="1:14" x14ac:dyDescent="0.25">
      <c r="A134" t="s">
        <v>98</v>
      </c>
      <c r="B134" t="s">
        <v>511</v>
      </c>
      <c r="C134" t="s">
        <v>509</v>
      </c>
      <c r="D134" t="s">
        <v>510</v>
      </c>
      <c r="E134" t="b">
        <f>Table24[[#This Row],[HRRP_DNAME]]=Table24[[#This Row],[DIST_NAME]]</f>
        <v>1</v>
      </c>
      <c r="F134" t="b">
        <f>Table24[[#This Row],[OCHA_VNAME]]=Table24[[#This Row],[HRRP_VNAME]]</f>
        <v>1</v>
      </c>
      <c r="G134" t="str">
        <f>Table24[[#This Row],[HRRP_DNAME]]</f>
        <v>Bhojpur</v>
      </c>
      <c r="H134" t="str">
        <f>Table24[[#This Row],[HRRP_DCODE2]]</f>
        <v>524 1 02 10</v>
      </c>
      <c r="I134" t="str">
        <f>Table24[[#This Row],[HRRP_VCODE]]</f>
        <v>524 1 02 10 5 001</v>
      </c>
      <c r="J134" t="str">
        <f>Table24[[#This Row],[HRRP_VNAME]]</f>
        <v>Aamtep</v>
      </c>
      <c r="K134" t="s">
        <v>98</v>
      </c>
      <c r="L134" t="s">
        <v>103</v>
      </c>
      <c r="M134" t="s">
        <v>513</v>
      </c>
      <c r="N134" t="s">
        <v>510</v>
      </c>
    </row>
    <row r="135" spans="1:14" x14ac:dyDescent="0.25">
      <c r="A135" t="s">
        <v>98</v>
      </c>
      <c r="B135" t="s">
        <v>529</v>
      </c>
      <c r="C135" t="s">
        <v>527</v>
      </c>
      <c r="D135" t="s">
        <v>528</v>
      </c>
      <c r="E135" t="b">
        <f>Table24[[#This Row],[HRRP_DNAME]]=Table24[[#This Row],[DIST_NAME]]</f>
        <v>1</v>
      </c>
      <c r="F135" t="b">
        <f>Table24[[#This Row],[OCHA_VNAME]]=Table24[[#This Row],[HRRP_VNAME]]</f>
        <v>1</v>
      </c>
      <c r="G135" t="str">
        <f>Table24[[#This Row],[HRRP_DNAME]]</f>
        <v>Bhojpur</v>
      </c>
      <c r="H135" t="str">
        <f>Table24[[#This Row],[HRRP_DCODE2]]</f>
        <v>524 1 02 10</v>
      </c>
      <c r="I135" t="str">
        <f>Table24[[#This Row],[HRRP_VCODE]]</f>
        <v>524 1 02 10 5 036</v>
      </c>
      <c r="J135" t="str">
        <f>Table24[[#This Row],[HRRP_VNAME]]</f>
        <v>Kota</v>
      </c>
      <c r="K135" t="s">
        <v>98</v>
      </c>
      <c r="L135" t="s">
        <v>103</v>
      </c>
      <c r="M135" t="s">
        <v>494</v>
      </c>
      <c r="N135" t="s">
        <v>528</v>
      </c>
    </row>
    <row r="136" spans="1:14" x14ac:dyDescent="0.25">
      <c r="A136" t="s">
        <v>98</v>
      </c>
      <c r="B136" t="s">
        <v>552</v>
      </c>
      <c r="C136" t="s">
        <v>550</v>
      </c>
      <c r="D136" t="s">
        <v>551</v>
      </c>
      <c r="E136" t="b">
        <f>Table24[[#This Row],[HRRP_DNAME]]=Table24[[#This Row],[DIST_NAME]]</f>
        <v>1</v>
      </c>
      <c r="F136" t="b">
        <f>Table24[[#This Row],[OCHA_VNAME]]=Table24[[#This Row],[HRRP_VNAME]]</f>
        <v>1</v>
      </c>
      <c r="G136" t="str">
        <f>Table24[[#This Row],[HRRP_DNAME]]</f>
        <v>Bhojpur</v>
      </c>
      <c r="H136" t="str">
        <f>Table24[[#This Row],[HRRP_DCODE2]]</f>
        <v>524 1 02 10</v>
      </c>
      <c r="I136" t="str">
        <f>Table24[[#This Row],[HRRP_VCODE]]</f>
        <v>524 1 02 10 5 052</v>
      </c>
      <c r="J136" t="str">
        <f>Table24[[#This Row],[HRRP_VNAME]]</f>
        <v>Shyamsila</v>
      </c>
      <c r="K136" t="s">
        <v>98</v>
      </c>
      <c r="L136" t="s">
        <v>103</v>
      </c>
      <c r="M136" t="s">
        <v>406</v>
      </c>
      <c r="N136" t="s">
        <v>551</v>
      </c>
    </row>
    <row r="137" spans="1:14" x14ac:dyDescent="0.25">
      <c r="A137" t="s">
        <v>98</v>
      </c>
      <c r="B137" t="s">
        <v>561</v>
      </c>
      <c r="C137" t="s">
        <v>98</v>
      </c>
      <c r="D137" t="s">
        <v>98</v>
      </c>
      <c r="E137" t="b">
        <f>Table24[[#This Row],[HRRP_DNAME]]=Table24[[#This Row],[DIST_NAME]]</f>
        <v>1</v>
      </c>
      <c r="F137" t="b">
        <f>Table24[[#This Row],[OCHA_VNAME]]=Table24[[#This Row],[HRRP_VNAME]]</f>
        <v>0</v>
      </c>
      <c r="G137" t="str">
        <f>Table24[[#This Row],[HRRP_DNAME]]</f>
        <v>Bhojpur</v>
      </c>
      <c r="H137" t="s">
        <v>103</v>
      </c>
      <c r="I137" t="s">
        <v>469</v>
      </c>
      <c r="J137" t="s">
        <v>470</v>
      </c>
      <c r="K137" t="s">
        <v>98</v>
      </c>
      <c r="L137" t="s">
        <v>103</v>
      </c>
      <c r="M137" t="s">
        <v>469</v>
      </c>
      <c r="N137" t="s">
        <v>470</v>
      </c>
    </row>
    <row r="138" spans="1:14" x14ac:dyDescent="0.25">
      <c r="A138" t="s">
        <v>98</v>
      </c>
      <c r="B138" t="s">
        <v>575</v>
      </c>
      <c r="C138" t="s">
        <v>573</v>
      </c>
      <c r="D138" t="s">
        <v>574</v>
      </c>
      <c r="E138" t="b">
        <f>Table24[[#This Row],[HRRP_DNAME]]=Table24[[#This Row],[DIST_NAME]]</f>
        <v>1</v>
      </c>
      <c r="F138" t="b">
        <f>Table24[[#This Row],[OCHA_VNAME]]=Table24[[#This Row],[HRRP_VNAME]]</f>
        <v>1</v>
      </c>
      <c r="G138" t="str">
        <f>Table24[[#This Row],[HRRP_DNAME]]</f>
        <v>Bhojpur</v>
      </c>
      <c r="H138" t="str">
        <f>Table24[[#This Row],[HRRP_DCODE2]]</f>
        <v>524 1 02 10</v>
      </c>
      <c r="I138" t="str">
        <f>Table24[[#This Row],[HRRP_VCODE]]</f>
        <v>524 1 02 10 5 059</v>
      </c>
      <c r="J138" t="str">
        <f>Table24[[#This Row],[HRRP_VNAME]]</f>
        <v>TiwariBhangyan</v>
      </c>
      <c r="K138" t="s">
        <v>98</v>
      </c>
      <c r="L138" t="s">
        <v>103</v>
      </c>
      <c r="M138" t="s">
        <v>254</v>
      </c>
      <c r="N138" t="s">
        <v>574</v>
      </c>
    </row>
    <row r="139" spans="1:14" x14ac:dyDescent="0.25">
      <c r="A139" t="s">
        <v>98</v>
      </c>
      <c r="B139" t="s">
        <v>579</v>
      </c>
      <c r="C139" t="s">
        <v>577</v>
      </c>
      <c r="D139" t="s">
        <v>578</v>
      </c>
      <c r="E139" t="b">
        <f>Table24[[#This Row],[HRRP_DNAME]]=Table24[[#This Row],[DIST_NAME]]</f>
        <v>1</v>
      </c>
      <c r="F139" t="b">
        <f>Table24[[#This Row],[OCHA_VNAME]]=Table24[[#This Row],[HRRP_VNAME]]</f>
        <v>1</v>
      </c>
      <c r="G139" t="str">
        <f>Table24[[#This Row],[HRRP_DNAME]]</f>
        <v>Bhojpur</v>
      </c>
      <c r="H139" t="str">
        <f>Table24[[#This Row],[HRRP_DCODE2]]</f>
        <v>524 1 02 10</v>
      </c>
      <c r="I139" t="str">
        <f>Table24[[#This Row],[HRRP_VCODE]]</f>
        <v>524 1 02 10 5 035</v>
      </c>
      <c r="J139" t="str">
        <f>Table24[[#This Row],[HRRP_VNAME]]</f>
        <v>Khawa</v>
      </c>
      <c r="K139" t="s">
        <v>98</v>
      </c>
      <c r="L139" t="s">
        <v>103</v>
      </c>
      <c r="M139" t="s">
        <v>581</v>
      </c>
      <c r="N139" t="s">
        <v>578</v>
      </c>
    </row>
    <row r="140" spans="1:14" x14ac:dyDescent="0.25">
      <c r="A140" t="s">
        <v>98</v>
      </c>
      <c r="B140" t="s">
        <v>453</v>
      </c>
      <c r="C140" t="s">
        <v>600</v>
      </c>
      <c r="D140" t="s">
        <v>600</v>
      </c>
      <c r="E140" t="b">
        <f>Table24[[#This Row],[HRRP_DNAME]]=Table24[[#This Row],[DIST_NAME]]</f>
        <v>1</v>
      </c>
      <c r="F140" t="b">
        <f>Table24[[#This Row],[OCHA_VNAME]]=Table24[[#This Row],[HRRP_VNAME]]</f>
        <v>1</v>
      </c>
      <c r="G140" t="str">
        <f>Table24[[#This Row],[HRRP_DNAME]]</f>
        <v>Bhojpur</v>
      </c>
      <c r="H140" t="str">
        <f>Table24[[#This Row],[HRRP_DCODE2]]</f>
        <v>524 1 02 10</v>
      </c>
      <c r="I140" t="str">
        <f>Table24[[#This Row],[HRRP_VCODE]]</f>
        <v>524 1 02 10 5 042</v>
      </c>
      <c r="J140" t="str">
        <f>Table24[[#This Row],[HRRP_VNAME]]</f>
        <v>Nagi</v>
      </c>
      <c r="K140" t="s">
        <v>98</v>
      </c>
      <c r="L140" t="s">
        <v>103</v>
      </c>
      <c r="M140" t="s">
        <v>176</v>
      </c>
      <c r="N140" t="s">
        <v>600</v>
      </c>
    </row>
    <row r="141" spans="1:14" x14ac:dyDescent="0.25">
      <c r="A141" t="s">
        <v>98</v>
      </c>
      <c r="B141" t="s">
        <v>618</v>
      </c>
      <c r="C141" t="s">
        <v>617</v>
      </c>
      <c r="D141" t="s">
        <v>617</v>
      </c>
      <c r="E141" t="b">
        <f>Table24[[#This Row],[HRRP_DNAME]]=Table24[[#This Row],[DIST_NAME]]</f>
        <v>1</v>
      </c>
      <c r="F141" t="b">
        <f>Table24[[#This Row],[OCHA_VNAME]]=Table24[[#This Row],[HRRP_VNAME]]</f>
        <v>1</v>
      </c>
      <c r="G141" t="str">
        <f>Table24[[#This Row],[HRRP_DNAME]]</f>
        <v>Bhojpur</v>
      </c>
      <c r="H141" t="str">
        <f>Table24[[#This Row],[HRRP_DCODE2]]</f>
        <v>524 1 02 10</v>
      </c>
      <c r="I141" t="str">
        <f>Table24[[#This Row],[HRRP_VCODE]]</f>
        <v>524 1 02 10 5 015</v>
      </c>
      <c r="J141" t="str">
        <f>Table24[[#This Row],[HRRP_VNAME]]</f>
        <v>Charambi</v>
      </c>
      <c r="K141" t="s">
        <v>98</v>
      </c>
      <c r="L141" t="s">
        <v>103</v>
      </c>
      <c r="M141" t="s">
        <v>620</v>
      </c>
      <c r="N141" t="s">
        <v>617</v>
      </c>
    </row>
    <row r="142" spans="1:14" x14ac:dyDescent="0.25">
      <c r="A142" t="s">
        <v>98</v>
      </c>
      <c r="B142" t="s">
        <v>104</v>
      </c>
      <c r="C142" t="s">
        <v>634</v>
      </c>
      <c r="D142" t="s">
        <v>634</v>
      </c>
      <c r="E142" t="b">
        <f>Table24[[#This Row],[HRRP_DNAME]]=Table24[[#This Row],[DIST_NAME]]</f>
        <v>1</v>
      </c>
      <c r="F142" t="b">
        <f>Table24[[#This Row],[OCHA_VNAME]]=Table24[[#This Row],[HRRP_VNAME]]</f>
        <v>0</v>
      </c>
      <c r="G142" t="str">
        <f>Table24[[#This Row],[HRRP_DNAME]]</f>
        <v>Bhojpur</v>
      </c>
      <c r="H142" t="s">
        <v>103</v>
      </c>
      <c r="I142" t="s">
        <v>469</v>
      </c>
      <c r="J142" t="s">
        <v>470</v>
      </c>
      <c r="K142" t="s">
        <v>98</v>
      </c>
      <c r="L142" t="s">
        <v>103</v>
      </c>
      <c r="M142" t="s">
        <v>469</v>
      </c>
      <c r="N142" t="s">
        <v>470</v>
      </c>
    </row>
    <row r="143" spans="1:14" x14ac:dyDescent="0.25">
      <c r="A143" t="s">
        <v>98</v>
      </c>
      <c r="B143" t="s">
        <v>366</v>
      </c>
      <c r="C143" t="s">
        <v>645</v>
      </c>
      <c r="D143" t="s">
        <v>646</v>
      </c>
      <c r="E143" t="b">
        <f>Table24[[#This Row],[HRRP_DNAME]]=Table24[[#This Row],[DIST_NAME]]</f>
        <v>1</v>
      </c>
      <c r="F143" t="b">
        <f>Table24[[#This Row],[OCHA_VNAME]]=Table24[[#This Row],[HRRP_VNAME]]</f>
        <v>0</v>
      </c>
      <c r="G143" t="str">
        <f>Table24[[#This Row],[HRRP_DNAME]]</f>
        <v>Bhojpur</v>
      </c>
      <c r="H143" t="s">
        <v>103</v>
      </c>
      <c r="I143" t="s">
        <v>469</v>
      </c>
      <c r="J143" t="s">
        <v>470</v>
      </c>
      <c r="K143" t="s">
        <v>98</v>
      </c>
      <c r="L143" t="s">
        <v>103</v>
      </c>
      <c r="M143" t="s">
        <v>469</v>
      </c>
      <c r="N143" t="s">
        <v>470</v>
      </c>
    </row>
    <row r="144" spans="1:14" x14ac:dyDescent="0.25">
      <c r="A144" t="s">
        <v>98</v>
      </c>
      <c r="B144" t="s">
        <v>450</v>
      </c>
      <c r="C144" t="s">
        <v>648</v>
      </c>
      <c r="D144" t="s">
        <v>649</v>
      </c>
      <c r="E144" t="b">
        <f>Table24[[#This Row],[HRRP_DNAME]]=Table24[[#This Row],[DIST_NAME]]</f>
        <v>1</v>
      </c>
      <c r="F144" t="b">
        <f>Table24[[#This Row],[OCHA_VNAME]]=Table24[[#This Row],[HRRP_VNAME]]</f>
        <v>1</v>
      </c>
      <c r="G144" t="str">
        <f>Table24[[#This Row],[HRRP_DNAME]]</f>
        <v>Bhojpur</v>
      </c>
      <c r="H144" t="str">
        <f>Table24[[#This Row],[HRRP_DCODE2]]</f>
        <v>524 1 02 10</v>
      </c>
      <c r="I144" t="str">
        <f>Table24[[#This Row],[HRRP_VCODE]]</f>
        <v>524 1 02 10 5 048</v>
      </c>
      <c r="J144" t="str">
        <f>Table24[[#This Row],[HRRP_VNAME]]</f>
        <v>Pyauli</v>
      </c>
      <c r="K144" t="s">
        <v>98</v>
      </c>
      <c r="L144" t="s">
        <v>103</v>
      </c>
      <c r="M144" t="s">
        <v>267</v>
      </c>
      <c r="N144" t="s">
        <v>649</v>
      </c>
    </row>
    <row r="145" spans="1:14" x14ac:dyDescent="0.25">
      <c r="A145" t="s">
        <v>98</v>
      </c>
      <c r="B145" t="s">
        <v>657</v>
      </c>
      <c r="C145" t="s">
        <v>656</v>
      </c>
      <c r="D145" t="s">
        <v>656</v>
      </c>
      <c r="E145" t="b">
        <f>Table24[[#This Row],[HRRP_DNAME]]=Table24[[#This Row],[DIST_NAME]]</f>
        <v>1</v>
      </c>
      <c r="F145" t="b">
        <f>Table24[[#This Row],[OCHA_VNAME]]=Table24[[#This Row],[HRRP_VNAME]]</f>
        <v>1</v>
      </c>
      <c r="G145" t="str">
        <f>Table24[[#This Row],[HRRP_DNAME]]</f>
        <v>Bhojpur</v>
      </c>
      <c r="H145" t="str">
        <f>Table24[[#This Row],[HRRP_DCODE2]]</f>
        <v>524 1 02 10</v>
      </c>
      <c r="I145" t="str">
        <f>Table24[[#This Row],[HRRP_VCODE]]</f>
        <v>524 1 02 10 5 002</v>
      </c>
      <c r="J145" t="str">
        <f>Table24[[#This Row],[HRRP_VNAME]]</f>
        <v>Annapurna</v>
      </c>
      <c r="K145" t="s">
        <v>98</v>
      </c>
      <c r="L145" t="s">
        <v>103</v>
      </c>
      <c r="M145" t="s">
        <v>659</v>
      </c>
      <c r="N145" t="s">
        <v>656</v>
      </c>
    </row>
    <row r="146" spans="1:14" x14ac:dyDescent="0.25">
      <c r="A146" t="s">
        <v>98</v>
      </c>
      <c r="B146" t="s">
        <v>689</v>
      </c>
      <c r="C146" t="s">
        <v>687</v>
      </c>
      <c r="D146" t="s">
        <v>688</v>
      </c>
      <c r="E146" t="b">
        <f>Table24[[#This Row],[HRRP_DNAME]]=Table24[[#This Row],[DIST_NAME]]</f>
        <v>1</v>
      </c>
      <c r="F146" t="b">
        <f>Table24[[#This Row],[OCHA_VNAME]]=Table24[[#This Row],[HRRP_VNAME]]</f>
        <v>1</v>
      </c>
      <c r="G146" t="str">
        <f>Table24[[#This Row],[HRRP_DNAME]]</f>
        <v>Bhojpur</v>
      </c>
      <c r="H146" t="str">
        <f>Table24[[#This Row],[HRRP_DCODE2]]</f>
        <v>524 1 02 10</v>
      </c>
      <c r="I146" t="str">
        <f>Table24[[#This Row],[HRRP_VCODE]]</f>
        <v>524 1 02 10 5 053</v>
      </c>
      <c r="J146" t="str">
        <f>Table24[[#This Row],[HRRP_VNAME]]</f>
        <v>Siddheswor</v>
      </c>
      <c r="K146" t="s">
        <v>98</v>
      </c>
      <c r="L146" t="s">
        <v>103</v>
      </c>
      <c r="M146" t="s">
        <v>448</v>
      </c>
      <c r="N146" t="s">
        <v>688</v>
      </c>
    </row>
    <row r="147" spans="1:14" x14ac:dyDescent="0.25">
      <c r="A147" t="s">
        <v>98</v>
      </c>
      <c r="B147" t="s">
        <v>620</v>
      </c>
      <c r="C147" t="s">
        <v>730</v>
      </c>
      <c r="D147" t="s">
        <v>731</v>
      </c>
      <c r="E147" t="b">
        <f>Table24[[#This Row],[HRRP_DNAME]]=Table24[[#This Row],[DIST_NAME]]</f>
        <v>1</v>
      </c>
      <c r="F147" t="b">
        <f>Table24[[#This Row],[OCHA_VNAME]]=Table24[[#This Row],[HRRP_VNAME]]</f>
        <v>1</v>
      </c>
      <c r="G147" t="str">
        <f>Table24[[#This Row],[HRRP_DNAME]]</f>
        <v>Bhojpur</v>
      </c>
      <c r="H147" t="str">
        <f>Table24[[#This Row],[HRRP_DCODE2]]</f>
        <v>524 1 02 10</v>
      </c>
      <c r="I147" t="str">
        <f>Table24[[#This Row],[HRRP_VCODE]]</f>
        <v>524 1 02 10 5 013</v>
      </c>
      <c r="J147" t="str">
        <f>Table24[[#This Row],[HRRP_VNAME]]</f>
        <v>Champe</v>
      </c>
      <c r="K147" t="s">
        <v>98</v>
      </c>
      <c r="L147" t="s">
        <v>103</v>
      </c>
      <c r="M147" t="s">
        <v>733</v>
      </c>
      <c r="N147" t="s">
        <v>731</v>
      </c>
    </row>
    <row r="148" spans="1:14" x14ac:dyDescent="0.25">
      <c r="A148" t="s">
        <v>98</v>
      </c>
      <c r="B148" t="s">
        <v>496</v>
      </c>
      <c r="C148" t="s">
        <v>734</v>
      </c>
      <c r="D148" t="s">
        <v>734</v>
      </c>
      <c r="E148" t="b">
        <f>Table24[[#This Row],[HRRP_DNAME]]=Table24[[#This Row],[DIST_NAME]]</f>
        <v>0</v>
      </c>
      <c r="F148" t="b">
        <f>Table24[[#This Row],[OCHA_VNAME]]=Table24[[#This Row],[HRRP_VNAME]]</f>
        <v>0</v>
      </c>
      <c r="G148" t="s">
        <v>98</v>
      </c>
      <c r="H148" t="s">
        <v>103</v>
      </c>
      <c r="I148" t="s">
        <v>689</v>
      </c>
      <c r="J148" t="s">
        <v>736</v>
      </c>
      <c r="K148" t="s">
        <v>736</v>
      </c>
      <c r="L148" t="s">
        <v>103</v>
      </c>
      <c r="M148" t="s">
        <v>689</v>
      </c>
      <c r="N148" t="s">
        <v>736</v>
      </c>
    </row>
    <row r="149" spans="1:14" x14ac:dyDescent="0.25">
      <c r="A149" t="s">
        <v>98</v>
      </c>
      <c r="B149" t="s">
        <v>581</v>
      </c>
      <c r="C149" t="s">
        <v>762</v>
      </c>
      <c r="D149" t="s">
        <v>762</v>
      </c>
      <c r="E149" t="b">
        <f>Table24[[#This Row],[HRRP_DNAME]]=Table24[[#This Row],[DIST_NAME]]</f>
        <v>1</v>
      </c>
      <c r="F149" t="b">
        <f>Table24[[#This Row],[OCHA_VNAME]]=Table24[[#This Row],[HRRP_VNAME]]</f>
        <v>1</v>
      </c>
      <c r="G149" t="str">
        <f>Table24[[#This Row],[HRRP_DNAME]]</f>
        <v>Bhojpur</v>
      </c>
      <c r="H149" t="str">
        <f>Table24[[#This Row],[HRRP_DCODE2]]</f>
        <v>524 1 02 10</v>
      </c>
      <c r="I149" t="str">
        <f>Table24[[#This Row],[HRRP_VCODE]]</f>
        <v>524 1 02 10 5 017</v>
      </c>
      <c r="J149" t="str">
        <f>Table24[[#This Row],[HRRP_VNAME]]</f>
        <v>Chhinamakhu</v>
      </c>
      <c r="K149" t="s">
        <v>98</v>
      </c>
      <c r="L149" t="s">
        <v>103</v>
      </c>
      <c r="M149" t="s">
        <v>497</v>
      </c>
      <c r="N149" t="s">
        <v>762</v>
      </c>
    </row>
    <row r="150" spans="1:14" x14ac:dyDescent="0.25">
      <c r="A150" t="s">
        <v>98</v>
      </c>
      <c r="B150" t="s">
        <v>775</v>
      </c>
      <c r="C150" t="s">
        <v>774</v>
      </c>
      <c r="D150" t="s">
        <v>774</v>
      </c>
      <c r="E150" t="b">
        <f>Table24[[#This Row],[HRRP_DNAME]]=Table24[[#This Row],[DIST_NAME]]</f>
        <v>1</v>
      </c>
      <c r="F150" t="b">
        <f>Table24[[#This Row],[OCHA_VNAME]]=Table24[[#This Row],[HRRP_VNAME]]</f>
        <v>1</v>
      </c>
      <c r="G150" t="str">
        <f>Table24[[#This Row],[HRRP_DNAME]]</f>
        <v>Bhojpur</v>
      </c>
      <c r="H150" t="str">
        <f>Table24[[#This Row],[HRRP_DCODE2]]</f>
        <v>524 1 02 10</v>
      </c>
      <c r="I150" t="str">
        <f>Table24[[#This Row],[HRRP_VCODE]]</f>
        <v>524 1 02 10 5 027</v>
      </c>
      <c r="J150" t="str">
        <f>Table24[[#This Row],[HRRP_VNAME]]</f>
        <v>Helauchha</v>
      </c>
      <c r="K150" t="s">
        <v>98</v>
      </c>
      <c r="L150" t="s">
        <v>103</v>
      </c>
      <c r="M150" t="s">
        <v>511</v>
      </c>
      <c r="N150" t="s">
        <v>774</v>
      </c>
    </row>
    <row r="151" spans="1:14" x14ac:dyDescent="0.25">
      <c r="A151" t="s">
        <v>98</v>
      </c>
      <c r="B151" t="s">
        <v>185</v>
      </c>
      <c r="C151" t="s">
        <v>777</v>
      </c>
      <c r="D151" t="s">
        <v>777</v>
      </c>
      <c r="E151" t="b">
        <f>Table24[[#This Row],[HRRP_DNAME]]=Table24[[#This Row],[DIST_NAME]]</f>
        <v>1</v>
      </c>
      <c r="F151" t="b">
        <f>Table24[[#This Row],[OCHA_VNAME]]=Table24[[#This Row],[HRRP_VNAME]]</f>
        <v>1</v>
      </c>
      <c r="G151" t="str">
        <f>Table24[[#This Row],[HRRP_DNAME]]</f>
        <v>Bhojpur</v>
      </c>
      <c r="H151" t="str">
        <f>Table24[[#This Row],[HRRP_DCODE2]]</f>
        <v>524 1 02 10</v>
      </c>
      <c r="I151" t="str">
        <f>Table24[[#This Row],[HRRP_VCODE]]</f>
        <v>524 1 02 10 5 063</v>
      </c>
      <c r="J151" t="str">
        <f>Table24[[#This Row],[HRRP_VNAME]]</f>
        <v>Yangpang</v>
      </c>
      <c r="K151" t="s">
        <v>98</v>
      </c>
      <c r="L151" t="s">
        <v>103</v>
      </c>
      <c r="M151" t="s">
        <v>231</v>
      </c>
      <c r="N151" t="s">
        <v>777</v>
      </c>
    </row>
    <row r="152" spans="1:14" x14ac:dyDescent="0.25">
      <c r="A152" t="s">
        <v>98</v>
      </c>
      <c r="B152" t="s">
        <v>385</v>
      </c>
      <c r="C152" t="s">
        <v>843</v>
      </c>
      <c r="D152" t="s">
        <v>843</v>
      </c>
      <c r="E152" t="b">
        <f>Table24[[#This Row],[HRRP_DNAME]]=Table24[[#This Row],[DIST_NAME]]</f>
        <v>1</v>
      </c>
      <c r="F152" t="b">
        <f>Table24[[#This Row],[OCHA_VNAME]]=Table24[[#This Row],[HRRP_VNAME]]</f>
        <v>1</v>
      </c>
      <c r="G152" t="str">
        <f>Table24[[#This Row],[HRRP_DNAME]]</f>
        <v>Bhojpur</v>
      </c>
      <c r="H152" t="str">
        <f>Table24[[#This Row],[HRRP_DCODE2]]</f>
        <v>524 1 02 10</v>
      </c>
      <c r="I152" t="str">
        <f>Table24[[#This Row],[HRRP_VCODE]]</f>
        <v>524 1 02 10 5 058</v>
      </c>
      <c r="J152" t="str">
        <f>Table24[[#This Row],[HRRP_VNAME]]</f>
        <v>Timma</v>
      </c>
      <c r="K152" t="s">
        <v>98</v>
      </c>
      <c r="L152" t="s">
        <v>103</v>
      </c>
      <c r="M152" t="s">
        <v>125</v>
      </c>
      <c r="N152" t="s">
        <v>843</v>
      </c>
    </row>
    <row r="153" spans="1:14" x14ac:dyDescent="0.25">
      <c r="A153" t="s">
        <v>98</v>
      </c>
      <c r="B153" t="s">
        <v>846</v>
      </c>
      <c r="C153" t="s">
        <v>845</v>
      </c>
      <c r="D153" t="s">
        <v>845</v>
      </c>
      <c r="E153" t="b">
        <f>Table24[[#This Row],[HRRP_DNAME]]=Table24[[#This Row],[DIST_NAME]]</f>
        <v>1</v>
      </c>
      <c r="F153" t="b">
        <f>Table24[[#This Row],[OCHA_VNAME]]=Table24[[#This Row],[HRRP_VNAME]]</f>
        <v>1</v>
      </c>
      <c r="G153" t="str">
        <f>Table24[[#This Row],[HRRP_DNAME]]</f>
        <v>Bhojpur</v>
      </c>
      <c r="H153" t="str">
        <f>Table24[[#This Row],[HRRP_DCODE2]]</f>
        <v>524 1 02 10</v>
      </c>
      <c r="I153" t="str">
        <f>Table24[[#This Row],[HRRP_VCODE]]</f>
        <v>524 1 02 10 5 012</v>
      </c>
      <c r="J153" t="str">
        <f>Table24[[#This Row],[HRRP_VNAME]]</f>
        <v>Boya</v>
      </c>
      <c r="K153" t="s">
        <v>98</v>
      </c>
      <c r="L153" t="s">
        <v>103</v>
      </c>
      <c r="M153" t="s">
        <v>848</v>
      </c>
      <c r="N153" t="s">
        <v>845</v>
      </c>
    </row>
    <row r="154" spans="1:14" x14ac:dyDescent="0.25">
      <c r="A154" t="s">
        <v>98</v>
      </c>
      <c r="B154" t="s">
        <v>269</v>
      </c>
      <c r="C154" t="s">
        <v>901</v>
      </c>
      <c r="D154" t="s">
        <v>901</v>
      </c>
      <c r="E154" t="b">
        <f>Table24[[#This Row],[HRRP_DNAME]]=Table24[[#This Row],[DIST_NAME]]</f>
        <v>1</v>
      </c>
      <c r="F154" t="b">
        <f>Table24[[#This Row],[OCHA_VNAME]]=Table24[[#This Row],[HRRP_VNAME]]</f>
        <v>1</v>
      </c>
      <c r="G154" t="str">
        <f>Table24[[#This Row],[HRRP_DNAME]]</f>
        <v>Bhojpur</v>
      </c>
      <c r="H154" t="str">
        <f>Table24[[#This Row],[HRRP_DCODE2]]</f>
        <v>524 1 02 10</v>
      </c>
      <c r="I154" t="str">
        <f>Table24[[#This Row],[HRRP_VCODE]]</f>
        <v>524 1 02 10 5 019</v>
      </c>
      <c r="J154" t="str">
        <f>Table24[[#This Row],[HRRP_VNAME]]</f>
        <v>Deurali</v>
      </c>
      <c r="K154" t="s">
        <v>98</v>
      </c>
      <c r="L154" t="s">
        <v>103</v>
      </c>
      <c r="M154" t="s">
        <v>775</v>
      </c>
      <c r="N154" t="s">
        <v>901</v>
      </c>
    </row>
    <row r="155" spans="1:14" x14ac:dyDescent="0.25">
      <c r="A155" t="s">
        <v>98</v>
      </c>
      <c r="B155" t="s">
        <v>733</v>
      </c>
      <c r="C155" t="s">
        <v>934</v>
      </c>
      <c r="D155" t="s">
        <v>935</v>
      </c>
      <c r="E155" t="b">
        <f>Table24[[#This Row],[HRRP_DNAME]]=Table24[[#This Row],[DIST_NAME]]</f>
        <v>1</v>
      </c>
      <c r="F155" t="b">
        <f>Table24[[#This Row],[OCHA_VNAME]]=Table24[[#This Row],[HRRP_VNAME]]</f>
        <v>1</v>
      </c>
      <c r="G155" t="str">
        <f>Table24[[#This Row],[HRRP_DNAME]]</f>
        <v>Bhojpur</v>
      </c>
      <c r="H155" t="str">
        <f>Table24[[#This Row],[HRRP_DCODE2]]</f>
        <v>524 1 02 10</v>
      </c>
      <c r="I155" t="str">
        <f>Table24[[#This Row],[HRRP_VCODE]]</f>
        <v>524 1 02 10 5 050</v>
      </c>
      <c r="J155" t="str">
        <f>Table24[[#This Row],[HRRP_VNAME]]</f>
        <v>Sangpang</v>
      </c>
      <c r="K155" t="s">
        <v>98</v>
      </c>
      <c r="L155" t="s">
        <v>103</v>
      </c>
      <c r="M155" t="s">
        <v>348</v>
      </c>
      <c r="N155" t="s">
        <v>935</v>
      </c>
    </row>
    <row r="156" spans="1:14" x14ac:dyDescent="0.25">
      <c r="A156" t="s">
        <v>98</v>
      </c>
      <c r="B156" t="s">
        <v>951</v>
      </c>
      <c r="C156" t="s">
        <v>949</v>
      </c>
      <c r="D156" t="s">
        <v>950</v>
      </c>
      <c r="E156" t="b">
        <f>Table24[[#This Row],[HRRP_DNAME]]=Table24[[#This Row],[DIST_NAME]]</f>
        <v>1</v>
      </c>
      <c r="F156" t="b">
        <f>Table24[[#This Row],[OCHA_VNAME]]=Table24[[#This Row],[HRRP_VNAME]]</f>
        <v>0</v>
      </c>
      <c r="G156" t="str">
        <f>Table24[[#This Row],[HRRP_DNAME]]</f>
        <v>Bhojpur</v>
      </c>
      <c r="H156" t="s">
        <v>103</v>
      </c>
      <c r="I156" t="s">
        <v>953</v>
      </c>
      <c r="J156" t="s">
        <v>954</v>
      </c>
      <c r="K156" t="s">
        <v>98</v>
      </c>
      <c r="L156" t="s">
        <v>103</v>
      </c>
      <c r="M156" t="s">
        <v>953</v>
      </c>
      <c r="N156" t="s">
        <v>954</v>
      </c>
    </row>
    <row r="157" spans="1:14" x14ac:dyDescent="0.25">
      <c r="A157" t="s">
        <v>98</v>
      </c>
      <c r="B157" t="s">
        <v>492</v>
      </c>
      <c r="C157" t="s">
        <v>1037</v>
      </c>
      <c r="D157" t="s">
        <v>1038</v>
      </c>
      <c r="E157" t="b">
        <f>Table24[[#This Row],[HRRP_DNAME]]=Table24[[#This Row],[DIST_NAME]]</f>
        <v>1</v>
      </c>
      <c r="F157" t="b">
        <f>Table24[[#This Row],[OCHA_VNAME]]=Table24[[#This Row],[HRRP_VNAME]]</f>
        <v>0</v>
      </c>
      <c r="G157" t="str">
        <f>Table24[[#This Row],[HRRP_DNAME]]</f>
        <v>Bhojpur</v>
      </c>
      <c r="H157" t="s">
        <v>103</v>
      </c>
      <c r="I157" t="s">
        <v>953</v>
      </c>
      <c r="J157" t="s">
        <v>954</v>
      </c>
      <c r="K157" t="s">
        <v>98</v>
      </c>
      <c r="L157" t="s">
        <v>103</v>
      </c>
      <c r="M157" t="s">
        <v>953</v>
      </c>
      <c r="N157" t="s">
        <v>954</v>
      </c>
    </row>
    <row r="158" spans="1:14" x14ac:dyDescent="0.25">
      <c r="A158" t="s">
        <v>98</v>
      </c>
      <c r="B158" t="s">
        <v>306</v>
      </c>
      <c r="C158" t="s">
        <v>1051</v>
      </c>
      <c r="D158" t="s">
        <v>1052</v>
      </c>
      <c r="E158" t="b">
        <f>Table24[[#This Row],[HRRP_DNAME]]=Table24[[#This Row],[DIST_NAME]]</f>
        <v>1</v>
      </c>
      <c r="F158" t="b">
        <f>Table24[[#This Row],[OCHA_VNAME]]=Table24[[#This Row],[HRRP_VNAME]]</f>
        <v>0</v>
      </c>
      <c r="G158" t="str">
        <f>Table24[[#This Row],[HRRP_DNAME]]</f>
        <v>Bhojpur</v>
      </c>
      <c r="H158" t="s">
        <v>103</v>
      </c>
      <c r="I158" t="s">
        <v>953</v>
      </c>
      <c r="J158" t="s">
        <v>954</v>
      </c>
      <c r="K158" t="s">
        <v>98</v>
      </c>
      <c r="L158" t="s">
        <v>103</v>
      </c>
      <c r="M158" t="s">
        <v>953</v>
      </c>
      <c r="N158" t="s">
        <v>954</v>
      </c>
    </row>
    <row r="159" spans="1:14" x14ac:dyDescent="0.25">
      <c r="A159" t="s">
        <v>98</v>
      </c>
      <c r="B159" t="s">
        <v>408</v>
      </c>
      <c r="C159" t="s">
        <v>1068</v>
      </c>
      <c r="D159" t="s">
        <v>1068</v>
      </c>
      <c r="E159" t="b">
        <f>Table24[[#This Row],[HRRP_DNAME]]=Table24[[#This Row],[DIST_NAME]]</f>
        <v>1</v>
      </c>
      <c r="F159" t="b">
        <f>Table24[[#This Row],[OCHA_VNAME]]=Table24[[#This Row],[HRRP_VNAME]]</f>
        <v>0</v>
      </c>
      <c r="G159" t="str">
        <f>Table24[[#This Row],[HRRP_DNAME]]</f>
        <v>Bhojpur</v>
      </c>
      <c r="H159" t="s">
        <v>103</v>
      </c>
      <c r="I159" t="s">
        <v>953</v>
      </c>
      <c r="J159" t="s">
        <v>954</v>
      </c>
      <c r="K159" t="s">
        <v>98</v>
      </c>
      <c r="L159" t="s">
        <v>103</v>
      </c>
      <c r="M159" t="s">
        <v>953</v>
      </c>
      <c r="N159" t="s">
        <v>954</v>
      </c>
    </row>
    <row r="160" spans="1:14" x14ac:dyDescent="0.25">
      <c r="A160" t="s">
        <v>98</v>
      </c>
      <c r="B160" t="s">
        <v>848</v>
      </c>
      <c r="C160" t="s">
        <v>1134</v>
      </c>
      <c r="D160" t="s">
        <v>1134</v>
      </c>
      <c r="E160" t="b">
        <f>Table24[[#This Row],[HRRP_DNAME]]=Table24[[#This Row],[DIST_NAME]]</f>
        <v>1</v>
      </c>
      <c r="F160" t="b">
        <f>Table24[[#This Row],[OCHA_VNAME]]=Table24[[#This Row],[HRRP_VNAME]]</f>
        <v>0</v>
      </c>
      <c r="G160" t="str">
        <f>Table24[[#This Row],[HRRP_DNAME]]</f>
        <v>Bhojpur</v>
      </c>
      <c r="H160" t="s">
        <v>103</v>
      </c>
      <c r="I160" t="s">
        <v>953</v>
      </c>
      <c r="J160" t="s">
        <v>954</v>
      </c>
      <c r="K160" t="s">
        <v>98</v>
      </c>
      <c r="L160" t="s">
        <v>103</v>
      </c>
      <c r="M160" t="s">
        <v>953</v>
      </c>
      <c r="N160" t="s">
        <v>954</v>
      </c>
    </row>
    <row r="161" spans="1:14" x14ac:dyDescent="0.25">
      <c r="A161" t="s">
        <v>98</v>
      </c>
      <c r="B161" t="s">
        <v>278</v>
      </c>
      <c r="C161" t="s">
        <v>1166</v>
      </c>
      <c r="D161" t="s">
        <v>1167</v>
      </c>
      <c r="E161" t="b">
        <f>Table24[[#This Row],[HRRP_DNAME]]=Table24[[#This Row],[DIST_NAME]]</f>
        <v>1</v>
      </c>
      <c r="F161" t="b">
        <f>Table24[[#This Row],[OCHA_VNAME]]=Table24[[#This Row],[HRRP_VNAME]]</f>
        <v>1</v>
      </c>
      <c r="G161" t="str">
        <f>Table24[[#This Row],[HRRP_DNAME]]</f>
        <v>Bhojpur</v>
      </c>
      <c r="H161" t="str">
        <f>Table24[[#This Row],[HRRP_DCODE2]]</f>
        <v>524 1 02 10</v>
      </c>
      <c r="I161" t="str">
        <f>Table24[[#This Row],[HRRP_VCODE]]</f>
        <v>524 1 02 10 5 037</v>
      </c>
      <c r="J161" t="str">
        <f>Table24[[#This Row],[HRRP_VNAME]]</f>
        <v>Kudakkaule</v>
      </c>
      <c r="K161" t="s">
        <v>98</v>
      </c>
      <c r="L161" t="s">
        <v>103</v>
      </c>
      <c r="M161" t="s">
        <v>579</v>
      </c>
      <c r="N161" t="s">
        <v>1166</v>
      </c>
    </row>
    <row r="162" spans="1:14" x14ac:dyDescent="0.25">
      <c r="A162" t="s">
        <v>98</v>
      </c>
      <c r="B162" t="s">
        <v>513</v>
      </c>
      <c r="C162" t="s">
        <v>1213</v>
      </c>
      <c r="D162" t="s">
        <v>1213</v>
      </c>
      <c r="E162" t="b">
        <f>Table24[[#This Row],[HRRP_DNAME]]=Table24[[#This Row],[DIST_NAME]]</f>
        <v>1</v>
      </c>
      <c r="F162" t="b">
        <f>Table24[[#This Row],[OCHA_VNAME]]=Table24[[#This Row],[HRRP_VNAME]]</f>
        <v>1</v>
      </c>
      <c r="G162" t="str">
        <f>Table24[[#This Row],[HRRP_DNAME]]</f>
        <v>Bhojpur</v>
      </c>
      <c r="H162" t="str">
        <f>Table24[[#This Row],[HRRP_DCODE2]]</f>
        <v>524 1 02 10</v>
      </c>
      <c r="I162" t="str">
        <f>Table24[[#This Row],[HRRP_VCODE]]</f>
        <v>524 1 02 10 5 022</v>
      </c>
      <c r="J162" t="str">
        <f>Table24[[#This Row],[HRRP_VNAME]]</f>
        <v>Dobhane</v>
      </c>
      <c r="K162" t="s">
        <v>98</v>
      </c>
      <c r="L162" t="s">
        <v>103</v>
      </c>
      <c r="M162" t="s">
        <v>561</v>
      </c>
      <c r="N162" t="s">
        <v>1213</v>
      </c>
    </row>
    <row r="163" spans="1:14" x14ac:dyDescent="0.25">
      <c r="A163" t="s">
        <v>98</v>
      </c>
      <c r="B163" t="s">
        <v>1251</v>
      </c>
      <c r="C163" t="s">
        <v>1249</v>
      </c>
      <c r="D163" t="s">
        <v>1250</v>
      </c>
      <c r="E163" t="b">
        <f>Table24[[#This Row],[HRRP_DNAME]]=Table24[[#This Row],[DIST_NAME]]</f>
        <v>1</v>
      </c>
      <c r="F163" t="b">
        <f>Table24[[#This Row],[OCHA_VNAME]]=Table24[[#This Row],[HRRP_VNAME]]</f>
        <v>1</v>
      </c>
      <c r="G163" t="str">
        <f>Table24[[#This Row],[HRRP_DNAME]]</f>
        <v>Bhojpur</v>
      </c>
      <c r="H163" t="str">
        <f>Table24[[#This Row],[HRRP_DCODE2]]</f>
        <v>524 1 02 10</v>
      </c>
      <c r="I163" t="str">
        <f>Table24[[#This Row],[HRRP_VCODE]]</f>
        <v>524 1 02 10 5 043</v>
      </c>
      <c r="J163" t="str">
        <f>Table24[[#This Row],[HRRP_VNAME]]</f>
        <v>Nepaledada</v>
      </c>
      <c r="K163" t="s">
        <v>98</v>
      </c>
      <c r="L163" t="s">
        <v>103</v>
      </c>
      <c r="M163" t="s">
        <v>101</v>
      </c>
      <c r="N163" t="s">
        <v>1250</v>
      </c>
    </row>
    <row r="164" spans="1:14" x14ac:dyDescent="0.25">
      <c r="A164" t="s">
        <v>98</v>
      </c>
      <c r="B164" t="s">
        <v>350</v>
      </c>
      <c r="C164" t="s">
        <v>1301</v>
      </c>
      <c r="D164" t="s">
        <v>1301</v>
      </c>
      <c r="E164" t="b">
        <f>Table24[[#This Row],[HRRP_DNAME]]=Table24[[#This Row],[DIST_NAME]]</f>
        <v>1</v>
      </c>
      <c r="F164" t="b">
        <f>Table24[[#This Row],[OCHA_VNAME]]=Table24[[#This Row],[HRRP_VNAME]]</f>
        <v>1</v>
      </c>
      <c r="G164" t="str">
        <f>Table24[[#This Row],[HRRP_DNAME]]</f>
        <v>Bhojpur</v>
      </c>
      <c r="H164" t="str">
        <f>Table24[[#This Row],[HRRP_DCODE2]]</f>
        <v>524 1 02 10</v>
      </c>
      <c r="I164" t="str">
        <f>Table24[[#This Row],[HRRP_VCODE]]</f>
        <v>524 1 02 10 5 034</v>
      </c>
      <c r="J164" t="str">
        <f>Table24[[#This Row],[HRRP_VNAME]]</f>
        <v>Khatamma</v>
      </c>
      <c r="K164" t="s">
        <v>98</v>
      </c>
      <c r="L164" t="s">
        <v>103</v>
      </c>
      <c r="M164" t="s">
        <v>657</v>
      </c>
      <c r="N164" t="s">
        <v>1301</v>
      </c>
    </row>
    <row r="165" spans="1:14" x14ac:dyDescent="0.25">
      <c r="A165" t="s">
        <v>98</v>
      </c>
      <c r="B165" t="s">
        <v>659</v>
      </c>
      <c r="C165" t="s">
        <v>1389</v>
      </c>
      <c r="D165" t="s">
        <v>1390</v>
      </c>
      <c r="E165" t="b">
        <f>Table24[[#This Row],[HRRP_DNAME]]=Table24[[#This Row],[DIST_NAME]]</f>
        <v>1</v>
      </c>
      <c r="F165" t="b">
        <f>Table24[[#This Row],[OCHA_VNAME]]=Table24[[#This Row],[HRRP_VNAME]]</f>
        <v>1</v>
      </c>
      <c r="G165" t="str">
        <f>Table24[[#This Row],[HRRP_DNAME]]</f>
        <v>Bhojpur</v>
      </c>
      <c r="H165" t="str">
        <f>Table24[[#This Row],[HRRP_DCODE2]]</f>
        <v>524 1 02 10</v>
      </c>
      <c r="I165" t="str">
        <f>Table24[[#This Row],[HRRP_VCODE]]</f>
        <v>524 1 02 10 5 016</v>
      </c>
      <c r="J165" t="str">
        <f>Table24[[#This Row],[HRRP_VNAME]]</f>
        <v>Chaukidada</v>
      </c>
      <c r="K165" t="s">
        <v>98</v>
      </c>
      <c r="L165" t="s">
        <v>103</v>
      </c>
      <c r="M165" t="s">
        <v>618</v>
      </c>
      <c r="N165" t="s">
        <v>1390</v>
      </c>
    </row>
    <row r="166" spans="1:14" x14ac:dyDescent="0.25">
      <c r="A166" t="s">
        <v>98</v>
      </c>
      <c r="B166" t="s">
        <v>429</v>
      </c>
      <c r="C166" t="s">
        <v>1441</v>
      </c>
      <c r="D166" t="s">
        <v>1442</v>
      </c>
      <c r="E166" t="b">
        <f>Table24[[#This Row],[HRRP_DNAME]]=Table24[[#This Row],[DIST_NAME]]</f>
        <v>1</v>
      </c>
      <c r="F166" t="b">
        <f>Table24[[#This Row],[OCHA_VNAME]]=Table24[[#This Row],[HRRP_VNAME]]</f>
        <v>1</v>
      </c>
      <c r="G166" t="str">
        <f>Table24[[#This Row],[HRRP_DNAME]]</f>
        <v>Bhojpur</v>
      </c>
      <c r="H166" t="str">
        <f>Table24[[#This Row],[HRRP_DCODE2]]</f>
        <v>524 1 02 10</v>
      </c>
      <c r="I166" t="str">
        <f>Table24[[#This Row],[HRRP_VCODE]]</f>
        <v>524 1 02 10 5 038</v>
      </c>
      <c r="J166" t="str">
        <f>Table24[[#This Row],[HRRP_VNAME]]</f>
        <v>Kulunga</v>
      </c>
      <c r="K166" t="s">
        <v>98</v>
      </c>
      <c r="L166" t="s">
        <v>103</v>
      </c>
      <c r="M166" t="s">
        <v>529</v>
      </c>
      <c r="N166" t="s">
        <v>1442</v>
      </c>
    </row>
    <row r="167" spans="1:14" x14ac:dyDescent="0.25">
      <c r="A167" t="s">
        <v>1265</v>
      </c>
      <c r="B167" t="s">
        <v>2121</v>
      </c>
      <c r="C167" t="s">
        <v>2120</v>
      </c>
      <c r="D167" t="s">
        <v>2120</v>
      </c>
      <c r="E167" t="b">
        <f>Table24[[#This Row],[HRRP_DNAME]]=Table24[[#This Row],[DIST_NAME]]</f>
        <v>1</v>
      </c>
      <c r="F167" t="b">
        <f>Table24[[#This Row],[OCHA_VNAME]]=Table24[[#This Row],[HRRP_VNAME]]</f>
        <v>0</v>
      </c>
      <c r="G167" t="str">
        <f>Table24[[#This Row],[HRRP_DNAME]]</f>
        <v>Chitawan</v>
      </c>
      <c r="H167" t="s">
        <v>1269</v>
      </c>
      <c r="I167" t="s">
        <v>2123</v>
      </c>
      <c r="J167" t="s">
        <v>2124</v>
      </c>
      <c r="K167" t="s">
        <v>1265</v>
      </c>
      <c r="L167" t="s">
        <v>1269</v>
      </c>
      <c r="M167" t="s">
        <v>2123</v>
      </c>
      <c r="N167" t="s">
        <v>2124</v>
      </c>
    </row>
    <row r="168" spans="1:14" x14ac:dyDescent="0.25">
      <c r="A168" t="s">
        <v>1265</v>
      </c>
      <c r="B168" t="s">
        <v>2305</v>
      </c>
      <c r="C168" t="s">
        <v>2304</v>
      </c>
      <c r="D168" t="s">
        <v>2304</v>
      </c>
      <c r="E168" t="b">
        <f>Table24[[#This Row],[HRRP_DNAME]]=Table24[[#This Row],[DIST_NAME]]</f>
        <v>1</v>
      </c>
      <c r="F168" t="b">
        <f>Table24[[#This Row],[OCHA_VNAME]]=Table24[[#This Row],[HRRP_VNAME]]</f>
        <v>0</v>
      </c>
      <c r="G168" t="str">
        <f>Table24[[#This Row],[HRRP_DNAME]]</f>
        <v>Chitawan</v>
      </c>
      <c r="H168" t="s">
        <v>1269</v>
      </c>
      <c r="I168" t="s">
        <v>2123</v>
      </c>
      <c r="J168" t="s">
        <v>2124</v>
      </c>
      <c r="K168" t="s">
        <v>1265</v>
      </c>
      <c r="L168" t="s">
        <v>1269</v>
      </c>
      <c r="M168" t="s">
        <v>2123</v>
      </c>
      <c r="N168" t="s">
        <v>2124</v>
      </c>
    </row>
    <row r="169" spans="1:14" x14ac:dyDescent="0.25">
      <c r="A169" t="s">
        <v>1265</v>
      </c>
      <c r="B169" t="s">
        <v>2344</v>
      </c>
      <c r="C169" t="s">
        <v>2342</v>
      </c>
      <c r="D169" t="s">
        <v>2343</v>
      </c>
      <c r="E169" t="b">
        <f>Table24[[#This Row],[HRRP_DNAME]]=Table24[[#This Row],[DIST_NAME]]</f>
        <v>1</v>
      </c>
      <c r="F169" t="b">
        <f>Table24[[#This Row],[OCHA_VNAME]]=Table24[[#This Row],[HRRP_VNAME]]</f>
        <v>0</v>
      </c>
      <c r="G169" t="str">
        <f>Table24[[#This Row],[HRRP_DNAME]]</f>
        <v>Chitawan</v>
      </c>
      <c r="H169" t="s">
        <v>1269</v>
      </c>
      <c r="I169" t="s">
        <v>2123</v>
      </c>
      <c r="J169" t="s">
        <v>2124</v>
      </c>
      <c r="K169" t="s">
        <v>1265</v>
      </c>
      <c r="L169" t="s">
        <v>1269</v>
      </c>
      <c r="M169" t="s">
        <v>2123</v>
      </c>
      <c r="N169" t="s">
        <v>2124</v>
      </c>
    </row>
    <row r="170" spans="1:14" x14ac:dyDescent="0.25">
      <c r="A170" t="s">
        <v>1265</v>
      </c>
      <c r="B170" t="s">
        <v>2458</v>
      </c>
      <c r="C170" t="s">
        <v>2457</v>
      </c>
      <c r="D170" t="s">
        <v>1013</v>
      </c>
      <c r="E170" t="b">
        <f>Table24[[#This Row],[HRRP_DNAME]]=Table24[[#This Row],[DIST_NAME]]</f>
        <v>1</v>
      </c>
      <c r="F170" t="b">
        <f>Table24[[#This Row],[OCHA_VNAME]]=Table24[[#This Row],[HRRP_VNAME]]</f>
        <v>0</v>
      </c>
      <c r="G170" t="str">
        <f>Table24[[#This Row],[HRRP_DNAME]]</f>
        <v>Chitawan</v>
      </c>
      <c r="H170" t="s">
        <v>1269</v>
      </c>
      <c r="I170" t="s">
        <v>2123</v>
      </c>
      <c r="J170" t="s">
        <v>2124</v>
      </c>
      <c r="K170" t="s">
        <v>1265</v>
      </c>
      <c r="L170" t="s">
        <v>1269</v>
      </c>
      <c r="M170" t="s">
        <v>2123</v>
      </c>
      <c r="N170" t="s">
        <v>2124</v>
      </c>
    </row>
    <row r="171" spans="1:14" x14ac:dyDescent="0.25">
      <c r="A171" t="s">
        <v>1265</v>
      </c>
      <c r="B171" t="s">
        <v>1765</v>
      </c>
      <c r="C171" t="s">
        <v>1763</v>
      </c>
      <c r="D171" t="s">
        <v>1764</v>
      </c>
      <c r="E171" t="b">
        <f>Table24[[#This Row],[HRRP_DNAME]]=Table24[[#This Row],[DIST_NAME]]</f>
        <v>1</v>
      </c>
      <c r="F171" t="b">
        <f>Table24[[#This Row],[OCHA_VNAME]]=Table24[[#This Row],[HRRP_VNAME]]</f>
        <v>1</v>
      </c>
      <c r="G171" t="str">
        <f>Table24[[#This Row],[HRRP_DNAME]]</f>
        <v>Chitawan</v>
      </c>
      <c r="H171" t="str">
        <f>Table24[[#This Row],[HRRP_DCODE2]]</f>
        <v>524 2 06 35</v>
      </c>
      <c r="I171" t="str">
        <f>Table24[[#This Row],[HRRP_VCODE]]</f>
        <v>524 2 06 35 9 000</v>
      </c>
      <c r="J171" t="str">
        <f>Table24[[#This Row],[HRRP_VNAME]]</f>
        <v>Royal Chitawan National Park</v>
      </c>
      <c r="K171" t="s">
        <v>1265</v>
      </c>
      <c r="L171" t="s">
        <v>1269</v>
      </c>
      <c r="M171" t="s">
        <v>1767</v>
      </c>
      <c r="N171" t="s">
        <v>1764</v>
      </c>
    </row>
    <row r="172" spans="1:14" x14ac:dyDescent="0.25">
      <c r="A172" t="s">
        <v>1265</v>
      </c>
      <c r="B172" t="s">
        <v>1933</v>
      </c>
      <c r="C172" t="s">
        <v>1932</v>
      </c>
      <c r="D172" t="s">
        <v>1932</v>
      </c>
      <c r="E172" t="b">
        <f>Table24[[#This Row],[HRRP_DNAME]]=Table24[[#This Row],[DIST_NAME]]</f>
        <v>1</v>
      </c>
      <c r="F172" t="b">
        <f>Table24[[#This Row],[OCHA_VNAME]]=Table24[[#This Row],[HRRP_VNAME]]</f>
        <v>0</v>
      </c>
      <c r="G172" t="str">
        <f>Table24[[#This Row],[HRRP_DNAME]]</f>
        <v>Chitawan</v>
      </c>
      <c r="H172" t="s">
        <v>1269</v>
      </c>
      <c r="I172" t="s">
        <v>2748</v>
      </c>
      <c r="J172" t="s">
        <v>2749</v>
      </c>
      <c r="K172" t="s">
        <v>1265</v>
      </c>
      <c r="L172" t="s">
        <v>1269</v>
      </c>
      <c r="M172" t="s">
        <v>1767</v>
      </c>
      <c r="N172" t="s">
        <v>1764</v>
      </c>
    </row>
    <row r="173" spans="1:14" x14ac:dyDescent="0.25">
      <c r="A173" t="s">
        <v>1265</v>
      </c>
      <c r="B173" t="s">
        <v>2564</v>
      </c>
      <c r="C173" t="s">
        <v>2562</v>
      </c>
      <c r="D173" t="s">
        <v>2563</v>
      </c>
      <c r="E173" t="b">
        <f>Table24[[#This Row],[HRRP_DNAME]]=Table24[[#This Row],[DIST_NAME]]</f>
        <v>1</v>
      </c>
      <c r="F173" t="b">
        <f>Table24[[#This Row],[OCHA_VNAME]]=Table24[[#This Row],[HRRP_VNAME]]</f>
        <v>0</v>
      </c>
      <c r="G173" t="s">
        <v>1265</v>
      </c>
      <c r="H173" t="s">
        <v>1269</v>
      </c>
      <c r="I173" t="s">
        <v>2123</v>
      </c>
      <c r="J173" t="s">
        <v>2124</v>
      </c>
      <c r="K173" t="s">
        <v>1265</v>
      </c>
      <c r="L173" t="s">
        <v>1269</v>
      </c>
      <c r="M173" t="s">
        <v>2123</v>
      </c>
      <c r="N173" t="s">
        <v>2124</v>
      </c>
    </row>
    <row r="174" spans="1:14" x14ac:dyDescent="0.25">
      <c r="A174" t="s">
        <v>1265</v>
      </c>
      <c r="B174" t="s">
        <v>2646</v>
      </c>
      <c r="C174" t="s">
        <v>2645</v>
      </c>
      <c r="D174" t="s">
        <v>2645</v>
      </c>
      <c r="E174" t="b">
        <f>Table24[[#This Row],[HRRP_DNAME]]=Table24[[#This Row],[DIST_NAME]]</f>
        <v>1</v>
      </c>
      <c r="F174" t="b">
        <f>Table24[[#This Row],[OCHA_VNAME]]=Table24[[#This Row],[HRRP_VNAME]]</f>
        <v>0</v>
      </c>
      <c r="G174" t="str">
        <f>Table24[[#This Row],[HRRP_DNAME]]</f>
        <v>Chitawan</v>
      </c>
      <c r="H174" t="s">
        <v>1269</v>
      </c>
      <c r="I174" t="s">
        <v>2123</v>
      </c>
      <c r="J174" t="s">
        <v>2124</v>
      </c>
      <c r="K174" t="s">
        <v>1265</v>
      </c>
      <c r="L174" t="s">
        <v>1269</v>
      </c>
      <c r="M174" t="s">
        <v>2123</v>
      </c>
      <c r="N174" t="s">
        <v>2124</v>
      </c>
    </row>
    <row r="175" spans="1:14" x14ac:dyDescent="0.25">
      <c r="A175" t="s">
        <v>1265</v>
      </c>
      <c r="B175" t="s">
        <v>2325</v>
      </c>
      <c r="C175" t="s">
        <v>2323</v>
      </c>
      <c r="D175" t="s">
        <v>2324</v>
      </c>
      <c r="E175" t="b">
        <f>Table24[[#This Row],[HRRP_DNAME]]=Table24[[#This Row],[DIST_NAME]]</f>
        <v>1</v>
      </c>
      <c r="F175" t="b">
        <f>Table24[[#This Row],[OCHA_VNAME]]=Table24[[#This Row],[HRRP_VNAME]]</f>
        <v>0</v>
      </c>
      <c r="G175" t="str">
        <f>Table24[[#This Row],[HRRP_DNAME]]</f>
        <v>Chitawan</v>
      </c>
      <c r="H175" t="s">
        <v>1269</v>
      </c>
      <c r="I175" t="s">
        <v>2327</v>
      </c>
      <c r="J175" t="s">
        <v>2328</v>
      </c>
      <c r="K175" t="s">
        <v>1265</v>
      </c>
      <c r="L175" t="s">
        <v>1269</v>
      </c>
      <c r="M175" t="s">
        <v>2327</v>
      </c>
      <c r="N175" t="s">
        <v>2328</v>
      </c>
    </row>
    <row r="176" spans="1:14" x14ac:dyDescent="0.25">
      <c r="A176" t="s">
        <v>1265</v>
      </c>
      <c r="B176" t="s">
        <v>2428</v>
      </c>
      <c r="C176" t="s">
        <v>2427</v>
      </c>
      <c r="D176" t="s">
        <v>2427</v>
      </c>
      <c r="E176" t="b">
        <f>Table24[[#This Row],[HRRP_DNAME]]=Table24[[#This Row],[DIST_NAME]]</f>
        <v>1</v>
      </c>
      <c r="F176" t="b">
        <f>Table24[[#This Row],[OCHA_VNAME]]=Table24[[#This Row],[HRRP_VNAME]]</f>
        <v>0</v>
      </c>
      <c r="G176" t="str">
        <f>Table24[[#This Row],[HRRP_DNAME]]</f>
        <v>Chitawan</v>
      </c>
      <c r="H176" t="s">
        <v>1269</v>
      </c>
      <c r="I176" t="s">
        <v>2327</v>
      </c>
      <c r="J176" t="s">
        <v>2328</v>
      </c>
      <c r="K176" t="s">
        <v>1265</v>
      </c>
      <c r="L176" t="s">
        <v>1269</v>
      </c>
      <c r="M176" t="s">
        <v>2327</v>
      </c>
      <c r="N176" t="s">
        <v>2328</v>
      </c>
    </row>
    <row r="177" spans="1:14" x14ac:dyDescent="0.25">
      <c r="A177" t="s">
        <v>1265</v>
      </c>
      <c r="B177" t="s">
        <v>2481</v>
      </c>
      <c r="C177" t="s">
        <v>2479</v>
      </c>
      <c r="D177" t="s">
        <v>2480</v>
      </c>
      <c r="E177" t="b">
        <f>Table24[[#This Row],[HRRP_DNAME]]=Table24[[#This Row],[DIST_NAME]]</f>
        <v>1</v>
      </c>
      <c r="F177" t="b">
        <f>Table24[[#This Row],[OCHA_VNAME]]=Table24[[#This Row],[HRRP_VNAME]]</f>
        <v>0</v>
      </c>
      <c r="G177" t="str">
        <f>Table24[[#This Row],[HRRP_DNAME]]</f>
        <v>Chitawan</v>
      </c>
      <c r="H177" t="s">
        <v>1269</v>
      </c>
      <c r="I177" t="s">
        <v>2327</v>
      </c>
      <c r="J177" t="s">
        <v>2328</v>
      </c>
      <c r="K177" t="s">
        <v>1265</v>
      </c>
      <c r="L177" t="s">
        <v>1269</v>
      </c>
      <c r="M177" t="s">
        <v>2327</v>
      </c>
      <c r="N177" t="s">
        <v>2328</v>
      </c>
    </row>
    <row r="178" spans="1:14" x14ac:dyDescent="0.25">
      <c r="A178" t="s">
        <v>1265</v>
      </c>
      <c r="B178" t="s">
        <v>2746</v>
      </c>
      <c r="C178" t="s">
        <v>2745</v>
      </c>
      <c r="D178" t="s">
        <v>2745</v>
      </c>
      <c r="E178" t="b">
        <f>Table24[[#This Row],[HRRP_DNAME]]=Table24[[#This Row],[DIST_NAME]]</f>
        <v>1</v>
      </c>
      <c r="F178" t="b">
        <f>Table24[[#This Row],[OCHA_VNAME]]=Table24[[#This Row],[HRRP_VNAME]]</f>
        <v>0</v>
      </c>
      <c r="G178" t="str">
        <f>Table24[[#This Row],[HRRP_DNAME]]</f>
        <v>Chitawan</v>
      </c>
      <c r="H178" t="s">
        <v>1269</v>
      </c>
      <c r="I178" t="s">
        <v>2748</v>
      </c>
      <c r="J178" t="s">
        <v>2749</v>
      </c>
      <c r="K178" t="s">
        <v>1265</v>
      </c>
      <c r="L178" t="s">
        <v>1269</v>
      </c>
      <c r="M178" t="s">
        <v>2748</v>
      </c>
      <c r="N178" t="s">
        <v>2749</v>
      </c>
    </row>
    <row r="179" spans="1:14" x14ac:dyDescent="0.25">
      <c r="A179" t="s">
        <v>1265</v>
      </c>
      <c r="B179" t="s">
        <v>2902</v>
      </c>
      <c r="C179" t="s">
        <v>2901</v>
      </c>
      <c r="D179" t="s">
        <v>2901</v>
      </c>
      <c r="E179" t="b">
        <f>Table24[[#This Row],[HRRP_DNAME]]=Table24[[#This Row],[DIST_NAME]]</f>
        <v>1</v>
      </c>
      <c r="F179" t="b">
        <f>Table24[[#This Row],[OCHA_VNAME]]=Table24[[#This Row],[HRRP_VNAME]]</f>
        <v>0</v>
      </c>
      <c r="G179" t="str">
        <f>Table24[[#This Row],[HRRP_DNAME]]</f>
        <v>Chitawan</v>
      </c>
      <c r="H179" t="s">
        <v>1269</v>
      </c>
      <c r="I179" t="s">
        <v>2748</v>
      </c>
      <c r="J179" t="s">
        <v>2749</v>
      </c>
      <c r="K179" t="s">
        <v>1265</v>
      </c>
      <c r="L179" t="s">
        <v>1269</v>
      </c>
      <c r="M179" t="s">
        <v>2748</v>
      </c>
      <c r="N179" t="s">
        <v>2749</v>
      </c>
    </row>
    <row r="180" spans="1:14" x14ac:dyDescent="0.25">
      <c r="A180" t="s">
        <v>1265</v>
      </c>
      <c r="B180" t="s">
        <v>2043</v>
      </c>
      <c r="C180" t="s">
        <v>2042</v>
      </c>
      <c r="D180" t="s">
        <v>2042</v>
      </c>
      <c r="E180" t="b">
        <f>Table24[[#This Row],[HRRP_DNAME]]=Table24[[#This Row],[DIST_NAME]]</f>
        <v>1</v>
      </c>
      <c r="F180" t="b">
        <f>Table24[[#This Row],[OCHA_VNAME]]=Table24[[#This Row],[HRRP_VNAME]]</f>
        <v>0</v>
      </c>
      <c r="G180" t="str">
        <f>Table24[[#This Row],[HRRP_DNAME]]</f>
        <v>Chitawan</v>
      </c>
      <c r="H180" t="s">
        <v>1269</v>
      </c>
      <c r="I180" t="s">
        <v>2045</v>
      </c>
      <c r="J180" t="s">
        <v>2046</v>
      </c>
      <c r="K180" t="s">
        <v>1265</v>
      </c>
      <c r="L180" t="s">
        <v>1269</v>
      </c>
      <c r="M180" t="s">
        <v>2045</v>
      </c>
      <c r="N180" t="s">
        <v>2046</v>
      </c>
    </row>
    <row r="181" spans="1:14" x14ac:dyDescent="0.25">
      <c r="A181" t="s">
        <v>1265</v>
      </c>
      <c r="B181" t="s">
        <v>2105</v>
      </c>
      <c r="C181" t="s">
        <v>2104</v>
      </c>
      <c r="D181" t="s">
        <v>2104</v>
      </c>
      <c r="E181" t="b">
        <f>Table24[[#This Row],[HRRP_DNAME]]=Table24[[#This Row],[DIST_NAME]]</f>
        <v>1</v>
      </c>
      <c r="F181" t="b">
        <f>Table24[[#This Row],[OCHA_VNAME]]=Table24[[#This Row],[HRRP_VNAME]]</f>
        <v>0</v>
      </c>
      <c r="G181" t="str">
        <f>Table24[[#This Row],[HRRP_DNAME]]</f>
        <v>Chitawan</v>
      </c>
      <c r="H181" t="s">
        <v>1269</v>
      </c>
      <c r="I181" t="s">
        <v>2045</v>
      </c>
      <c r="J181" t="s">
        <v>2046</v>
      </c>
      <c r="K181" t="s">
        <v>1265</v>
      </c>
      <c r="L181" t="s">
        <v>1269</v>
      </c>
      <c r="M181" t="s">
        <v>2045</v>
      </c>
      <c r="N181" t="s">
        <v>2046</v>
      </c>
    </row>
    <row r="182" spans="1:14" x14ac:dyDescent="0.25">
      <c r="A182" t="s">
        <v>1265</v>
      </c>
      <c r="B182" t="s">
        <v>2263</v>
      </c>
      <c r="C182" t="s">
        <v>2261</v>
      </c>
      <c r="D182" t="s">
        <v>2262</v>
      </c>
      <c r="E182" t="b">
        <f>Table24[[#This Row],[HRRP_DNAME]]=Table24[[#This Row],[DIST_NAME]]</f>
        <v>1</v>
      </c>
      <c r="F182" t="b">
        <f>Table24[[#This Row],[OCHA_VNAME]]=Table24[[#This Row],[HRRP_VNAME]]</f>
        <v>0</v>
      </c>
      <c r="G182" t="str">
        <f>Table24[[#This Row],[HRRP_DNAME]]</f>
        <v>Chitawan</v>
      </c>
      <c r="H182" t="s">
        <v>1269</v>
      </c>
      <c r="I182" t="s">
        <v>2045</v>
      </c>
      <c r="J182" t="s">
        <v>2046</v>
      </c>
      <c r="K182" t="s">
        <v>1265</v>
      </c>
      <c r="L182" t="s">
        <v>1269</v>
      </c>
      <c r="M182" t="s">
        <v>2045</v>
      </c>
      <c r="N182" t="s">
        <v>2046</v>
      </c>
    </row>
    <row r="183" spans="1:14" x14ac:dyDescent="0.25">
      <c r="A183" t="s">
        <v>1265</v>
      </c>
      <c r="B183" t="s">
        <v>2527</v>
      </c>
      <c r="C183" t="s">
        <v>899</v>
      </c>
      <c r="D183" t="s">
        <v>899</v>
      </c>
      <c r="E183" t="b">
        <f>Table24[[#This Row],[HRRP_DNAME]]=Table24[[#This Row],[DIST_NAME]]</f>
        <v>1</v>
      </c>
      <c r="F183" t="b">
        <f>Table24[[#This Row],[OCHA_VNAME]]=Table24[[#This Row],[HRRP_VNAME]]</f>
        <v>0</v>
      </c>
      <c r="G183" t="str">
        <f>Table24[[#This Row],[HRRP_DNAME]]</f>
        <v>Chitawan</v>
      </c>
      <c r="H183" t="s">
        <v>1269</v>
      </c>
      <c r="I183" t="s">
        <v>2045</v>
      </c>
      <c r="J183" t="s">
        <v>2046</v>
      </c>
      <c r="K183" t="s">
        <v>1265</v>
      </c>
      <c r="L183" t="s">
        <v>1269</v>
      </c>
      <c r="M183" t="s">
        <v>2045</v>
      </c>
      <c r="N183" t="s">
        <v>2046</v>
      </c>
    </row>
    <row r="184" spans="1:14" x14ac:dyDescent="0.25">
      <c r="A184" t="s">
        <v>1265</v>
      </c>
      <c r="B184" t="s">
        <v>1267</v>
      </c>
      <c r="C184" t="s">
        <v>1266</v>
      </c>
      <c r="D184" t="s">
        <v>1266</v>
      </c>
      <c r="E184" t="b">
        <f>Table24[[#This Row],[HRRP_DNAME]]=Table24[[#This Row],[DIST_NAME]]</f>
        <v>1</v>
      </c>
      <c r="F184" t="b">
        <f>Table24[[#This Row],[OCHA_VNAME]]=Table24[[#This Row],[HRRP_VNAME]]</f>
        <v>0</v>
      </c>
      <c r="G184" t="str">
        <f>Table24[[#This Row],[HRRP_DNAME]]</f>
        <v>Chitawan</v>
      </c>
      <c r="H184" t="s">
        <v>1269</v>
      </c>
      <c r="I184" t="s">
        <v>1270</v>
      </c>
      <c r="J184" t="s">
        <v>746</v>
      </c>
      <c r="K184" t="s">
        <v>1265</v>
      </c>
      <c r="L184" t="s">
        <v>1269</v>
      </c>
      <c r="M184" t="s">
        <v>1270</v>
      </c>
      <c r="N184" t="s">
        <v>746</v>
      </c>
    </row>
    <row r="185" spans="1:14" x14ac:dyDescent="0.25">
      <c r="A185" t="s">
        <v>1265</v>
      </c>
      <c r="B185" t="s">
        <v>1372</v>
      </c>
      <c r="C185" t="s">
        <v>1370</v>
      </c>
      <c r="D185" t="s">
        <v>1371</v>
      </c>
      <c r="E185" t="b">
        <f>Table24[[#This Row],[HRRP_DNAME]]=Table24[[#This Row],[DIST_NAME]]</f>
        <v>1</v>
      </c>
      <c r="F185" t="b">
        <f>Table24[[#This Row],[OCHA_VNAME]]=Table24[[#This Row],[HRRP_VNAME]]</f>
        <v>0</v>
      </c>
      <c r="G185" t="str">
        <f>Table24[[#This Row],[HRRP_DNAME]]</f>
        <v>Chitawan</v>
      </c>
      <c r="H185" t="s">
        <v>1269</v>
      </c>
      <c r="I185" t="s">
        <v>1270</v>
      </c>
      <c r="J185" t="s">
        <v>746</v>
      </c>
      <c r="K185" t="s">
        <v>1265</v>
      </c>
      <c r="L185" t="s">
        <v>1269</v>
      </c>
      <c r="M185" t="s">
        <v>1270</v>
      </c>
      <c r="N185" t="s">
        <v>746</v>
      </c>
    </row>
    <row r="186" spans="1:14" x14ac:dyDescent="0.25">
      <c r="A186" t="s">
        <v>1265</v>
      </c>
      <c r="B186" t="s">
        <v>1413</v>
      </c>
      <c r="C186" t="s">
        <v>1411</v>
      </c>
      <c r="D186" t="s">
        <v>1412</v>
      </c>
      <c r="E186" t="b">
        <f>Table24[[#This Row],[HRRP_DNAME]]=Table24[[#This Row],[DIST_NAME]]</f>
        <v>1</v>
      </c>
      <c r="F186" t="b">
        <f>Table24[[#This Row],[OCHA_VNAME]]=Table24[[#This Row],[HRRP_VNAME]]</f>
        <v>0</v>
      </c>
      <c r="G186" t="str">
        <f>Table24[[#This Row],[HRRP_DNAME]]</f>
        <v>Chitawan</v>
      </c>
      <c r="H186" t="s">
        <v>1269</v>
      </c>
      <c r="I186" t="s">
        <v>1270</v>
      </c>
      <c r="J186" t="s">
        <v>746</v>
      </c>
      <c r="K186" t="s">
        <v>1265</v>
      </c>
      <c r="L186" t="s">
        <v>1269</v>
      </c>
      <c r="M186" t="s">
        <v>1270</v>
      </c>
      <c r="N186" t="s">
        <v>746</v>
      </c>
    </row>
    <row r="187" spans="1:14" x14ac:dyDescent="0.25">
      <c r="A187" t="s">
        <v>1265</v>
      </c>
      <c r="B187" t="s">
        <v>1575</v>
      </c>
      <c r="C187" t="s">
        <v>1574</v>
      </c>
      <c r="D187" t="s">
        <v>1574</v>
      </c>
      <c r="E187" t="b">
        <f>Table24[[#This Row],[HRRP_DNAME]]=Table24[[#This Row],[DIST_NAME]]</f>
        <v>1</v>
      </c>
      <c r="F187" t="b">
        <f>Table24[[#This Row],[OCHA_VNAME]]=Table24[[#This Row],[HRRP_VNAME]]</f>
        <v>0</v>
      </c>
      <c r="G187" t="str">
        <f>Table24[[#This Row],[HRRP_DNAME]]</f>
        <v>Chitawan</v>
      </c>
      <c r="H187" t="s">
        <v>1269</v>
      </c>
      <c r="I187" t="s">
        <v>1270</v>
      </c>
      <c r="J187" t="s">
        <v>746</v>
      </c>
      <c r="K187" t="s">
        <v>1265</v>
      </c>
      <c r="L187" t="s">
        <v>1269</v>
      </c>
      <c r="M187" t="s">
        <v>1270</v>
      </c>
      <c r="N187" t="s">
        <v>746</v>
      </c>
    </row>
    <row r="188" spans="1:14" x14ac:dyDescent="0.25">
      <c r="A188" t="s">
        <v>1265</v>
      </c>
      <c r="B188" t="s">
        <v>2059</v>
      </c>
      <c r="C188" t="s">
        <v>2058</v>
      </c>
      <c r="D188" t="s">
        <v>2058</v>
      </c>
      <c r="E188" t="b">
        <f>Table24[[#This Row],[HRRP_DNAME]]=Table24[[#This Row],[DIST_NAME]]</f>
        <v>1</v>
      </c>
      <c r="F188" t="b">
        <f>Table24[[#This Row],[OCHA_VNAME]]=Table24[[#This Row],[HRRP_VNAME]]</f>
        <v>0</v>
      </c>
      <c r="G188" t="str">
        <f>Table24[[#This Row],[HRRP_DNAME]]</f>
        <v>Chitawan</v>
      </c>
      <c r="H188" t="s">
        <v>1269</v>
      </c>
      <c r="I188" t="s">
        <v>2061</v>
      </c>
      <c r="J188" t="s">
        <v>2062</v>
      </c>
      <c r="K188" t="s">
        <v>1265</v>
      </c>
      <c r="L188" t="s">
        <v>1269</v>
      </c>
      <c r="M188" t="s">
        <v>2061</v>
      </c>
      <c r="N188" t="s">
        <v>2062</v>
      </c>
    </row>
    <row r="189" spans="1:14" x14ac:dyDescent="0.25">
      <c r="A189" t="s">
        <v>1265</v>
      </c>
      <c r="B189" t="s">
        <v>2102</v>
      </c>
      <c r="C189" t="s">
        <v>2101</v>
      </c>
      <c r="D189" t="s">
        <v>2101</v>
      </c>
      <c r="E189" t="b">
        <f>Table24[[#This Row],[HRRP_DNAME]]=Table24[[#This Row],[DIST_NAME]]</f>
        <v>1</v>
      </c>
      <c r="F189" t="b">
        <f>Table24[[#This Row],[OCHA_VNAME]]=Table24[[#This Row],[HRRP_VNAME]]</f>
        <v>0</v>
      </c>
      <c r="G189" t="str">
        <f>Table24[[#This Row],[HRRP_DNAME]]</f>
        <v>Chitawan</v>
      </c>
      <c r="H189" t="s">
        <v>1269</v>
      </c>
      <c r="I189" t="s">
        <v>2061</v>
      </c>
      <c r="J189" t="s">
        <v>2062</v>
      </c>
      <c r="K189" t="s">
        <v>1265</v>
      </c>
      <c r="L189" t="s">
        <v>1269</v>
      </c>
      <c r="M189" t="s">
        <v>2061</v>
      </c>
      <c r="N189" t="s">
        <v>2062</v>
      </c>
    </row>
    <row r="190" spans="1:14" x14ac:dyDescent="0.25">
      <c r="A190" t="s">
        <v>1265</v>
      </c>
      <c r="B190" t="s">
        <v>2138</v>
      </c>
      <c r="C190" t="s">
        <v>2136</v>
      </c>
      <c r="D190" t="s">
        <v>2137</v>
      </c>
      <c r="E190" t="b">
        <f>Table24[[#This Row],[HRRP_DNAME]]=Table24[[#This Row],[DIST_NAME]]</f>
        <v>1</v>
      </c>
      <c r="F190" t="b">
        <f>Table24[[#This Row],[OCHA_VNAME]]=Table24[[#This Row],[HRRP_VNAME]]</f>
        <v>0</v>
      </c>
      <c r="G190" t="str">
        <f>Table24[[#This Row],[HRRP_DNAME]]</f>
        <v>Chitawan</v>
      </c>
      <c r="H190" t="s">
        <v>1269</v>
      </c>
      <c r="I190" t="s">
        <v>2061</v>
      </c>
      <c r="J190" t="s">
        <v>2062</v>
      </c>
      <c r="K190" t="s">
        <v>1265</v>
      </c>
      <c r="L190" t="s">
        <v>1269</v>
      </c>
      <c r="M190" t="s">
        <v>2061</v>
      </c>
      <c r="N190" t="s">
        <v>2062</v>
      </c>
    </row>
    <row r="191" spans="1:14" x14ac:dyDescent="0.25">
      <c r="A191" t="s">
        <v>1265</v>
      </c>
      <c r="B191" t="s">
        <v>2218</v>
      </c>
      <c r="C191" t="s">
        <v>2216</v>
      </c>
      <c r="D191" t="s">
        <v>2217</v>
      </c>
      <c r="E191" t="b">
        <f>Table24[[#This Row],[HRRP_DNAME]]=Table24[[#This Row],[DIST_NAME]]</f>
        <v>1</v>
      </c>
      <c r="F191" t="b">
        <f>Table24[[#This Row],[OCHA_VNAME]]=Table24[[#This Row],[HRRP_VNAME]]</f>
        <v>0</v>
      </c>
      <c r="G191" t="str">
        <f>Table24[[#This Row],[HRRP_DNAME]]</f>
        <v>Chitawan</v>
      </c>
      <c r="H191" t="s">
        <v>1269</v>
      </c>
      <c r="I191" t="s">
        <v>2061</v>
      </c>
      <c r="J191" t="s">
        <v>2062</v>
      </c>
      <c r="K191" t="s">
        <v>1265</v>
      </c>
      <c r="L191" t="s">
        <v>1269</v>
      </c>
      <c r="M191" t="s">
        <v>2061</v>
      </c>
      <c r="N191" t="s">
        <v>2062</v>
      </c>
    </row>
    <row r="192" spans="1:14" x14ac:dyDescent="0.25">
      <c r="A192" t="s">
        <v>1265</v>
      </c>
      <c r="B192" t="s">
        <v>2225</v>
      </c>
      <c r="C192" t="s">
        <v>2224</v>
      </c>
      <c r="D192" t="s">
        <v>2224</v>
      </c>
      <c r="E192" t="b">
        <f>Table24[[#This Row],[HRRP_DNAME]]=Table24[[#This Row],[DIST_NAME]]</f>
        <v>1</v>
      </c>
      <c r="F192" t="b">
        <f>Table24[[#This Row],[OCHA_VNAME]]=Table24[[#This Row],[HRRP_VNAME]]</f>
        <v>0</v>
      </c>
      <c r="G192" t="str">
        <f>Table24[[#This Row],[HRRP_DNAME]]</f>
        <v>Chitawan</v>
      </c>
      <c r="H192" t="s">
        <v>1269</v>
      </c>
      <c r="I192" t="s">
        <v>2227</v>
      </c>
      <c r="J192" t="s">
        <v>2228</v>
      </c>
      <c r="K192" t="s">
        <v>1265</v>
      </c>
      <c r="L192" t="s">
        <v>1269</v>
      </c>
      <c r="M192" t="s">
        <v>2227</v>
      </c>
      <c r="N192" t="s">
        <v>2228</v>
      </c>
    </row>
    <row r="193" spans="1:14" x14ac:dyDescent="0.25">
      <c r="A193" t="s">
        <v>1265</v>
      </c>
      <c r="B193" t="s">
        <v>2235</v>
      </c>
      <c r="C193" t="s">
        <v>2234</v>
      </c>
      <c r="D193" t="s">
        <v>2234</v>
      </c>
      <c r="E193" t="b">
        <f>Table24[[#This Row],[HRRP_DNAME]]=Table24[[#This Row],[DIST_NAME]]</f>
        <v>1</v>
      </c>
      <c r="F193" t="b">
        <f>Table24[[#This Row],[OCHA_VNAME]]=Table24[[#This Row],[HRRP_VNAME]]</f>
        <v>0</v>
      </c>
      <c r="G193" t="str">
        <f>Table24[[#This Row],[HRRP_DNAME]]</f>
        <v>Chitawan</v>
      </c>
      <c r="H193" t="s">
        <v>1269</v>
      </c>
      <c r="I193" t="s">
        <v>2227</v>
      </c>
      <c r="J193" t="s">
        <v>2228</v>
      </c>
      <c r="K193" t="s">
        <v>1265</v>
      </c>
      <c r="L193" t="s">
        <v>1269</v>
      </c>
      <c r="M193" t="s">
        <v>2227</v>
      </c>
      <c r="N193" t="s">
        <v>2228</v>
      </c>
    </row>
    <row r="194" spans="1:14" x14ac:dyDescent="0.25">
      <c r="A194" t="s">
        <v>1265</v>
      </c>
      <c r="B194" t="s">
        <v>2506</v>
      </c>
      <c r="C194" t="s">
        <v>2505</v>
      </c>
      <c r="D194" t="s">
        <v>2505</v>
      </c>
      <c r="E194" t="b">
        <f>Table24[[#This Row],[HRRP_DNAME]]=Table24[[#This Row],[DIST_NAME]]</f>
        <v>1</v>
      </c>
      <c r="F194" t="b">
        <f>Table24[[#This Row],[OCHA_VNAME]]=Table24[[#This Row],[HRRP_VNAME]]</f>
        <v>0</v>
      </c>
      <c r="G194" t="str">
        <f>Table24[[#This Row],[HRRP_DNAME]]</f>
        <v>Chitawan</v>
      </c>
      <c r="H194" t="s">
        <v>1269</v>
      </c>
      <c r="I194" t="s">
        <v>2227</v>
      </c>
      <c r="J194" t="s">
        <v>2228</v>
      </c>
      <c r="K194" t="s">
        <v>1265</v>
      </c>
      <c r="L194" t="s">
        <v>1269</v>
      </c>
      <c r="M194" t="s">
        <v>2227</v>
      </c>
      <c r="N194" t="s">
        <v>2228</v>
      </c>
    </row>
    <row r="195" spans="1:14" x14ac:dyDescent="0.25">
      <c r="A195" t="s">
        <v>1265</v>
      </c>
      <c r="B195" t="s">
        <v>2575</v>
      </c>
      <c r="C195" t="s">
        <v>2574</v>
      </c>
      <c r="D195" t="s">
        <v>2574</v>
      </c>
      <c r="E195" t="b">
        <f>Table24[[#This Row],[HRRP_DNAME]]=Table24[[#This Row],[DIST_NAME]]</f>
        <v>1</v>
      </c>
      <c r="F195" t="b">
        <f>Table24[[#This Row],[OCHA_VNAME]]=Table24[[#This Row],[HRRP_VNAME]]</f>
        <v>1</v>
      </c>
      <c r="G195" t="str">
        <f>Table24[[#This Row],[HRRP_DNAME]]</f>
        <v>Chitawan</v>
      </c>
      <c r="H195" t="str">
        <f>Table24[[#This Row],[HRRP_DCODE2]]</f>
        <v>524 2 06 35</v>
      </c>
      <c r="I195" t="str">
        <f>Table24[[#This Row],[HRRP_VCODE]]</f>
        <v>524 2 06 35 5 022</v>
      </c>
      <c r="J195" t="str">
        <f>Table24[[#This Row],[HRRP_VNAME]]</f>
        <v>Korak</v>
      </c>
      <c r="K195" t="s">
        <v>1265</v>
      </c>
      <c r="L195" t="s">
        <v>1269</v>
      </c>
      <c r="M195" t="s">
        <v>2577</v>
      </c>
      <c r="N195" t="s">
        <v>2574</v>
      </c>
    </row>
    <row r="196" spans="1:14" x14ac:dyDescent="0.25">
      <c r="A196" t="s">
        <v>1265</v>
      </c>
      <c r="B196" t="s">
        <v>2091</v>
      </c>
      <c r="C196" t="s">
        <v>2089</v>
      </c>
      <c r="D196" t="s">
        <v>2090</v>
      </c>
      <c r="E196" t="b">
        <f>Table24[[#This Row],[HRRP_DNAME]]=Table24[[#This Row],[DIST_NAME]]</f>
        <v>1</v>
      </c>
      <c r="F196" t="b">
        <f>Table24[[#This Row],[OCHA_VNAME]]=Table24[[#This Row],[HRRP_VNAME]]</f>
        <v>0</v>
      </c>
      <c r="G196" t="str">
        <f>Table24[[#This Row],[HRRP_DNAME]]</f>
        <v>Chitawan</v>
      </c>
      <c r="H196" t="s">
        <v>1269</v>
      </c>
      <c r="I196" t="s">
        <v>2093</v>
      </c>
      <c r="J196" t="s">
        <v>2094</v>
      </c>
      <c r="K196" t="s">
        <v>1265</v>
      </c>
      <c r="L196" t="s">
        <v>1269</v>
      </c>
      <c r="M196" t="s">
        <v>2093</v>
      </c>
      <c r="N196" t="s">
        <v>2094</v>
      </c>
    </row>
    <row r="197" spans="1:14" x14ac:dyDescent="0.25">
      <c r="A197" t="s">
        <v>1265</v>
      </c>
      <c r="B197" t="s">
        <v>2419</v>
      </c>
      <c r="C197" t="s">
        <v>2418</v>
      </c>
      <c r="D197" t="s">
        <v>2094</v>
      </c>
      <c r="E197" t="b">
        <f>Table24[[#This Row],[HRRP_DNAME]]=Table24[[#This Row],[DIST_NAME]]</f>
        <v>1</v>
      </c>
      <c r="F197" t="b">
        <f>Table24[[#This Row],[OCHA_VNAME]]=Table24[[#This Row],[HRRP_VNAME]]</f>
        <v>1</v>
      </c>
      <c r="G197" t="s">
        <v>1265</v>
      </c>
      <c r="H197" t="str">
        <f>Table24[[#This Row],[HRRP_DCODE2]]</f>
        <v>524 2 06 35</v>
      </c>
      <c r="I197" t="str">
        <f>Table24[[#This Row],[HRRP_VCODE]]</f>
        <v>524 2 06 35 3 033</v>
      </c>
      <c r="J197" t="str">
        <f>Table24[[#This Row],[HRRP_VNAME]]</f>
        <v>Ratnanagar N.P.</v>
      </c>
      <c r="K197" t="s">
        <v>1265</v>
      </c>
      <c r="L197" t="s">
        <v>1269</v>
      </c>
      <c r="M197" t="s">
        <v>2093</v>
      </c>
      <c r="N197" t="s">
        <v>2094</v>
      </c>
    </row>
    <row r="198" spans="1:14" x14ac:dyDescent="0.25">
      <c r="A198" t="s">
        <v>1265</v>
      </c>
      <c r="B198" t="s">
        <v>2751</v>
      </c>
      <c r="C198" t="s">
        <v>2750</v>
      </c>
      <c r="D198" t="s">
        <v>2750</v>
      </c>
      <c r="E198" t="b">
        <f>Table24[[#This Row],[HRRP_DNAME]]=Table24[[#This Row],[DIST_NAME]]</f>
        <v>1</v>
      </c>
      <c r="F198" t="b">
        <f>Table24[[#This Row],[OCHA_VNAME]]=Table24[[#This Row],[HRRP_VNAME]]</f>
        <v>1</v>
      </c>
      <c r="G198" t="str">
        <f>Table24[[#This Row],[HRRP_DNAME]]</f>
        <v>Chitawan</v>
      </c>
      <c r="H198" t="str">
        <f>Table24[[#This Row],[HRRP_DCODE2]]</f>
        <v>524 2 06 35</v>
      </c>
      <c r="I198" t="str">
        <f>Table24[[#This Row],[HRRP_VCODE]]</f>
        <v>524 2 06 35 5 024</v>
      </c>
      <c r="J198" t="str">
        <f>Table24[[#This Row],[HRRP_VNAME]]</f>
        <v>Lothar</v>
      </c>
      <c r="K198" t="s">
        <v>1265</v>
      </c>
      <c r="L198" t="s">
        <v>1269</v>
      </c>
      <c r="M198" t="s">
        <v>2753</v>
      </c>
      <c r="N198" t="s">
        <v>2750</v>
      </c>
    </row>
    <row r="199" spans="1:14" x14ac:dyDescent="0.25">
      <c r="A199" t="s">
        <v>1265</v>
      </c>
      <c r="B199" t="s">
        <v>2816</v>
      </c>
      <c r="C199" t="s">
        <v>2814</v>
      </c>
      <c r="D199" t="s">
        <v>2815</v>
      </c>
      <c r="E199" t="b">
        <f>Table24[[#This Row],[HRRP_DNAME]]=Table24[[#This Row],[DIST_NAME]]</f>
        <v>1</v>
      </c>
      <c r="F199" t="b">
        <f>Table24[[#This Row],[OCHA_VNAME]]=Table24[[#This Row],[HRRP_VNAME]]</f>
        <v>1</v>
      </c>
      <c r="G199" t="str">
        <f>Table24[[#This Row],[HRRP_DNAME]]</f>
        <v>Chitawan</v>
      </c>
      <c r="H199" t="str">
        <f>Table24[[#This Row],[HRRP_DCODE2]]</f>
        <v>524 2 06 35</v>
      </c>
      <c r="I199" t="str">
        <f>Table24[[#This Row],[HRRP_VCODE]]</f>
        <v>524 2 06 35 5 037</v>
      </c>
      <c r="J199" t="str">
        <f>Table24[[#This Row],[HRRP_VNAME]]</f>
        <v>Siddi</v>
      </c>
      <c r="K199" t="s">
        <v>1265</v>
      </c>
      <c r="L199" t="s">
        <v>1269</v>
      </c>
      <c r="M199" t="s">
        <v>2818</v>
      </c>
      <c r="N199" t="s">
        <v>2815</v>
      </c>
    </row>
    <row r="200" spans="1:14" x14ac:dyDescent="0.25">
      <c r="A200" t="s">
        <v>1265</v>
      </c>
      <c r="B200" t="s">
        <v>2540</v>
      </c>
      <c r="C200" t="s">
        <v>2539</v>
      </c>
      <c r="D200" t="s">
        <v>2539</v>
      </c>
      <c r="E200" t="b">
        <f>Table24[[#This Row],[HRRP_DNAME]]=Table24[[#This Row],[DIST_NAME]]</f>
        <v>1</v>
      </c>
      <c r="F200" t="b">
        <f>Table24[[#This Row],[OCHA_VNAME]]=Table24[[#This Row],[HRRP_VNAME]]</f>
        <v>0</v>
      </c>
      <c r="G200" t="str">
        <f>Table24[[#This Row],[HRRP_DNAME]]</f>
        <v>Chitawan</v>
      </c>
      <c r="H200" t="s">
        <v>1269</v>
      </c>
      <c r="I200" t="s">
        <v>2093</v>
      </c>
      <c r="J200" t="s">
        <v>2094</v>
      </c>
      <c r="K200" t="s">
        <v>1265</v>
      </c>
      <c r="L200" t="s">
        <v>1269</v>
      </c>
      <c r="M200" t="s">
        <v>2093</v>
      </c>
      <c r="N200" t="s">
        <v>2094</v>
      </c>
    </row>
    <row r="201" spans="1:14" x14ac:dyDescent="0.25">
      <c r="A201" t="s">
        <v>1265</v>
      </c>
      <c r="B201" t="s">
        <v>2577</v>
      </c>
      <c r="C201" t="s">
        <v>3203</v>
      </c>
      <c r="D201" t="s">
        <v>3203</v>
      </c>
      <c r="E201" t="b">
        <f>Table24[[#This Row],[HRRP_DNAME]]=Table24[[#This Row],[DIST_NAME]]</f>
        <v>1</v>
      </c>
      <c r="F201" t="b">
        <f>Table24[[#This Row],[OCHA_VNAME]]=Table24[[#This Row],[HRRP_VNAME]]</f>
        <v>1</v>
      </c>
      <c r="G201" t="str">
        <f>Table24[[#This Row],[HRRP_DNAME]]</f>
        <v>Chitawan</v>
      </c>
      <c r="H201" t="str">
        <f>Table24[[#This Row],[HRRP_DCODE2]]</f>
        <v>524 2 06 35</v>
      </c>
      <c r="I201" t="str">
        <f>Table24[[#This Row],[HRRP_VCODE]]</f>
        <v>524 2 06 35 5 020</v>
      </c>
      <c r="J201" t="str">
        <f>Table24[[#This Row],[HRRP_VNAME]]</f>
        <v>Kaule</v>
      </c>
      <c r="K201" t="s">
        <v>1265</v>
      </c>
      <c r="L201" t="s">
        <v>1269</v>
      </c>
      <c r="M201" t="s">
        <v>2746</v>
      </c>
      <c r="N201" t="s">
        <v>3203</v>
      </c>
    </row>
    <row r="202" spans="1:14" x14ac:dyDescent="0.25">
      <c r="A202" t="s">
        <v>1265</v>
      </c>
      <c r="B202" t="s">
        <v>3206</v>
      </c>
      <c r="C202" t="s">
        <v>3205</v>
      </c>
      <c r="D202" t="s">
        <v>3205</v>
      </c>
      <c r="E202" t="b">
        <f>Table24[[#This Row],[HRRP_DNAME]]=Table24[[#This Row],[DIST_NAME]]</f>
        <v>1</v>
      </c>
      <c r="F202" t="b">
        <f>Table24[[#This Row],[OCHA_VNAME]]=Table24[[#This Row],[HRRP_VNAME]]</f>
        <v>1</v>
      </c>
      <c r="G202" t="str">
        <f>Table24[[#This Row],[HRRP_DNAME]]</f>
        <v>Chitawan</v>
      </c>
      <c r="H202" t="str">
        <f>Table24[[#This Row],[HRRP_DCODE2]]</f>
        <v>524 2 06 35</v>
      </c>
      <c r="I202" t="str">
        <f>Table24[[#This Row],[HRRP_VCODE]]</f>
        <v>524 2 06 35 5 009</v>
      </c>
      <c r="J202" t="str">
        <f>Table24[[#This Row],[HRRP_VNAME]]</f>
        <v>Dahakhani</v>
      </c>
      <c r="K202" t="s">
        <v>1265</v>
      </c>
      <c r="L202" t="s">
        <v>1269</v>
      </c>
      <c r="M202" t="s">
        <v>2506</v>
      </c>
      <c r="N202" t="s">
        <v>3205</v>
      </c>
    </row>
    <row r="203" spans="1:14" x14ac:dyDescent="0.25">
      <c r="A203" t="s">
        <v>1265</v>
      </c>
      <c r="B203" t="s">
        <v>3238</v>
      </c>
      <c r="C203" t="s">
        <v>3237</v>
      </c>
      <c r="D203" t="s">
        <v>3237</v>
      </c>
      <c r="E203" t="b">
        <f>Table24[[#This Row],[HRRP_DNAME]]=Table24[[#This Row],[DIST_NAME]]</f>
        <v>1</v>
      </c>
      <c r="F203" t="b">
        <f>Table24[[#This Row],[OCHA_VNAME]]=Table24[[#This Row],[HRRP_VNAME]]</f>
        <v>1</v>
      </c>
      <c r="G203" t="str">
        <f>Table24[[#This Row],[HRRP_DNAME]]</f>
        <v>Chitawan</v>
      </c>
      <c r="H203" t="str">
        <f>Table24[[#This Row],[HRRP_DCODE2]]</f>
        <v>524 2 06 35</v>
      </c>
      <c r="I203" t="str">
        <f>Table24[[#This Row],[HRRP_VCODE]]</f>
        <v>524 2 06 35 5 018</v>
      </c>
      <c r="J203" t="str">
        <f>Table24[[#This Row],[HRRP_VNAME]]</f>
        <v>Kabilas</v>
      </c>
      <c r="K203" t="s">
        <v>1265</v>
      </c>
      <c r="L203" t="s">
        <v>1269</v>
      </c>
      <c r="M203" t="s">
        <v>2481</v>
      </c>
      <c r="N203" t="s">
        <v>3237</v>
      </c>
    </row>
    <row r="204" spans="1:14" x14ac:dyDescent="0.25">
      <c r="A204" t="s">
        <v>1265</v>
      </c>
      <c r="B204" t="s">
        <v>3432</v>
      </c>
      <c r="C204" t="s">
        <v>3430</v>
      </c>
      <c r="D204" t="s">
        <v>3431</v>
      </c>
      <c r="E204" t="b">
        <f>Table24[[#This Row],[HRRP_DNAME]]=Table24[[#This Row],[DIST_NAME]]</f>
        <v>1</v>
      </c>
      <c r="F204" t="b">
        <f>Table24[[#This Row],[OCHA_VNAME]]=Table24[[#This Row],[HRRP_VNAME]]</f>
        <v>1</v>
      </c>
      <c r="G204" t="str">
        <f>Table24[[#This Row],[HRRP_DNAME]]</f>
        <v>Chitawan</v>
      </c>
      <c r="H204" t="str">
        <f>Table24[[#This Row],[HRRP_DCODE2]]</f>
        <v>524 2 06 35</v>
      </c>
      <c r="I204" t="str">
        <f>Table24[[#This Row],[HRRP_VCODE]]</f>
        <v>524 2 06 35 5 008</v>
      </c>
      <c r="J204" t="str">
        <f>Table24[[#This Row],[HRRP_VNAME]]</f>
        <v>ChandiBhanjyang</v>
      </c>
      <c r="K204" t="s">
        <v>1265</v>
      </c>
      <c r="L204" t="s">
        <v>1269</v>
      </c>
      <c r="M204" t="s">
        <v>2527</v>
      </c>
      <c r="N204" t="s">
        <v>3431</v>
      </c>
    </row>
    <row r="205" spans="1:14" x14ac:dyDescent="0.25">
      <c r="A205" t="s">
        <v>1265</v>
      </c>
      <c r="B205" t="s">
        <v>2753</v>
      </c>
      <c r="C205" t="s">
        <v>3639</v>
      </c>
      <c r="D205" t="s">
        <v>3639</v>
      </c>
      <c r="E205" t="b">
        <f>Table24[[#This Row],[HRRP_DNAME]]=Table24[[#This Row],[DIST_NAME]]</f>
        <v>1</v>
      </c>
      <c r="F205" t="b">
        <f>Table24[[#This Row],[OCHA_VNAME]]=Table24[[#This Row],[HRRP_VNAME]]</f>
        <v>1</v>
      </c>
      <c r="G205" t="str">
        <f>Table24[[#This Row],[HRRP_DNAME]]</f>
        <v>Chitawan</v>
      </c>
      <c r="H205" t="str">
        <f>Table24[[#This Row],[HRRP_DCODE2]]</f>
        <v>524 2 06 35</v>
      </c>
      <c r="I205" t="str">
        <f>Table24[[#This Row],[HRRP_VCODE]]</f>
        <v>524 2 06 35 5 010</v>
      </c>
      <c r="J205" t="str">
        <f>Table24[[#This Row],[HRRP_VNAME]]</f>
        <v>Darechok</v>
      </c>
      <c r="K205" t="s">
        <v>1265</v>
      </c>
      <c r="L205" t="s">
        <v>1269</v>
      </c>
      <c r="M205" t="s">
        <v>2263</v>
      </c>
      <c r="N205" t="s">
        <v>3639</v>
      </c>
    </row>
    <row r="206" spans="1:14" x14ac:dyDescent="0.25">
      <c r="A206" t="s">
        <v>26</v>
      </c>
      <c r="B206" t="s">
        <v>29</v>
      </c>
      <c r="C206" t="s">
        <v>27</v>
      </c>
      <c r="D206" t="s">
        <v>28</v>
      </c>
      <c r="E206" t="b">
        <f>Table24[[#This Row],[HRRP_DNAME]]=Table24[[#This Row],[DIST_NAME]]</f>
        <v>1</v>
      </c>
      <c r="F206" t="b">
        <f>Table24[[#This Row],[OCHA_VNAME]]=Table24[[#This Row],[HRRP_VNAME]]</f>
        <v>1</v>
      </c>
      <c r="G206" t="str">
        <f>Table24[[#This Row],[HRRP_DNAME]]</f>
        <v>Dhankuta</v>
      </c>
      <c r="H206" t="str">
        <f>Table24[[#This Row],[HRRP_DCODE2]]</f>
        <v>524 1 02 07</v>
      </c>
      <c r="I206" t="str">
        <f>Table24[[#This Row],[HRRP_VCODE]]</f>
        <v>524 1 02 07 5 036</v>
      </c>
      <c r="J206" t="str">
        <f>Table24[[#This Row],[HRRP_VNAME]]</f>
        <v>Vedetar</v>
      </c>
      <c r="K206" t="s">
        <v>26</v>
      </c>
      <c r="L206" t="s">
        <v>32</v>
      </c>
      <c r="M206" t="s">
        <v>33</v>
      </c>
      <c r="N206" t="s">
        <v>28</v>
      </c>
    </row>
    <row r="207" spans="1:14" x14ac:dyDescent="0.25">
      <c r="A207" t="s">
        <v>26</v>
      </c>
      <c r="B207" t="s">
        <v>36</v>
      </c>
      <c r="C207" t="s">
        <v>34</v>
      </c>
      <c r="D207" t="s">
        <v>35</v>
      </c>
      <c r="E207" t="b">
        <f>Table24[[#This Row],[HRRP_DNAME]]=Table24[[#This Row],[DIST_NAME]]</f>
        <v>1</v>
      </c>
      <c r="F207" t="b">
        <f>Table24[[#This Row],[OCHA_VNAME]]=Table24[[#This Row],[HRRP_VNAME]]</f>
        <v>1</v>
      </c>
      <c r="G207" t="str">
        <f>Table24[[#This Row],[HRRP_DNAME]]</f>
        <v>Dhankuta</v>
      </c>
      <c r="H207" t="str">
        <f>Table24[[#This Row],[HRRP_DCODE2]]</f>
        <v>524 1 02 07</v>
      </c>
      <c r="I207" t="str">
        <f>Table24[[#This Row],[HRRP_VCODE]]</f>
        <v>524 1 02 07 5 008</v>
      </c>
      <c r="J207" t="str">
        <f>Table24[[#This Row],[HRRP_VNAME]]</f>
        <v>Budhabare</v>
      </c>
      <c r="K207" t="s">
        <v>26</v>
      </c>
      <c r="L207" t="s">
        <v>32</v>
      </c>
      <c r="M207" t="s">
        <v>38</v>
      </c>
      <c r="N207" t="s">
        <v>35</v>
      </c>
    </row>
    <row r="208" spans="1:14" x14ac:dyDescent="0.25">
      <c r="A208" t="s">
        <v>26</v>
      </c>
      <c r="B208" t="s">
        <v>38</v>
      </c>
      <c r="C208" t="s">
        <v>39</v>
      </c>
      <c r="D208" t="s">
        <v>40</v>
      </c>
      <c r="E208" t="b">
        <f>Table24[[#This Row],[HRRP_DNAME]]=Table24[[#This Row],[DIST_NAME]]</f>
        <v>0</v>
      </c>
      <c r="F208" t="b">
        <f>Table24[[#This Row],[OCHA_VNAME]]=Table24[[#This Row],[HRRP_VNAME]]</f>
        <v>0</v>
      </c>
      <c r="G208" t="s">
        <v>26</v>
      </c>
      <c r="H208" t="s">
        <v>32</v>
      </c>
      <c r="I208" t="s">
        <v>36</v>
      </c>
      <c r="J208" t="s">
        <v>42</v>
      </c>
      <c r="K208" t="s">
        <v>42</v>
      </c>
      <c r="L208" t="s">
        <v>32</v>
      </c>
      <c r="M208" t="s">
        <v>36</v>
      </c>
      <c r="N208" t="s">
        <v>42</v>
      </c>
    </row>
    <row r="209" spans="1:14" x14ac:dyDescent="0.25">
      <c r="A209" t="s">
        <v>26</v>
      </c>
      <c r="B209" t="s">
        <v>45</v>
      </c>
      <c r="C209" t="s">
        <v>43</v>
      </c>
      <c r="D209" t="s">
        <v>44</v>
      </c>
      <c r="E209" t="b">
        <f>Table24[[#This Row],[HRRP_DNAME]]=Table24[[#This Row],[DIST_NAME]]</f>
        <v>1</v>
      </c>
      <c r="F209" t="b">
        <f>Table24[[#This Row],[OCHA_VNAME]]=Table24[[#This Row],[HRRP_VNAME]]</f>
        <v>1</v>
      </c>
      <c r="G209" t="str">
        <f>Table24[[#This Row],[HRRP_DNAME]]</f>
        <v>Dhankuta</v>
      </c>
      <c r="H209" t="str">
        <f>Table24[[#This Row],[HRRP_DCODE2]]</f>
        <v>524 1 02 07</v>
      </c>
      <c r="I209" t="str">
        <f>Table24[[#This Row],[HRRP_VCODE]]</f>
        <v>524 1 02 07 5 032</v>
      </c>
      <c r="J209" t="str">
        <f>Table24[[#This Row],[HRRP_VNAME]]</f>
        <v>Rajarani</v>
      </c>
      <c r="K209" t="s">
        <v>26</v>
      </c>
      <c r="L209" t="s">
        <v>32</v>
      </c>
      <c r="M209" t="s">
        <v>47</v>
      </c>
      <c r="N209" t="s">
        <v>43</v>
      </c>
    </row>
    <row r="210" spans="1:14" x14ac:dyDescent="0.25">
      <c r="A210" t="s">
        <v>26</v>
      </c>
      <c r="B210" t="s">
        <v>50</v>
      </c>
      <c r="C210" t="s">
        <v>48</v>
      </c>
      <c r="D210" t="s">
        <v>49</v>
      </c>
      <c r="E210" t="b">
        <f>Table24[[#This Row],[HRRP_DNAME]]=Table24[[#This Row],[DIST_NAME]]</f>
        <v>1</v>
      </c>
      <c r="F210" t="b">
        <f>Table24[[#This Row],[OCHA_VNAME]]=Table24[[#This Row],[HRRP_VNAME]]</f>
        <v>1</v>
      </c>
      <c r="G210" t="str">
        <f>Table24[[#This Row],[HRRP_DNAME]]</f>
        <v>Dhankuta</v>
      </c>
      <c r="H210" t="str">
        <f>Table24[[#This Row],[HRRP_DCODE2]]</f>
        <v>524 1 02 07</v>
      </c>
      <c r="I210" t="str">
        <f>Table24[[#This Row],[HRRP_VCODE]]</f>
        <v>524 1 02 07 5 016</v>
      </c>
      <c r="J210" t="str">
        <f>Table24[[#This Row],[HRRP_VNAME]]</f>
        <v>Faksib</v>
      </c>
      <c r="K210" t="s">
        <v>26</v>
      </c>
      <c r="L210" t="s">
        <v>32</v>
      </c>
      <c r="M210" t="s">
        <v>52</v>
      </c>
      <c r="N210" t="s">
        <v>49</v>
      </c>
    </row>
    <row r="211" spans="1:14" x14ac:dyDescent="0.25">
      <c r="A211" t="s">
        <v>26</v>
      </c>
      <c r="B211" t="s">
        <v>55</v>
      </c>
      <c r="C211" t="s">
        <v>53</v>
      </c>
      <c r="D211" t="s">
        <v>54</v>
      </c>
      <c r="E211" t="b">
        <f>Table24[[#This Row],[HRRP_DNAME]]=Table24[[#This Row],[DIST_NAME]]</f>
        <v>1</v>
      </c>
      <c r="F211" t="b">
        <f>Table24[[#This Row],[OCHA_VNAME]]=Table24[[#This Row],[HRRP_VNAME]]</f>
        <v>1</v>
      </c>
      <c r="G211" t="str">
        <f>Table24[[#This Row],[HRRP_DNAME]]</f>
        <v>Dhankuta</v>
      </c>
      <c r="H211" t="str">
        <f>Table24[[#This Row],[HRRP_DCODE2]]</f>
        <v>524 1 02 07</v>
      </c>
      <c r="I211" t="str">
        <f>Table24[[#This Row],[HRRP_VCODE]]</f>
        <v>524 1 02 07 5 004</v>
      </c>
      <c r="J211" t="str">
        <f>Table24[[#This Row],[HRRP_VNAME]]</f>
        <v>Basantatar</v>
      </c>
      <c r="K211" t="s">
        <v>26</v>
      </c>
      <c r="L211" t="s">
        <v>32</v>
      </c>
      <c r="M211" t="s">
        <v>57</v>
      </c>
      <c r="N211" t="s">
        <v>54</v>
      </c>
    </row>
    <row r="212" spans="1:14" x14ac:dyDescent="0.25">
      <c r="A212" t="s">
        <v>26</v>
      </c>
      <c r="B212" t="s">
        <v>60</v>
      </c>
      <c r="C212" t="s">
        <v>58</v>
      </c>
      <c r="D212" t="s">
        <v>59</v>
      </c>
      <c r="E212" t="b">
        <f>Table24[[#This Row],[HRRP_DNAME]]=Table24[[#This Row],[DIST_NAME]]</f>
        <v>1</v>
      </c>
      <c r="F212" t="b">
        <f>Table24[[#This Row],[OCHA_VNAME]]=Table24[[#This Row],[HRRP_VNAME]]</f>
        <v>1</v>
      </c>
      <c r="G212" t="str">
        <f>Table24[[#This Row],[HRRP_DNAME]]</f>
        <v>Dhankuta</v>
      </c>
      <c r="H212" t="str">
        <f>Table24[[#This Row],[HRRP_DCODE2]]</f>
        <v>524 1 02 07</v>
      </c>
      <c r="I212" t="str">
        <f>Table24[[#This Row],[HRRP_VCODE]]</f>
        <v>524 1 02 07 5 001</v>
      </c>
      <c r="J212" t="str">
        <f>Table24[[#This Row],[HRRP_VNAME]]</f>
        <v>Ahale</v>
      </c>
      <c r="K212" t="s">
        <v>26</v>
      </c>
      <c r="L212" t="s">
        <v>32</v>
      </c>
      <c r="M212" t="s">
        <v>62</v>
      </c>
      <c r="N212" t="s">
        <v>59</v>
      </c>
    </row>
    <row r="213" spans="1:14" x14ac:dyDescent="0.25">
      <c r="A213" t="s">
        <v>26</v>
      </c>
      <c r="B213" t="s">
        <v>64</v>
      </c>
      <c r="C213" t="s">
        <v>63</v>
      </c>
      <c r="D213" t="s">
        <v>63</v>
      </c>
      <c r="E213" t="b">
        <f>Table24[[#This Row],[HRRP_DNAME]]=Table24[[#This Row],[DIST_NAME]]</f>
        <v>1</v>
      </c>
      <c r="F213" t="b">
        <f>Table24[[#This Row],[OCHA_VNAME]]=Table24[[#This Row],[HRRP_VNAME]]</f>
        <v>1</v>
      </c>
      <c r="G213" t="str">
        <f>Table24[[#This Row],[HRRP_DNAME]]</f>
        <v>Dhankuta</v>
      </c>
      <c r="H213" t="str">
        <f>Table24[[#This Row],[HRRP_DCODE2]]</f>
        <v>524 1 02 07</v>
      </c>
      <c r="I213" t="str">
        <f>Table24[[#This Row],[HRRP_VCODE]]</f>
        <v>524 1 02 07 5 024</v>
      </c>
      <c r="J213" t="str">
        <f>Table24[[#This Row],[HRRP_VNAME]]</f>
        <v>Mahabharat</v>
      </c>
      <c r="K213" t="s">
        <v>26</v>
      </c>
      <c r="L213" t="s">
        <v>32</v>
      </c>
      <c r="M213" t="s">
        <v>66</v>
      </c>
      <c r="N213" t="s">
        <v>63</v>
      </c>
    </row>
    <row r="214" spans="1:14" x14ac:dyDescent="0.25">
      <c r="A214" t="s">
        <v>26</v>
      </c>
      <c r="B214" t="s">
        <v>77</v>
      </c>
      <c r="C214" t="s">
        <v>75</v>
      </c>
      <c r="D214" t="s">
        <v>76</v>
      </c>
      <c r="E214" t="b">
        <f>Table24[[#This Row],[HRRP_DNAME]]=Table24[[#This Row],[DIST_NAME]]</f>
        <v>1</v>
      </c>
      <c r="F214" t="b">
        <f>Table24[[#This Row],[OCHA_VNAME]]=Table24[[#This Row],[HRRP_VNAME]]</f>
        <v>1</v>
      </c>
      <c r="G214" t="str">
        <f>Table24[[#This Row],[HRRP_DNAME]]</f>
        <v>Dhankuta</v>
      </c>
      <c r="H214" t="str">
        <f>Table24[[#This Row],[HRRP_DCODE2]]</f>
        <v>524 1 02 07</v>
      </c>
      <c r="I214" t="str">
        <f>Table24[[#This Row],[HRRP_VCODE]]</f>
        <v>524 1 02 07 5 027</v>
      </c>
      <c r="J214" t="str">
        <f>Table24[[#This Row],[HRRP_VNAME]]</f>
        <v>Mudebas</v>
      </c>
      <c r="K214" t="s">
        <v>26</v>
      </c>
      <c r="L214" t="s">
        <v>32</v>
      </c>
      <c r="M214" t="s">
        <v>79</v>
      </c>
      <c r="N214" t="s">
        <v>76</v>
      </c>
    </row>
    <row r="215" spans="1:14" x14ac:dyDescent="0.25">
      <c r="A215" t="s">
        <v>26</v>
      </c>
      <c r="B215" t="s">
        <v>82</v>
      </c>
      <c r="C215" t="s">
        <v>80</v>
      </c>
      <c r="D215" t="s">
        <v>81</v>
      </c>
      <c r="E215" t="b">
        <f>Table24[[#This Row],[HRRP_DNAME]]=Table24[[#This Row],[DIST_NAME]]</f>
        <v>1</v>
      </c>
      <c r="F215" t="b">
        <f>Table24[[#This Row],[OCHA_VNAME]]=Table24[[#This Row],[HRRP_VNAME]]</f>
        <v>1</v>
      </c>
      <c r="G215" t="str">
        <f>Table24[[#This Row],[HRRP_DNAME]]</f>
        <v>Dhankuta</v>
      </c>
      <c r="H215" t="str">
        <f>Table24[[#This Row],[HRRP_DCODE2]]</f>
        <v>524 1 02 07</v>
      </c>
      <c r="I215" t="str">
        <f>Table24[[#This Row],[HRRP_VCODE]]</f>
        <v>524 1 02 07 5 026</v>
      </c>
      <c r="J215" t="str">
        <f>Table24[[#This Row],[HRRP_VNAME]]</f>
        <v>Mounabudhuk</v>
      </c>
      <c r="K215" t="s">
        <v>26</v>
      </c>
      <c r="L215" t="s">
        <v>32</v>
      </c>
      <c r="M215" t="s">
        <v>84</v>
      </c>
      <c r="N215" t="s">
        <v>81</v>
      </c>
    </row>
    <row r="216" spans="1:14" x14ac:dyDescent="0.25">
      <c r="A216" t="s">
        <v>26</v>
      </c>
      <c r="B216" t="s">
        <v>57</v>
      </c>
      <c r="C216" t="s">
        <v>90</v>
      </c>
      <c r="D216" t="s">
        <v>91</v>
      </c>
      <c r="E216" t="b">
        <f>Table24[[#This Row],[HRRP_DNAME]]=Table24[[#This Row],[DIST_NAME]]</f>
        <v>1</v>
      </c>
      <c r="F216" t="b">
        <f>Table24[[#This Row],[OCHA_VNAME]]=Table24[[#This Row],[HRRP_VNAME]]</f>
        <v>1</v>
      </c>
      <c r="G216" t="str">
        <f>Table24[[#This Row],[HRRP_DNAME]]</f>
        <v>Dhankuta</v>
      </c>
      <c r="H216" t="str">
        <f>Table24[[#This Row],[HRRP_DCODE2]]</f>
        <v>524 1 02 07</v>
      </c>
      <c r="I216" t="str">
        <f>Table24[[#This Row],[HRRP_VCODE]]</f>
        <v>524 1 02 07 5 009</v>
      </c>
      <c r="J216" t="str">
        <f>Table24[[#This Row],[HRRP_VNAME]]</f>
        <v>BudiMorang</v>
      </c>
      <c r="K216" t="s">
        <v>26</v>
      </c>
      <c r="L216" t="s">
        <v>32</v>
      </c>
      <c r="M216" t="s">
        <v>93</v>
      </c>
      <c r="N216" t="s">
        <v>91</v>
      </c>
    </row>
    <row r="217" spans="1:14" x14ac:dyDescent="0.25">
      <c r="A217" t="s">
        <v>26</v>
      </c>
      <c r="B217" t="s">
        <v>93</v>
      </c>
      <c r="C217" t="s">
        <v>105</v>
      </c>
      <c r="D217" t="s">
        <v>105</v>
      </c>
      <c r="E217" t="b">
        <f>Table24[[#This Row],[HRRP_DNAME]]=Table24[[#This Row],[DIST_NAME]]</f>
        <v>1</v>
      </c>
      <c r="F217" t="b">
        <f>Table24[[#This Row],[OCHA_VNAME]]=Table24[[#This Row],[HRRP_VNAME]]</f>
        <v>1</v>
      </c>
      <c r="G217" t="str">
        <f>Table24[[#This Row],[HRRP_DNAME]]</f>
        <v>Dhankuta</v>
      </c>
      <c r="H217" t="str">
        <f>Table24[[#This Row],[HRRP_DCODE2]]</f>
        <v>524 1 02 07</v>
      </c>
      <c r="I217" t="str">
        <f>Table24[[#This Row],[HRRP_VCODE]]</f>
        <v>524 1 02 07 5 021</v>
      </c>
      <c r="J217" t="str">
        <f>Table24[[#This Row],[HRRP_VNAME]]</f>
        <v>Khuwafok</v>
      </c>
      <c r="K217" t="s">
        <v>26</v>
      </c>
      <c r="L217" t="s">
        <v>32</v>
      </c>
      <c r="M217" t="s">
        <v>107</v>
      </c>
      <c r="N217" t="s">
        <v>105</v>
      </c>
    </row>
    <row r="218" spans="1:14" x14ac:dyDescent="0.25">
      <c r="A218" t="s">
        <v>26</v>
      </c>
      <c r="B218" t="s">
        <v>117</v>
      </c>
      <c r="C218" t="s">
        <v>116</v>
      </c>
      <c r="D218" t="s">
        <v>116</v>
      </c>
      <c r="E218" t="b">
        <f>Table24[[#This Row],[HRRP_DNAME]]=Table24[[#This Row],[DIST_NAME]]</f>
        <v>1</v>
      </c>
      <c r="F218" t="b">
        <f>Table24[[#This Row],[OCHA_VNAME]]=Table24[[#This Row],[HRRP_VNAME]]</f>
        <v>1</v>
      </c>
      <c r="G218" t="str">
        <f>Table24[[#This Row],[HRRP_DNAME]]</f>
        <v>Dhankuta</v>
      </c>
      <c r="H218" t="str">
        <f>Table24[[#This Row],[HRRP_DCODE2]]</f>
        <v>524 1 02 07</v>
      </c>
      <c r="I218" t="str">
        <f>Table24[[#This Row],[HRRP_VCODE]]</f>
        <v>524 1 02 07 5 007</v>
      </c>
      <c r="J218" t="str">
        <f>Table24[[#This Row],[HRRP_VNAME]]</f>
        <v>Bodhe</v>
      </c>
      <c r="K218" t="s">
        <v>26</v>
      </c>
      <c r="L218" t="s">
        <v>32</v>
      </c>
      <c r="M218" t="s">
        <v>117</v>
      </c>
      <c r="N218" t="s">
        <v>116</v>
      </c>
    </row>
    <row r="219" spans="1:14" x14ac:dyDescent="0.25">
      <c r="A219" t="s">
        <v>26</v>
      </c>
      <c r="B219" t="s">
        <v>121</v>
      </c>
      <c r="C219" t="s">
        <v>119</v>
      </c>
      <c r="D219" t="s">
        <v>120</v>
      </c>
      <c r="E219" t="b">
        <f>Table24[[#This Row],[HRRP_DNAME]]=Table24[[#This Row],[DIST_NAME]]</f>
        <v>1</v>
      </c>
      <c r="F219" t="b">
        <f>Table24[[#This Row],[OCHA_VNAME]]=Table24[[#This Row],[HRRP_VNAME]]</f>
        <v>1</v>
      </c>
      <c r="G219" t="str">
        <f>Table24[[#This Row],[HRRP_DNAME]]</f>
        <v>Dhankuta</v>
      </c>
      <c r="H219" t="str">
        <f>Table24[[#This Row],[HRRP_DCODE2]]</f>
        <v>524 1 02 07</v>
      </c>
      <c r="I219" t="str">
        <f>Table24[[#This Row],[HRRP_VCODE]]</f>
        <v>524 1 02 07 5 011</v>
      </c>
      <c r="J219" t="str">
        <f>Table24[[#This Row],[HRRP_VNAME]]</f>
        <v>Chhintang</v>
      </c>
      <c r="K219" t="s">
        <v>26</v>
      </c>
      <c r="L219" t="s">
        <v>32</v>
      </c>
      <c r="M219" t="s">
        <v>45</v>
      </c>
      <c r="N219" t="s">
        <v>120</v>
      </c>
    </row>
    <row r="220" spans="1:14" x14ac:dyDescent="0.25">
      <c r="A220" t="s">
        <v>26</v>
      </c>
      <c r="B220" t="s">
        <v>139</v>
      </c>
      <c r="C220" t="s">
        <v>137</v>
      </c>
      <c r="D220" t="s">
        <v>138</v>
      </c>
      <c r="E220" t="b">
        <f>Table24[[#This Row],[HRRP_DNAME]]=Table24[[#This Row],[DIST_NAME]]</f>
        <v>1</v>
      </c>
      <c r="F220" t="b">
        <f>Table24[[#This Row],[OCHA_VNAME]]=Table24[[#This Row],[HRRP_VNAME]]</f>
        <v>1</v>
      </c>
      <c r="G220" t="str">
        <f>Table24[[#This Row],[HRRP_DNAME]]</f>
        <v>Dhankuta</v>
      </c>
      <c r="H220" t="str">
        <f>Table24[[#This Row],[HRRP_DCODE2]]</f>
        <v>524 1 02 07</v>
      </c>
      <c r="I220" t="str">
        <f>Table24[[#This Row],[HRRP_VCODE]]</f>
        <v>524 1 02 07 5 022</v>
      </c>
      <c r="J220" t="str">
        <f>Table24[[#This Row],[HRRP_VNAME]]</f>
        <v>Kurule</v>
      </c>
      <c r="K220" t="s">
        <v>26</v>
      </c>
      <c r="L220" t="s">
        <v>32</v>
      </c>
      <c r="M220" t="s">
        <v>141</v>
      </c>
      <c r="N220" t="s">
        <v>138</v>
      </c>
    </row>
    <row r="221" spans="1:14" x14ac:dyDescent="0.25">
      <c r="A221" t="s">
        <v>26</v>
      </c>
      <c r="B221" t="s">
        <v>52</v>
      </c>
      <c r="C221" t="s">
        <v>144</v>
      </c>
      <c r="D221" t="s">
        <v>145</v>
      </c>
      <c r="E221" t="b">
        <f>Table24[[#This Row],[HRRP_DNAME]]=Table24[[#This Row],[DIST_NAME]]</f>
        <v>1</v>
      </c>
      <c r="F221" t="b">
        <f>Table24[[#This Row],[OCHA_VNAME]]=Table24[[#This Row],[HRRP_VNAME]]</f>
        <v>1</v>
      </c>
      <c r="G221" t="str">
        <f>Table24[[#This Row],[HRRP_DNAME]]</f>
        <v>Dhankuta</v>
      </c>
      <c r="H221" t="str">
        <f>Table24[[#This Row],[HRRP_DCODE2]]</f>
        <v>524 1 02 07</v>
      </c>
      <c r="I221" t="str">
        <f>Table24[[#This Row],[HRRP_VCODE]]</f>
        <v>524 1 02 07 5 002</v>
      </c>
      <c r="J221" t="str">
        <f>Table24[[#This Row],[HRRP_VNAME]]</f>
        <v>Ankhisalla</v>
      </c>
      <c r="K221" t="s">
        <v>26</v>
      </c>
      <c r="L221" t="s">
        <v>32</v>
      </c>
      <c r="M221" t="s">
        <v>60</v>
      </c>
      <c r="N221" t="s">
        <v>145</v>
      </c>
    </row>
    <row r="222" spans="1:14" x14ac:dyDescent="0.25">
      <c r="A222" t="s">
        <v>26</v>
      </c>
      <c r="B222" t="s">
        <v>62</v>
      </c>
      <c r="C222" t="s">
        <v>147</v>
      </c>
      <c r="D222" t="s">
        <v>147</v>
      </c>
      <c r="E222" t="b">
        <f>Table24[[#This Row],[HRRP_DNAME]]=Table24[[#This Row],[DIST_NAME]]</f>
        <v>1</v>
      </c>
      <c r="F222" t="b">
        <f>Table24[[#This Row],[OCHA_VNAME]]=Table24[[#This Row],[HRRP_VNAME]]</f>
        <v>0</v>
      </c>
      <c r="G222" t="str">
        <f>Table24[[#This Row],[HRRP_DNAME]]</f>
        <v>Dhankuta</v>
      </c>
      <c r="H222" t="s">
        <v>32</v>
      </c>
      <c r="I222" t="s">
        <v>149</v>
      </c>
      <c r="J222" t="s">
        <v>150</v>
      </c>
      <c r="K222" t="s">
        <v>26</v>
      </c>
      <c r="L222" t="s">
        <v>32</v>
      </c>
      <c r="M222" t="s">
        <v>149</v>
      </c>
      <c r="N222" t="s">
        <v>150</v>
      </c>
    </row>
    <row r="223" spans="1:14" x14ac:dyDescent="0.25">
      <c r="A223" t="s">
        <v>26</v>
      </c>
      <c r="B223" t="s">
        <v>191</v>
      </c>
      <c r="C223" t="s">
        <v>190</v>
      </c>
      <c r="D223" t="s">
        <v>150</v>
      </c>
      <c r="E223" t="b">
        <f>Table24[[#This Row],[HRRP_DNAME]]=Table24[[#This Row],[DIST_NAME]]</f>
        <v>1</v>
      </c>
      <c r="F223" t="b">
        <f>Table24[[#This Row],[OCHA_VNAME]]=Table24[[#This Row],[HRRP_VNAME]]</f>
        <v>1</v>
      </c>
      <c r="G223" t="s">
        <v>26</v>
      </c>
      <c r="H223" t="str">
        <f>Table24[[#This Row],[HRRP_DCODE2]]</f>
        <v>524 1 02 07</v>
      </c>
      <c r="I223" t="str">
        <f>Table24[[#This Row],[HRRP_VCODE]]</f>
        <v>524 1 02 07 3 015</v>
      </c>
      <c r="J223" t="str">
        <f>Table24[[#This Row],[HRRP_VNAME]]</f>
        <v>Dhankuta N.P.</v>
      </c>
      <c r="K223" t="s">
        <v>26</v>
      </c>
      <c r="L223" t="s">
        <v>32</v>
      </c>
      <c r="M223" t="s">
        <v>149</v>
      </c>
      <c r="N223" t="s">
        <v>150</v>
      </c>
    </row>
    <row r="224" spans="1:14" x14ac:dyDescent="0.25">
      <c r="A224" t="s">
        <v>26</v>
      </c>
      <c r="B224" t="s">
        <v>194</v>
      </c>
      <c r="C224" t="s">
        <v>193</v>
      </c>
      <c r="D224" t="s">
        <v>193</v>
      </c>
      <c r="E224" t="b">
        <f>Table24[[#This Row],[HRRP_DNAME]]=Table24[[#This Row],[DIST_NAME]]</f>
        <v>1</v>
      </c>
      <c r="F224" t="b">
        <f>Table24[[#This Row],[OCHA_VNAME]]=Table24[[#This Row],[HRRP_VNAME]]</f>
        <v>1</v>
      </c>
      <c r="G224" t="str">
        <f>Table24[[#This Row],[HRRP_DNAME]]</f>
        <v>Dhankuta</v>
      </c>
      <c r="H224" t="str">
        <f>Table24[[#This Row],[HRRP_DCODE2]]</f>
        <v>524 1 02 07</v>
      </c>
      <c r="I224" t="str">
        <f>Table24[[#This Row],[HRRP_VCODE]]</f>
        <v>524 1 02 07 5 020</v>
      </c>
      <c r="J224" t="str">
        <f>Table24[[#This Row],[HRRP_VNAME]]</f>
        <v>Khoku</v>
      </c>
      <c r="K224" t="s">
        <v>26</v>
      </c>
      <c r="L224" t="s">
        <v>32</v>
      </c>
      <c r="M224" t="s">
        <v>196</v>
      </c>
      <c r="N224" t="s">
        <v>193</v>
      </c>
    </row>
    <row r="225" spans="1:14" x14ac:dyDescent="0.25">
      <c r="A225" t="s">
        <v>26</v>
      </c>
      <c r="B225" t="s">
        <v>196</v>
      </c>
      <c r="C225" t="s">
        <v>211</v>
      </c>
      <c r="D225" t="s">
        <v>212</v>
      </c>
      <c r="E225" t="b">
        <f>Table24[[#This Row],[HRRP_DNAME]]=Table24[[#This Row],[DIST_NAME]]</f>
        <v>1</v>
      </c>
      <c r="F225" t="b">
        <f>Table24[[#This Row],[OCHA_VNAME]]=Table24[[#This Row],[HRRP_VNAME]]</f>
        <v>1</v>
      </c>
      <c r="G225" t="str">
        <f>Table24[[#This Row],[HRRP_DNAME]]</f>
        <v>Dhankuta</v>
      </c>
      <c r="H225" t="str">
        <f>Table24[[#This Row],[HRRP_DCODE2]]</f>
        <v>524 1 02 07</v>
      </c>
      <c r="I225" t="str">
        <f>Table24[[#This Row],[HRRP_VCODE]]</f>
        <v>524 1 02 07 5 035</v>
      </c>
      <c r="J225" t="str">
        <f>Table24[[#This Row],[HRRP_VNAME]]</f>
        <v>Telia</v>
      </c>
      <c r="K225" t="s">
        <v>26</v>
      </c>
      <c r="L225" t="s">
        <v>32</v>
      </c>
      <c r="M225" t="s">
        <v>121</v>
      </c>
      <c r="N225" t="s">
        <v>212</v>
      </c>
    </row>
    <row r="226" spans="1:14" x14ac:dyDescent="0.25">
      <c r="A226" t="s">
        <v>26</v>
      </c>
      <c r="B226" t="s">
        <v>228</v>
      </c>
      <c r="C226" t="s">
        <v>227</v>
      </c>
      <c r="D226" t="s">
        <v>227</v>
      </c>
      <c r="E226" t="b">
        <f>Table24[[#This Row],[HRRP_DNAME]]=Table24[[#This Row],[DIST_NAME]]</f>
        <v>1</v>
      </c>
      <c r="F226" t="b">
        <f>Table24[[#This Row],[OCHA_VNAME]]=Table24[[#This Row],[HRRP_VNAME]]</f>
        <v>1</v>
      </c>
      <c r="G226" t="str">
        <f>Table24[[#This Row],[HRRP_DNAME]]</f>
        <v>Dhankuta</v>
      </c>
      <c r="H226" t="str">
        <f>Table24[[#This Row],[HRRP_DCODE2]]</f>
        <v>524 1 02 07</v>
      </c>
      <c r="I226" t="str">
        <f>Table24[[#This Row],[HRRP_VCODE]]</f>
        <v>524 1 02 07 5 034</v>
      </c>
      <c r="J226" t="str">
        <f>Table24[[#This Row],[HRRP_VNAME]]</f>
        <v>Tankhuwa</v>
      </c>
      <c r="K226" t="s">
        <v>26</v>
      </c>
      <c r="L226" t="s">
        <v>32</v>
      </c>
      <c r="M226" t="s">
        <v>194</v>
      </c>
      <c r="N226" t="s">
        <v>227</v>
      </c>
    </row>
    <row r="227" spans="1:14" x14ac:dyDescent="0.25">
      <c r="A227" t="s">
        <v>26</v>
      </c>
      <c r="B227" t="s">
        <v>236</v>
      </c>
      <c r="C227" t="s">
        <v>234</v>
      </c>
      <c r="D227" t="s">
        <v>235</v>
      </c>
      <c r="E227" t="b">
        <f>Table24[[#This Row],[HRRP_DNAME]]=Table24[[#This Row],[DIST_NAME]]</f>
        <v>1</v>
      </c>
      <c r="F227" t="b">
        <f>Table24[[#This Row],[OCHA_VNAME]]=Table24[[#This Row],[HRRP_VNAME]]</f>
        <v>1</v>
      </c>
      <c r="G227" t="str">
        <f>Table24[[#This Row],[HRRP_DNAME]]</f>
        <v>Dhankuta</v>
      </c>
      <c r="H227" t="str">
        <f>Table24[[#This Row],[HRRP_DCODE2]]</f>
        <v>524 1 02 07</v>
      </c>
      <c r="I227" t="str">
        <f>Table24[[#This Row],[HRRP_VCODE]]</f>
        <v>524 1 02 07 5 012</v>
      </c>
      <c r="J227" t="str">
        <f>Table24[[#This Row],[HRRP_VNAME]]</f>
        <v>Chungwang</v>
      </c>
      <c r="K227" t="s">
        <v>26</v>
      </c>
      <c r="L227" t="s">
        <v>32</v>
      </c>
      <c r="M227" t="s">
        <v>55</v>
      </c>
      <c r="N227" t="s">
        <v>235</v>
      </c>
    </row>
    <row r="228" spans="1:14" x14ac:dyDescent="0.25">
      <c r="A228" t="s">
        <v>26</v>
      </c>
      <c r="B228" t="s">
        <v>258</v>
      </c>
      <c r="C228" t="s">
        <v>257</v>
      </c>
      <c r="D228" t="s">
        <v>257</v>
      </c>
      <c r="E228" t="b">
        <f>Table24[[#This Row],[HRRP_DNAME]]=Table24[[#This Row],[DIST_NAME]]</f>
        <v>1</v>
      </c>
      <c r="F228" t="b">
        <f>Table24[[#This Row],[OCHA_VNAME]]=Table24[[#This Row],[HRRP_VNAME]]</f>
        <v>0</v>
      </c>
      <c r="G228" t="str">
        <f>Table24[[#This Row],[HRRP_DNAME]]</f>
        <v>Dhankuta</v>
      </c>
      <c r="H228" t="s">
        <v>32</v>
      </c>
      <c r="I228" t="s">
        <v>149</v>
      </c>
      <c r="J228" t="s">
        <v>150</v>
      </c>
      <c r="K228" t="s">
        <v>26</v>
      </c>
      <c r="L228" t="s">
        <v>32</v>
      </c>
      <c r="M228" t="s">
        <v>149</v>
      </c>
      <c r="N228" t="s">
        <v>150</v>
      </c>
    </row>
    <row r="229" spans="1:14" x14ac:dyDescent="0.25">
      <c r="A229" t="s">
        <v>26</v>
      </c>
      <c r="B229" t="s">
        <v>280</v>
      </c>
      <c r="C229" t="s">
        <v>279</v>
      </c>
      <c r="D229" t="s">
        <v>279</v>
      </c>
      <c r="E229" t="b">
        <f>Table24[[#This Row],[HRRP_DNAME]]=Table24[[#This Row],[DIST_NAME]]</f>
        <v>1</v>
      </c>
      <c r="F229" t="b">
        <f>Table24[[#This Row],[OCHA_VNAME]]=Table24[[#This Row],[HRRP_VNAME]]</f>
        <v>0</v>
      </c>
      <c r="G229" t="str">
        <f>Table24[[#This Row],[HRRP_DNAME]]</f>
        <v>Dhankuta</v>
      </c>
      <c r="H229" t="s">
        <v>32</v>
      </c>
      <c r="I229" t="s">
        <v>282</v>
      </c>
      <c r="J229" t="s">
        <v>283</v>
      </c>
      <c r="K229" t="s">
        <v>26</v>
      </c>
      <c r="L229" t="s">
        <v>32</v>
      </c>
      <c r="M229" t="s">
        <v>282</v>
      </c>
      <c r="N229" t="s">
        <v>283</v>
      </c>
    </row>
    <row r="230" spans="1:14" x14ac:dyDescent="0.25">
      <c r="A230" t="s">
        <v>26</v>
      </c>
      <c r="B230" t="s">
        <v>295</v>
      </c>
      <c r="C230" t="s">
        <v>293</v>
      </c>
      <c r="D230" t="s">
        <v>294</v>
      </c>
      <c r="E230" t="b">
        <f>Table24[[#This Row],[HRRP_DNAME]]=Table24[[#This Row],[DIST_NAME]]</f>
        <v>1</v>
      </c>
      <c r="F230" t="b">
        <f>Table24[[#This Row],[OCHA_VNAME]]=Table24[[#This Row],[HRRP_VNAME]]</f>
        <v>0</v>
      </c>
      <c r="G230" t="str">
        <f>Table24[[#This Row],[HRRP_DNAME]]</f>
        <v>Dhankuta</v>
      </c>
      <c r="H230" t="s">
        <v>32</v>
      </c>
      <c r="I230" t="s">
        <v>282</v>
      </c>
      <c r="J230" t="s">
        <v>283</v>
      </c>
      <c r="K230" t="s">
        <v>26</v>
      </c>
      <c r="L230" t="s">
        <v>32</v>
      </c>
      <c r="M230" t="s">
        <v>282</v>
      </c>
      <c r="N230" t="s">
        <v>283</v>
      </c>
    </row>
    <row r="231" spans="1:14" x14ac:dyDescent="0.25">
      <c r="A231" t="s">
        <v>26</v>
      </c>
      <c r="B231" t="s">
        <v>326</v>
      </c>
      <c r="C231" t="s">
        <v>325</v>
      </c>
      <c r="D231" t="s">
        <v>325</v>
      </c>
      <c r="E231" t="b">
        <f>Table24[[#This Row],[HRRP_DNAME]]=Table24[[#This Row],[DIST_NAME]]</f>
        <v>1</v>
      </c>
      <c r="F231" t="b">
        <f>Table24[[#This Row],[OCHA_VNAME]]=Table24[[#This Row],[HRRP_VNAME]]</f>
        <v>1</v>
      </c>
      <c r="G231" t="str">
        <f>Table24[[#This Row],[HRRP_DNAME]]</f>
        <v>Dhankuta</v>
      </c>
      <c r="H231" t="str">
        <f>Table24[[#This Row],[HRRP_DCODE2]]</f>
        <v>524 1 02 07</v>
      </c>
      <c r="I231" t="str">
        <f>Table24[[#This Row],[HRRP_VCODE]]</f>
        <v>524 1 02 07 5 031</v>
      </c>
      <c r="J231" t="str">
        <f>Table24[[#This Row],[HRRP_VNAME]]</f>
        <v>Parewadin</v>
      </c>
      <c r="K231" t="s">
        <v>26</v>
      </c>
      <c r="L231" t="s">
        <v>32</v>
      </c>
      <c r="M231" t="s">
        <v>295</v>
      </c>
      <c r="N231" t="s">
        <v>325</v>
      </c>
    </row>
    <row r="232" spans="1:14" x14ac:dyDescent="0.25">
      <c r="A232" t="s">
        <v>26</v>
      </c>
      <c r="B232" t="s">
        <v>107</v>
      </c>
      <c r="C232" t="s">
        <v>340</v>
      </c>
      <c r="D232" t="s">
        <v>341</v>
      </c>
      <c r="E232" t="b">
        <f>Table24[[#This Row],[HRRP_DNAME]]=Table24[[#This Row],[DIST_NAME]]</f>
        <v>1</v>
      </c>
      <c r="F232" t="b">
        <f>Table24[[#This Row],[OCHA_VNAME]]=Table24[[#This Row],[HRRP_VNAME]]</f>
        <v>1</v>
      </c>
      <c r="G232" t="str">
        <f>Table24[[#This Row],[HRRP_DNAME]]</f>
        <v>Dhankuta</v>
      </c>
      <c r="H232" t="str">
        <f>Table24[[#This Row],[HRRP_DCODE2]]</f>
        <v>524 1 02 07</v>
      </c>
      <c r="I232" t="str">
        <f>Table24[[#This Row],[HRRP_VCODE]]</f>
        <v>524 1 02 07 5 019</v>
      </c>
      <c r="J232" t="str">
        <f>Table24[[#This Row],[HRRP_VNAME]]</f>
        <v>Hathikharka</v>
      </c>
      <c r="K232" t="s">
        <v>26</v>
      </c>
      <c r="L232" t="s">
        <v>32</v>
      </c>
      <c r="M232" t="s">
        <v>228</v>
      </c>
      <c r="N232" t="s">
        <v>341</v>
      </c>
    </row>
    <row r="233" spans="1:14" x14ac:dyDescent="0.25">
      <c r="A233" t="s">
        <v>26</v>
      </c>
      <c r="B233" t="s">
        <v>47</v>
      </c>
      <c r="C233" t="s">
        <v>343</v>
      </c>
      <c r="D233" t="s">
        <v>344</v>
      </c>
      <c r="E233" t="b">
        <f>Table24[[#This Row],[HRRP_DNAME]]=Table24[[#This Row],[DIST_NAME]]</f>
        <v>1</v>
      </c>
      <c r="F233" t="b">
        <f>Table24[[#This Row],[OCHA_VNAME]]=Table24[[#This Row],[HRRP_VNAME]]</f>
        <v>0</v>
      </c>
      <c r="G233" t="str">
        <f>Table24[[#This Row],[HRRP_DNAME]]</f>
        <v>Dhankuta</v>
      </c>
      <c r="H233" t="s">
        <v>32</v>
      </c>
      <c r="I233" t="s">
        <v>282</v>
      </c>
      <c r="J233" t="s">
        <v>283</v>
      </c>
      <c r="K233" t="s">
        <v>26</v>
      </c>
      <c r="L233" t="s">
        <v>32</v>
      </c>
      <c r="M233" t="s">
        <v>282</v>
      </c>
      <c r="N233" t="s">
        <v>283</v>
      </c>
    </row>
    <row r="234" spans="1:14" x14ac:dyDescent="0.25">
      <c r="A234" t="s">
        <v>26</v>
      </c>
      <c r="B234" t="s">
        <v>66</v>
      </c>
      <c r="C234" t="s">
        <v>357</v>
      </c>
      <c r="D234" t="s">
        <v>358</v>
      </c>
      <c r="E234" t="b">
        <f>Table24[[#This Row],[HRRP_DNAME]]=Table24[[#This Row],[DIST_NAME]]</f>
        <v>1</v>
      </c>
      <c r="F234" t="b">
        <f>Table24[[#This Row],[OCHA_VNAME]]=Table24[[#This Row],[HRRP_VNAME]]</f>
        <v>0</v>
      </c>
      <c r="G234" t="str">
        <f>Table24[[#This Row],[HRRP_DNAME]]</f>
        <v>Dhankuta</v>
      </c>
      <c r="H234" t="s">
        <v>32</v>
      </c>
      <c r="I234" t="s">
        <v>282</v>
      </c>
      <c r="J234" t="s">
        <v>283</v>
      </c>
      <c r="K234" t="s">
        <v>26</v>
      </c>
      <c r="L234" t="s">
        <v>32</v>
      </c>
      <c r="M234" t="s">
        <v>282</v>
      </c>
      <c r="N234" t="s">
        <v>283</v>
      </c>
    </row>
    <row r="235" spans="1:14" x14ac:dyDescent="0.25">
      <c r="A235" t="s">
        <v>26</v>
      </c>
      <c r="B235" t="s">
        <v>387</v>
      </c>
      <c r="C235" t="s">
        <v>386</v>
      </c>
      <c r="D235" t="s">
        <v>386</v>
      </c>
      <c r="E235" t="b">
        <f>Table24[[#This Row],[HRRP_DNAME]]=Table24[[#This Row],[DIST_NAME]]</f>
        <v>1</v>
      </c>
      <c r="F235" t="b">
        <f>Table24[[#This Row],[OCHA_VNAME]]=Table24[[#This Row],[HRRP_VNAME]]</f>
        <v>0</v>
      </c>
      <c r="G235" t="str">
        <f>Table24[[#This Row],[HRRP_DNAME]]</f>
        <v>Dhankuta</v>
      </c>
      <c r="H235" t="s">
        <v>32</v>
      </c>
      <c r="I235" t="s">
        <v>282</v>
      </c>
      <c r="J235" t="s">
        <v>283</v>
      </c>
      <c r="K235" t="s">
        <v>26</v>
      </c>
      <c r="L235" t="s">
        <v>32</v>
      </c>
      <c r="M235" t="s">
        <v>282</v>
      </c>
      <c r="N235" t="s">
        <v>283</v>
      </c>
    </row>
    <row r="236" spans="1:14" x14ac:dyDescent="0.25">
      <c r="A236" t="s">
        <v>26</v>
      </c>
      <c r="B236" t="s">
        <v>390</v>
      </c>
      <c r="C236" t="s">
        <v>389</v>
      </c>
      <c r="D236" t="s">
        <v>389</v>
      </c>
      <c r="E236" t="b">
        <f>Table24[[#This Row],[HRRP_DNAME]]=Table24[[#This Row],[DIST_NAME]]</f>
        <v>1</v>
      </c>
      <c r="F236" t="b">
        <f>Table24[[#This Row],[OCHA_VNAME]]=Table24[[#This Row],[HRRP_VNAME]]</f>
        <v>1</v>
      </c>
      <c r="G236" t="str">
        <f>Table24[[#This Row],[HRRP_DNAME]]</f>
        <v>Dhankuta</v>
      </c>
      <c r="H236" t="str">
        <f>Table24[[#This Row],[HRRP_DCODE2]]</f>
        <v>524 1 02 07</v>
      </c>
      <c r="I236" t="str">
        <f>Table24[[#This Row],[HRRP_VCODE]]</f>
        <v>524 1 02 07 5 029</v>
      </c>
      <c r="J236" t="str">
        <f>Table24[[#This Row],[HRRP_VNAME]]</f>
        <v>Murtidhunga</v>
      </c>
      <c r="K236" t="s">
        <v>26</v>
      </c>
      <c r="L236" t="s">
        <v>32</v>
      </c>
      <c r="M236" t="s">
        <v>387</v>
      </c>
      <c r="N236" t="s">
        <v>389</v>
      </c>
    </row>
    <row r="237" spans="1:14" x14ac:dyDescent="0.25">
      <c r="A237" t="s">
        <v>26</v>
      </c>
      <c r="B237" t="s">
        <v>141</v>
      </c>
      <c r="C237" t="s">
        <v>430</v>
      </c>
      <c r="D237" t="s">
        <v>431</v>
      </c>
      <c r="E237" t="b">
        <f>Table24[[#This Row],[HRRP_DNAME]]=Table24[[#This Row],[DIST_NAME]]</f>
        <v>1</v>
      </c>
      <c r="F237" t="b">
        <f>Table24[[#This Row],[OCHA_VNAME]]=Table24[[#This Row],[HRRP_VNAME]]</f>
        <v>1</v>
      </c>
      <c r="G237" t="str">
        <f>Table24[[#This Row],[HRRP_DNAME]]</f>
        <v>Dhankuta</v>
      </c>
      <c r="H237" t="str">
        <f>Table24[[#This Row],[HRRP_DCODE2]]</f>
        <v>524 1 02 07</v>
      </c>
      <c r="I237" t="str">
        <f>Table24[[#This Row],[HRRP_VCODE]]</f>
        <v>524 1 02 07 5 003</v>
      </c>
      <c r="J237" t="str">
        <f>Table24[[#This Row],[HRRP_VNAME]]</f>
        <v>ArkhauleJitpur</v>
      </c>
      <c r="K237" t="s">
        <v>26</v>
      </c>
      <c r="L237" t="s">
        <v>32</v>
      </c>
      <c r="M237" t="s">
        <v>29</v>
      </c>
      <c r="N237" t="s">
        <v>431</v>
      </c>
    </row>
    <row r="238" spans="1:14" x14ac:dyDescent="0.25">
      <c r="A238" t="s">
        <v>26</v>
      </c>
      <c r="B238" t="s">
        <v>79</v>
      </c>
      <c r="C238" t="s">
        <v>445</v>
      </c>
      <c r="D238" t="s">
        <v>445</v>
      </c>
      <c r="E238" t="b">
        <f>Table24[[#This Row],[HRRP_DNAME]]=Table24[[#This Row],[DIST_NAME]]</f>
        <v>1</v>
      </c>
      <c r="F238" t="b">
        <f>Table24[[#This Row],[OCHA_VNAME]]=Table24[[#This Row],[HRRP_VNAME]]</f>
        <v>1</v>
      </c>
      <c r="G238" t="str">
        <f>Table24[[#This Row],[HRRP_DNAME]]</f>
        <v>Dhankuta</v>
      </c>
      <c r="H238" t="str">
        <f>Table24[[#This Row],[HRRP_DCODE2]]</f>
        <v>524 1 02 07</v>
      </c>
      <c r="I238" t="str">
        <f>Table24[[#This Row],[HRRP_VCODE]]</f>
        <v>524 1 02 07 5 023</v>
      </c>
      <c r="J238" t="str">
        <f>Table24[[#This Row],[HRRP_VNAME]]</f>
        <v>Leguwa</v>
      </c>
      <c r="K238" t="s">
        <v>26</v>
      </c>
      <c r="L238" t="s">
        <v>32</v>
      </c>
      <c r="M238" t="s">
        <v>390</v>
      </c>
      <c r="N238" t="s">
        <v>445</v>
      </c>
    </row>
    <row r="239" spans="1:14" x14ac:dyDescent="0.25">
      <c r="A239" t="s">
        <v>26</v>
      </c>
      <c r="B239" t="s">
        <v>477</v>
      </c>
      <c r="C239" t="s">
        <v>475</v>
      </c>
      <c r="D239" t="s">
        <v>476</v>
      </c>
      <c r="E239" t="b">
        <f>Table24[[#This Row],[HRRP_DNAME]]=Table24[[#This Row],[DIST_NAME]]</f>
        <v>1</v>
      </c>
      <c r="F239" t="b">
        <f>Table24[[#This Row],[OCHA_VNAME]]=Table24[[#This Row],[HRRP_VNAME]]</f>
        <v>1</v>
      </c>
      <c r="G239" t="str">
        <f>Table24[[#This Row],[HRRP_DNAME]]</f>
        <v>Dhankuta</v>
      </c>
      <c r="H239" t="str">
        <f>Table24[[#This Row],[HRRP_DCODE2]]</f>
        <v>524 1 02 07</v>
      </c>
      <c r="I239" t="str">
        <f>Table24[[#This Row],[HRRP_VCODE]]</f>
        <v>524 1 02 07 5 025</v>
      </c>
      <c r="J239" t="str">
        <f>Table24[[#This Row],[HRRP_VNAME]]</f>
        <v>MarekKatahare</v>
      </c>
      <c r="K239" t="s">
        <v>26</v>
      </c>
      <c r="L239" t="s">
        <v>32</v>
      </c>
      <c r="M239" t="s">
        <v>479</v>
      </c>
      <c r="N239" t="s">
        <v>476</v>
      </c>
    </row>
    <row r="240" spans="1:14" x14ac:dyDescent="0.25">
      <c r="A240" t="s">
        <v>26</v>
      </c>
      <c r="B240" t="s">
        <v>479</v>
      </c>
      <c r="C240" t="s">
        <v>536</v>
      </c>
      <c r="D240" t="s">
        <v>536</v>
      </c>
      <c r="E240" t="b">
        <f>Table24[[#This Row],[HRRP_DNAME]]=Table24[[#This Row],[DIST_NAME]]</f>
        <v>1</v>
      </c>
      <c r="F240" t="b">
        <f>Table24[[#This Row],[OCHA_VNAME]]=Table24[[#This Row],[HRRP_VNAME]]</f>
        <v>1</v>
      </c>
      <c r="G240" t="str">
        <f>Table24[[#This Row],[HRRP_DNAME]]</f>
        <v>Dhankuta</v>
      </c>
      <c r="H240" t="str">
        <f>Table24[[#This Row],[HRRP_DCODE2]]</f>
        <v>524 1 02 07</v>
      </c>
      <c r="I240" t="str">
        <f>Table24[[#This Row],[HRRP_VCODE]]</f>
        <v>524 1 02 07 5 010</v>
      </c>
      <c r="J240" t="str">
        <f>Table24[[#This Row],[HRRP_VNAME]]</f>
        <v>Chanuwa</v>
      </c>
      <c r="K240" t="s">
        <v>26</v>
      </c>
      <c r="L240" t="s">
        <v>32</v>
      </c>
      <c r="M240" t="s">
        <v>82</v>
      </c>
      <c r="N240" t="s">
        <v>536</v>
      </c>
    </row>
    <row r="241" spans="1:14" x14ac:dyDescent="0.25">
      <c r="A241" t="s">
        <v>26</v>
      </c>
      <c r="B241" t="s">
        <v>84</v>
      </c>
      <c r="C241" t="s">
        <v>416</v>
      </c>
      <c r="D241" t="s">
        <v>417</v>
      </c>
      <c r="E241" t="b">
        <f>Table24[[#This Row],[HRRP_DNAME]]=Table24[[#This Row],[DIST_NAME]]</f>
        <v>1</v>
      </c>
      <c r="F241" t="b">
        <f>Table24[[#This Row],[OCHA_VNAME]]=Table24[[#This Row],[HRRP_VNAME]]</f>
        <v>0</v>
      </c>
      <c r="G241" t="str">
        <f>Table24[[#This Row],[HRRP_DNAME]]</f>
        <v>Dhankuta</v>
      </c>
      <c r="H241" t="s">
        <v>32</v>
      </c>
      <c r="I241" t="s">
        <v>139</v>
      </c>
      <c r="J241" t="s">
        <v>421</v>
      </c>
      <c r="K241" t="s">
        <v>26</v>
      </c>
      <c r="L241" t="s">
        <v>32</v>
      </c>
      <c r="M241" t="s">
        <v>139</v>
      </c>
      <c r="N241" t="s">
        <v>421</v>
      </c>
    </row>
    <row r="242" spans="1:14" x14ac:dyDescent="0.25">
      <c r="A242" t="s">
        <v>4162</v>
      </c>
      <c r="B242" t="s">
        <v>4165</v>
      </c>
      <c r="C242" t="s">
        <v>4163</v>
      </c>
      <c r="D242" t="s">
        <v>4164</v>
      </c>
      <c r="E242" t="b">
        <f>Table24[[#This Row],[HRRP_DNAME]]=Table24[[#This Row],[DIST_NAME]]</f>
        <v>1</v>
      </c>
      <c r="F242" t="b">
        <f>Table24[[#This Row],[OCHA_VNAME]]=Table24[[#This Row],[HRRP_VNAME]]</f>
        <v>1</v>
      </c>
      <c r="G242" t="str">
        <f>Table24[[#This Row],[HRRP_DNAME]]</f>
        <v>Gulmi</v>
      </c>
      <c r="H242" t="str">
        <f>Table24[[#This Row],[HRRP_DCODE2]]</f>
        <v>524 3 08 46</v>
      </c>
      <c r="I242" t="str">
        <f>Table24[[#This Row],[HRRP_VCODE]]</f>
        <v>524 3 08 46 5 024</v>
      </c>
      <c r="J242" t="str">
        <f>Table24[[#This Row],[HRRP_VNAME]]</f>
        <v>Daungha</v>
      </c>
      <c r="K242" t="s">
        <v>4162</v>
      </c>
      <c r="L242" t="s">
        <v>4167</v>
      </c>
      <c r="M242" t="s">
        <v>4168</v>
      </c>
      <c r="N242" t="s">
        <v>4164</v>
      </c>
    </row>
    <row r="243" spans="1:14" x14ac:dyDescent="0.25">
      <c r="A243" t="s">
        <v>4162</v>
      </c>
      <c r="B243" t="s">
        <v>4204</v>
      </c>
      <c r="C243" t="s">
        <v>4203</v>
      </c>
      <c r="D243" t="s">
        <v>4203</v>
      </c>
      <c r="E243" t="b">
        <f>Table24[[#This Row],[HRRP_DNAME]]=Table24[[#This Row],[DIST_NAME]]</f>
        <v>1</v>
      </c>
      <c r="F243" t="b">
        <f>Table24[[#This Row],[OCHA_VNAME]]=Table24[[#This Row],[HRRP_VNAME]]</f>
        <v>1</v>
      </c>
      <c r="G243" t="str">
        <f>Table24[[#This Row],[HRRP_DNAME]]</f>
        <v>Gulmi</v>
      </c>
      <c r="H243" t="str">
        <f>Table24[[#This Row],[HRRP_DCODE2]]</f>
        <v>524 3 08 46</v>
      </c>
      <c r="I243" t="str">
        <f>Table24[[#This Row],[HRRP_VCODE]]</f>
        <v>524 3 08 46 5 070</v>
      </c>
      <c r="J243" t="str">
        <f>Table24[[#This Row],[HRRP_VNAME]]</f>
        <v>Ruru</v>
      </c>
      <c r="K243" t="s">
        <v>4162</v>
      </c>
      <c r="L243" t="s">
        <v>4167</v>
      </c>
      <c r="M243" t="s">
        <v>4206</v>
      </c>
      <c r="N243" t="s">
        <v>4203</v>
      </c>
    </row>
    <row r="244" spans="1:14" x14ac:dyDescent="0.25">
      <c r="A244" t="s">
        <v>4162</v>
      </c>
      <c r="B244" t="s">
        <v>4280</v>
      </c>
      <c r="C244" t="s">
        <v>4279</v>
      </c>
      <c r="D244" t="s">
        <v>4279</v>
      </c>
      <c r="E244" t="b">
        <f>Table24[[#This Row],[HRRP_DNAME]]=Table24[[#This Row],[DIST_NAME]]</f>
        <v>1</v>
      </c>
      <c r="F244" t="b">
        <f>Table24[[#This Row],[OCHA_VNAME]]=Table24[[#This Row],[HRRP_VNAME]]</f>
        <v>1</v>
      </c>
      <c r="G244" t="str">
        <f>Table24[[#This Row],[HRRP_DNAME]]</f>
        <v>Gulmi</v>
      </c>
      <c r="H244" t="str">
        <f>Table24[[#This Row],[HRRP_DCODE2]]</f>
        <v>524 3 08 46</v>
      </c>
      <c r="I244" t="str">
        <f>Table24[[#This Row],[HRRP_VCODE]]</f>
        <v>524 3 08 46 5 075</v>
      </c>
      <c r="J244" t="str">
        <f>Table24[[#This Row],[HRRP_VNAME]]</f>
        <v>Thanpati</v>
      </c>
      <c r="K244" t="s">
        <v>4162</v>
      </c>
      <c r="L244" t="s">
        <v>4167</v>
      </c>
      <c r="M244" t="s">
        <v>4282</v>
      </c>
      <c r="N244" t="s">
        <v>4279</v>
      </c>
    </row>
    <row r="245" spans="1:14" x14ac:dyDescent="0.25">
      <c r="A245" t="s">
        <v>4162</v>
      </c>
      <c r="B245" t="s">
        <v>4289</v>
      </c>
      <c r="C245" t="s">
        <v>4288</v>
      </c>
      <c r="D245" t="s">
        <v>4288</v>
      </c>
      <c r="E245" t="b">
        <f>Table24[[#This Row],[HRRP_DNAME]]=Table24[[#This Row],[DIST_NAME]]</f>
        <v>1</v>
      </c>
      <c r="F245" t="b">
        <f>Table24[[#This Row],[OCHA_VNAME]]=Table24[[#This Row],[HRRP_VNAME]]</f>
        <v>1</v>
      </c>
      <c r="G245" t="str">
        <f>Table24[[#This Row],[HRRP_DNAME]]</f>
        <v>Gulmi</v>
      </c>
      <c r="H245" t="str">
        <f>Table24[[#This Row],[HRRP_DCODE2]]</f>
        <v>524 3 08 46</v>
      </c>
      <c r="I245" t="str">
        <f>Table24[[#This Row],[HRRP_VCODE]]</f>
        <v>524 3 08 46 5 054</v>
      </c>
      <c r="J245" t="str">
        <f>Table24[[#This Row],[HRRP_VNAME]]</f>
        <v>Kharjyang</v>
      </c>
      <c r="K245" t="s">
        <v>4162</v>
      </c>
      <c r="L245" t="s">
        <v>4167</v>
      </c>
      <c r="M245" t="s">
        <v>4291</v>
      </c>
      <c r="N245" t="s">
        <v>4288</v>
      </c>
    </row>
    <row r="246" spans="1:14" x14ac:dyDescent="0.25">
      <c r="A246" t="s">
        <v>4162</v>
      </c>
      <c r="B246" t="s">
        <v>4305</v>
      </c>
      <c r="C246" t="s">
        <v>4304</v>
      </c>
      <c r="D246" t="s">
        <v>4304</v>
      </c>
      <c r="E246" t="b">
        <f>Table24[[#This Row],[HRRP_DNAME]]=Table24[[#This Row],[DIST_NAME]]</f>
        <v>1</v>
      </c>
      <c r="F246" t="b">
        <f>Table24[[#This Row],[OCHA_VNAME]]=Table24[[#This Row],[HRRP_VNAME]]</f>
        <v>1</v>
      </c>
      <c r="G246" t="str">
        <f>Table24[[#This Row],[HRRP_DNAME]]</f>
        <v>Gulmi</v>
      </c>
      <c r="H246" t="str">
        <f>Table24[[#This Row],[HRRP_DCODE2]]</f>
        <v>524 3 08 46</v>
      </c>
      <c r="I246" t="str">
        <f>Table24[[#This Row],[HRRP_VCODE]]</f>
        <v>524 3 08 46 5 037</v>
      </c>
      <c r="J246" t="str">
        <f>Table24[[#This Row],[HRRP_VNAME]]</f>
        <v>Gwadi</v>
      </c>
      <c r="K246" t="s">
        <v>4162</v>
      </c>
      <c r="L246" t="s">
        <v>4167</v>
      </c>
      <c r="M246" t="s">
        <v>4307</v>
      </c>
      <c r="N246" t="s">
        <v>4304</v>
      </c>
    </row>
    <row r="247" spans="1:14" x14ac:dyDescent="0.25">
      <c r="A247" t="s">
        <v>4162</v>
      </c>
      <c r="B247" t="s">
        <v>4316</v>
      </c>
      <c r="C247" t="s">
        <v>4315</v>
      </c>
      <c r="D247" t="s">
        <v>4315</v>
      </c>
      <c r="E247" t="b">
        <f>Table24[[#This Row],[HRRP_DNAME]]=Table24[[#This Row],[DIST_NAME]]</f>
        <v>1</v>
      </c>
      <c r="F247" t="b">
        <f>Table24[[#This Row],[OCHA_VNAME]]=Table24[[#This Row],[HRRP_VNAME]]</f>
        <v>1</v>
      </c>
      <c r="G247" t="str">
        <f>Table24[[#This Row],[HRRP_DNAME]]</f>
        <v>Gulmi</v>
      </c>
      <c r="H247" t="str">
        <f>Table24[[#This Row],[HRRP_DCODE2]]</f>
        <v>524 3 08 46</v>
      </c>
      <c r="I247" t="str">
        <f>Table24[[#This Row],[HRRP_VCODE]]</f>
        <v>524 3 08 46 5 030</v>
      </c>
      <c r="J247" t="str">
        <f>Table24[[#This Row],[HRRP_VNAME]]</f>
        <v>Digam</v>
      </c>
      <c r="K247" t="s">
        <v>4162</v>
      </c>
      <c r="L247" t="s">
        <v>4167</v>
      </c>
      <c r="M247" t="s">
        <v>4318</v>
      </c>
      <c r="N247" t="s">
        <v>4315</v>
      </c>
    </row>
    <row r="248" spans="1:14" x14ac:dyDescent="0.25">
      <c r="A248" t="s">
        <v>4162</v>
      </c>
      <c r="B248" t="s">
        <v>4363</v>
      </c>
      <c r="C248" t="s">
        <v>4361</v>
      </c>
      <c r="D248" t="s">
        <v>4362</v>
      </c>
      <c r="E248" t="b">
        <f>Table24[[#This Row],[HRRP_DNAME]]=Table24[[#This Row],[DIST_NAME]]</f>
        <v>1</v>
      </c>
      <c r="F248" t="b">
        <f>Table24[[#This Row],[OCHA_VNAME]]=Table24[[#This Row],[HRRP_VNAME]]</f>
        <v>1</v>
      </c>
      <c r="G248" t="str">
        <f>Table24[[#This Row],[HRRP_DNAME]]</f>
        <v>Gulmi</v>
      </c>
      <c r="H248" t="str">
        <f>Table24[[#This Row],[HRRP_DCODE2]]</f>
        <v>524 3 08 46</v>
      </c>
      <c r="I248" t="str">
        <f>Table24[[#This Row],[HRRP_VCODE]]</f>
        <v>524 3 08 46 5 002</v>
      </c>
      <c r="J248" t="str">
        <f>Table24[[#This Row],[HRRP_VNAME]]</f>
        <v>AmarArbathok</v>
      </c>
      <c r="K248" t="s">
        <v>4162</v>
      </c>
      <c r="L248" t="s">
        <v>4167</v>
      </c>
      <c r="M248" t="s">
        <v>4365</v>
      </c>
      <c r="N248" t="s">
        <v>4362</v>
      </c>
    </row>
    <row r="249" spans="1:14" x14ac:dyDescent="0.25">
      <c r="A249" t="s">
        <v>4162</v>
      </c>
      <c r="B249" t="s">
        <v>4386</v>
      </c>
      <c r="C249" t="s">
        <v>4385</v>
      </c>
      <c r="D249" t="s">
        <v>4385</v>
      </c>
      <c r="E249" t="b">
        <f>Table24[[#This Row],[HRRP_DNAME]]=Table24[[#This Row],[DIST_NAME]]</f>
        <v>1</v>
      </c>
      <c r="F249" t="b">
        <f>Table24[[#This Row],[OCHA_VNAME]]=Table24[[#This Row],[HRRP_VNAME]]</f>
        <v>1</v>
      </c>
      <c r="G249" t="str">
        <f>Table24[[#This Row],[HRRP_DNAME]]</f>
        <v>Gulmi</v>
      </c>
      <c r="H249" t="str">
        <f>Table24[[#This Row],[HRRP_DCODE2]]</f>
        <v>524 3 08 46</v>
      </c>
      <c r="I249" t="str">
        <f>Table24[[#This Row],[HRRP_VCODE]]</f>
        <v>524 3 08 46 5 010</v>
      </c>
      <c r="J249" t="str">
        <f>Table24[[#This Row],[HRRP_VNAME]]</f>
        <v>Aslewa</v>
      </c>
      <c r="K249" t="s">
        <v>4162</v>
      </c>
      <c r="L249" t="s">
        <v>4167</v>
      </c>
      <c r="M249" t="s">
        <v>4388</v>
      </c>
      <c r="N249" t="s">
        <v>4385</v>
      </c>
    </row>
    <row r="250" spans="1:14" x14ac:dyDescent="0.25">
      <c r="A250" t="s">
        <v>4162</v>
      </c>
      <c r="B250" t="s">
        <v>4397</v>
      </c>
      <c r="C250" t="s">
        <v>4396</v>
      </c>
      <c r="D250" t="s">
        <v>4396</v>
      </c>
      <c r="E250" t="b">
        <f>Table24[[#This Row],[HRRP_DNAME]]=Table24[[#This Row],[DIST_NAME]]</f>
        <v>1</v>
      </c>
      <c r="F250" t="b">
        <f>Table24[[#This Row],[OCHA_VNAME]]=Table24[[#This Row],[HRRP_VNAME]]</f>
        <v>1</v>
      </c>
      <c r="G250" t="str">
        <f>Table24[[#This Row],[HRRP_DNAME]]</f>
        <v>Gulmi</v>
      </c>
      <c r="H250" t="str">
        <f>Table24[[#This Row],[HRRP_DCODE2]]</f>
        <v>524 3 08 46</v>
      </c>
      <c r="I250" t="str">
        <f>Table24[[#This Row],[HRRP_VCODE]]</f>
        <v>524 3 08 46 5 042</v>
      </c>
      <c r="J250" t="str">
        <f>Table24[[#This Row],[HRRP_VNAME]]</f>
        <v>Harmichaur</v>
      </c>
      <c r="K250" t="s">
        <v>4162</v>
      </c>
      <c r="L250" t="s">
        <v>4167</v>
      </c>
      <c r="M250" t="s">
        <v>4399</v>
      </c>
      <c r="N250" t="s">
        <v>4396</v>
      </c>
    </row>
    <row r="251" spans="1:14" x14ac:dyDescent="0.25">
      <c r="A251" t="s">
        <v>4162</v>
      </c>
      <c r="B251" t="s">
        <v>4401</v>
      </c>
      <c r="C251" t="s">
        <v>4400</v>
      </c>
      <c r="D251" t="s">
        <v>4400</v>
      </c>
      <c r="E251" t="b">
        <f>Table24[[#This Row],[HRRP_DNAME]]=Table24[[#This Row],[DIST_NAME]]</f>
        <v>1</v>
      </c>
      <c r="F251" t="b">
        <f>Table24[[#This Row],[OCHA_VNAME]]=Table24[[#This Row],[HRRP_VNAME]]</f>
        <v>1</v>
      </c>
      <c r="G251" t="str">
        <f>Table24[[#This Row],[HRRP_DNAME]]</f>
        <v>Gulmi</v>
      </c>
      <c r="H251" t="str">
        <f>Table24[[#This Row],[HRRP_DCODE2]]</f>
        <v>524 3 08 46</v>
      </c>
      <c r="I251" t="str">
        <f>Table24[[#This Row],[HRRP_VCODE]]</f>
        <v>524 3 08 46 5 013</v>
      </c>
      <c r="J251" t="str">
        <f>Table24[[#This Row],[HRRP_VNAME]]</f>
        <v>Baletaksar</v>
      </c>
      <c r="K251" t="s">
        <v>4162</v>
      </c>
      <c r="L251" t="s">
        <v>4167</v>
      </c>
      <c r="M251" t="s">
        <v>4403</v>
      </c>
      <c r="N251" t="s">
        <v>4400</v>
      </c>
    </row>
    <row r="252" spans="1:14" x14ac:dyDescent="0.25">
      <c r="A252" t="s">
        <v>4162</v>
      </c>
      <c r="B252" t="s">
        <v>4413</v>
      </c>
      <c r="C252" t="s">
        <v>4412</v>
      </c>
      <c r="D252" t="s">
        <v>4412</v>
      </c>
      <c r="E252" t="b">
        <f>Table24[[#This Row],[HRRP_DNAME]]=Table24[[#This Row],[DIST_NAME]]</f>
        <v>1</v>
      </c>
      <c r="F252" t="b">
        <f>Table24[[#This Row],[OCHA_VNAME]]=Table24[[#This Row],[HRRP_VNAME]]</f>
        <v>1</v>
      </c>
      <c r="G252" t="str">
        <f>Table24[[#This Row],[HRRP_DNAME]]</f>
        <v>Gulmi</v>
      </c>
      <c r="H252" t="str">
        <f>Table24[[#This Row],[HRRP_DCODE2]]</f>
        <v>524 3 08 46</v>
      </c>
      <c r="I252" t="str">
        <f>Table24[[#This Row],[HRRP_VCODE]]</f>
        <v>524 3 08 46 5 040</v>
      </c>
      <c r="J252" t="str">
        <f>Table24[[#This Row],[HRRP_VNAME]]</f>
        <v>Hardineta</v>
      </c>
      <c r="K252" t="s">
        <v>4162</v>
      </c>
      <c r="L252" t="s">
        <v>4167</v>
      </c>
      <c r="M252" t="s">
        <v>4415</v>
      </c>
      <c r="N252" t="s">
        <v>4412</v>
      </c>
    </row>
    <row r="253" spans="1:14" x14ac:dyDescent="0.25">
      <c r="A253" t="s">
        <v>4162</v>
      </c>
      <c r="B253" t="s">
        <v>4431</v>
      </c>
      <c r="C253" t="s">
        <v>4429</v>
      </c>
      <c r="D253" t="s">
        <v>4430</v>
      </c>
      <c r="E253" t="b">
        <f>Table24[[#This Row],[HRRP_DNAME]]=Table24[[#This Row],[DIST_NAME]]</f>
        <v>1</v>
      </c>
      <c r="F253" t="b">
        <f>Table24[[#This Row],[OCHA_VNAME]]=Table24[[#This Row],[HRRP_VNAME]]</f>
        <v>1</v>
      </c>
      <c r="G253" t="str">
        <f>Table24[[#This Row],[HRRP_DNAME]]</f>
        <v>Gulmi</v>
      </c>
      <c r="H253" t="str">
        <f>Table24[[#This Row],[HRRP_DCODE2]]</f>
        <v>524 3 08 46</v>
      </c>
      <c r="I253" t="str">
        <f>Table24[[#This Row],[HRRP_VCODE]]</f>
        <v>524 3 08 46 5 068</v>
      </c>
      <c r="J253" t="str">
        <f>Table24[[#This Row],[HRRP_VNAME]]</f>
        <v>Reemuwa</v>
      </c>
      <c r="K253" t="s">
        <v>4162</v>
      </c>
      <c r="L253" t="s">
        <v>4167</v>
      </c>
      <c r="M253" t="s">
        <v>4433</v>
      </c>
      <c r="N253" t="s">
        <v>4430</v>
      </c>
    </row>
    <row r="254" spans="1:14" x14ac:dyDescent="0.25">
      <c r="A254" t="s">
        <v>4162</v>
      </c>
      <c r="B254" t="s">
        <v>4461</v>
      </c>
      <c r="C254" t="s">
        <v>4459</v>
      </c>
      <c r="D254" t="s">
        <v>4460</v>
      </c>
      <c r="E254" t="b">
        <f>Table24[[#This Row],[HRRP_DNAME]]=Table24[[#This Row],[DIST_NAME]]</f>
        <v>1</v>
      </c>
      <c r="F254" t="b">
        <f>Table24[[#This Row],[OCHA_VNAME]]=Table24[[#This Row],[HRRP_VNAME]]</f>
        <v>1</v>
      </c>
      <c r="G254" t="str">
        <f>Table24[[#This Row],[HRRP_DNAME]]</f>
        <v>Gulmi</v>
      </c>
      <c r="H254" t="str">
        <f>Table24[[#This Row],[HRRP_DCODE2]]</f>
        <v>524 3 08 46</v>
      </c>
      <c r="I254" t="str">
        <f>Table24[[#This Row],[HRRP_VCODE]]</f>
        <v>524 3 08 46 5 076</v>
      </c>
      <c r="J254" t="str">
        <f>Table24[[#This Row],[HRRP_VNAME]]</f>
        <v>Thulolumpek</v>
      </c>
      <c r="K254" t="s">
        <v>4162</v>
      </c>
      <c r="L254" t="s">
        <v>4167</v>
      </c>
      <c r="M254" t="s">
        <v>4463</v>
      </c>
      <c r="N254" t="s">
        <v>4464</v>
      </c>
    </row>
    <row r="255" spans="1:14" x14ac:dyDescent="0.25">
      <c r="A255" t="s">
        <v>4162</v>
      </c>
      <c r="B255" t="s">
        <v>4501</v>
      </c>
      <c r="C255" t="s">
        <v>4499</v>
      </c>
      <c r="D255" t="s">
        <v>4500</v>
      </c>
      <c r="E255" t="b">
        <f>Table24[[#This Row],[HRRP_DNAME]]=Table24[[#This Row],[DIST_NAME]]</f>
        <v>1</v>
      </c>
      <c r="F255" t="b">
        <f>Table24[[#This Row],[OCHA_VNAME]]=Table24[[#This Row],[HRRP_VNAME]]</f>
        <v>1</v>
      </c>
      <c r="G255" t="str">
        <f>Table24[[#This Row],[HRRP_DNAME]]</f>
        <v>Gulmi</v>
      </c>
      <c r="H255" t="str">
        <f>Table24[[#This Row],[HRRP_DCODE2]]</f>
        <v>524 3 08 46</v>
      </c>
      <c r="I255" t="str">
        <f>Table24[[#This Row],[HRRP_VCODE]]</f>
        <v>524 3 08 46 5 022</v>
      </c>
      <c r="J255" t="str">
        <f>Table24[[#This Row],[HRRP_VNAME]]</f>
        <v>Darbardevisthan</v>
      </c>
      <c r="K255" t="s">
        <v>4162</v>
      </c>
      <c r="L255" t="s">
        <v>4167</v>
      </c>
      <c r="M255" t="s">
        <v>4503</v>
      </c>
      <c r="N255" t="s">
        <v>4499</v>
      </c>
    </row>
    <row r="256" spans="1:14" x14ac:dyDescent="0.25">
      <c r="A256" t="s">
        <v>4162</v>
      </c>
      <c r="B256" t="s">
        <v>4523</v>
      </c>
      <c r="C256" t="s">
        <v>4522</v>
      </c>
      <c r="D256" t="s">
        <v>4522</v>
      </c>
      <c r="E256" t="b">
        <f>Table24[[#This Row],[HRRP_DNAME]]=Table24[[#This Row],[DIST_NAME]]</f>
        <v>1</v>
      </c>
      <c r="F256" t="b">
        <f>Table24[[#This Row],[OCHA_VNAME]]=Table24[[#This Row],[HRRP_VNAME]]</f>
        <v>1</v>
      </c>
      <c r="G256" t="str">
        <f>Table24[[#This Row],[HRRP_DNAME]]</f>
        <v>Gulmi</v>
      </c>
      <c r="H256" t="str">
        <f>Table24[[#This Row],[HRRP_DCODE2]]</f>
        <v>524 3 08 46</v>
      </c>
      <c r="I256" t="str">
        <f>Table24[[#This Row],[HRRP_VCODE]]</f>
        <v>524 3 08 46 5 005</v>
      </c>
      <c r="J256" t="str">
        <f>Table24[[#This Row],[HRRP_VNAME]]</f>
        <v>Arbani</v>
      </c>
      <c r="K256" t="s">
        <v>4162</v>
      </c>
      <c r="L256" t="s">
        <v>4167</v>
      </c>
      <c r="M256" t="s">
        <v>4525</v>
      </c>
      <c r="N256" t="s">
        <v>4522</v>
      </c>
    </row>
    <row r="257" spans="1:14" x14ac:dyDescent="0.25">
      <c r="A257" t="s">
        <v>4162</v>
      </c>
      <c r="B257" t="s">
        <v>4536</v>
      </c>
      <c r="C257" t="s">
        <v>4535</v>
      </c>
      <c r="D257" t="s">
        <v>4535</v>
      </c>
      <c r="E257" t="b">
        <f>Table24[[#This Row],[HRRP_DNAME]]=Table24[[#This Row],[DIST_NAME]]</f>
        <v>1</v>
      </c>
      <c r="F257" t="b">
        <f>Table24[[#This Row],[OCHA_VNAME]]=Table24[[#This Row],[HRRP_VNAME]]</f>
        <v>1</v>
      </c>
      <c r="G257" t="str">
        <f>Table24[[#This Row],[HRRP_DNAME]]</f>
        <v>Gulmi</v>
      </c>
      <c r="H257" t="str">
        <f>Table24[[#This Row],[HRRP_DCODE2]]</f>
        <v>524 3 08 46</v>
      </c>
      <c r="I257" t="str">
        <f>Table24[[#This Row],[HRRP_VCODE]]</f>
        <v>524 3 08 46 5 015</v>
      </c>
      <c r="J257" t="str">
        <f>Table24[[#This Row],[HRRP_VNAME]]</f>
        <v>Bamgha</v>
      </c>
      <c r="K257" t="s">
        <v>4162</v>
      </c>
      <c r="L257" t="s">
        <v>4167</v>
      </c>
      <c r="M257" t="s">
        <v>4538</v>
      </c>
      <c r="N257" t="s">
        <v>4535</v>
      </c>
    </row>
    <row r="258" spans="1:14" x14ac:dyDescent="0.25">
      <c r="A258" t="s">
        <v>4162</v>
      </c>
      <c r="B258" t="s">
        <v>4553</v>
      </c>
      <c r="C258" t="s">
        <v>4552</v>
      </c>
      <c r="D258" t="s">
        <v>4552</v>
      </c>
      <c r="E258" t="b">
        <f>Table24[[#This Row],[HRRP_DNAME]]=Table24[[#This Row],[DIST_NAME]]</f>
        <v>1</v>
      </c>
      <c r="F258" t="b">
        <f>Table24[[#This Row],[OCHA_VNAME]]=Table24[[#This Row],[HRRP_VNAME]]</f>
        <v>1</v>
      </c>
      <c r="G258" t="str">
        <f>Table24[[#This Row],[HRRP_DNAME]]</f>
        <v>Gulmi</v>
      </c>
      <c r="H258" t="str">
        <f>Table24[[#This Row],[HRRP_DCODE2]]</f>
        <v>524 3 08 46</v>
      </c>
      <c r="I258" t="str">
        <f>Table24[[#This Row],[HRRP_VCODE]]</f>
        <v>524 3 08 46 5 018</v>
      </c>
      <c r="J258" t="str">
        <f>Table24[[#This Row],[HRRP_VNAME]]</f>
        <v>Birbas</v>
      </c>
      <c r="K258" t="s">
        <v>4162</v>
      </c>
      <c r="L258" t="s">
        <v>4167</v>
      </c>
      <c r="M258" t="s">
        <v>4555</v>
      </c>
      <c r="N258" t="s">
        <v>4552</v>
      </c>
    </row>
    <row r="259" spans="1:14" x14ac:dyDescent="0.25">
      <c r="A259" t="s">
        <v>4162</v>
      </c>
      <c r="B259" t="s">
        <v>4575</v>
      </c>
      <c r="C259" t="s">
        <v>4574</v>
      </c>
      <c r="D259" t="s">
        <v>4574</v>
      </c>
      <c r="E259" t="b">
        <f>Table24[[#This Row],[HRRP_DNAME]]=Table24[[#This Row],[DIST_NAME]]</f>
        <v>1</v>
      </c>
      <c r="F259" t="b">
        <f>Table24[[#This Row],[OCHA_VNAME]]=Table24[[#This Row],[HRRP_VNAME]]</f>
        <v>1</v>
      </c>
      <c r="G259" t="str">
        <f>Table24[[#This Row],[HRRP_DNAME]]</f>
        <v>Gulmi</v>
      </c>
      <c r="H259" t="str">
        <f>Table24[[#This Row],[HRRP_DCODE2]]</f>
        <v>524 3 08 46</v>
      </c>
      <c r="I259" t="str">
        <f>Table24[[#This Row],[HRRP_VCODE]]</f>
        <v>524 3 08 46 5 056</v>
      </c>
      <c r="J259" t="str">
        <f>Table24[[#This Row],[HRRP_VNAME]]</f>
        <v>Limgha</v>
      </c>
      <c r="K259" t="s">
        <v>4162</v>
      </c>
      <c r="L259" t="s">
        <v>4167</v>
      </c>
      <c r="M259" t="s">
        <v>4577</v>
      </c>
      <c r="N259" t="s">
        <v>4574</v>
      </c>
    </row>
    <row r="260" spans="1:14" x14ac:dyDescent="0.25">
      <c r="A260" t="s">
        <v>4162</v>
      </c>
      <c r="B260" t="s">
        <v>4604</v>
      </c>
      <c r="C260" t="s">
        <v>4603</v>
      </c>
      <c r="D260" t="s">
        <v>4603</v>
      </c>
      <c r="E260" t="b">
        <f>Table24[[#This Row],[HRRP_DNAME]]=Table24[[#This Row],[DIST_NAME]]</f>
        <v>1</v>
      </c>
      <c r="F260" t="b">
        <f>Table24[[#This Row],[OCHA_VNAME]]=Table24[[#This Row],[HRRP_VNAME]]</f>
        <v>1</v>
      </c>
      <c r="G260" t="str">
        <f>Table24[[#This Row],[HRRP_DNAME]]</f>
        <v>Gulmi</v>
      </c>
      <c r="H260" t="str">
        <f>Table24[[#This Row],[HRRP_DCODE2]]</f>
        <v>524 3 08 46</v>
      </c>
      <c r="I260" t="str">
        <f>Table24[[#This Row],[HRRP_VCODE]]</f>
        <v>524 3 08 46 5 049</v>
      </c>
      <c r="J260" t="str">
        <f>Table24[[#This Row],[HRRP_VNAME]]</f>
        <v>Jayakhani</v>
      </c>
      <c r="K260" t="s">
        <v>4162</v>
      </c>
      <c r="L260" t="s">
        <v>4167</v>
      </c>
      <c r="M260" t="s">
        <v>4606</v>
      </c>
      <c r="N260" t="s">
        <v>4603</v>
      </c>
    </row>
    <row r="261" spans="1:14" x14ac:dyDescent="0.25">
      <c r="A261" t="s">
        <v>4162</v>
      </c>
      <c r="B261" t="s">
        <v>4608</v>
      </c>
      <c r="C261" t="s">
        <v>4607</v>
      </c>
      <c r="D261" t="s">
        <v>4607</v>
      </c>
      <c r="E261" t="b">
        <f>Table24[[#This Row],[HRRP_DNAME]]=Table24[[#This Row],[DIST_NAME]]</f>
        <v>1</v>
      </c>
      <c r="F261" t="b">
        <f>Table24[[#This Row],[OCHA_VNAME]]=Table24[[#This Row],[HRRP_VNAME]]</f>
        <v>0</v>
      </c>
      <c r="G261" t="str">
        <f>Table24[[#This Row],[HRRP_DNAME]]</f>
        <v>Gulmi</v>
      </c>
      <c r="H261" t="s">
        <v>4167</v>
      </c>
      <c r="I261" t="s">
        <v>4610</v>
      </c>
      <c r="J261" t="s">
        <v>4611</v>
      </c>
      <c r="K261" t="s">
        <v>4162</v>
      </c>
      <c r="L261" t="s">
        <v>4167</v>
      </c>
      <c r="M261" t="s">
        <v>4610</v>
      </c>
      <c r="N261" t="s">
        <v>4611</v>
      </c>
    </row>
    <row r="262" spans="1:14" x14ac:dyDescent="0.25">
      <c r="A262" t="s">
        <v>4162</v>
      </c>
      <c r="B262" t="s">
        <v>4619</v>
      </c>
      <c r="C262" t="s">
        <v>4617</v>
      </c>
      <c r="D262" t="s">
        <v>4618</v>
      </c>
      <c r="E262" t="b">
        <f>Table24[[#This Row],[HRRP_DNAME]]=Table24[[#This Row],[DIST_NAME]]</f>
        <v>1</v>
      </c>
      <c r="F262" t="b">
        <f>Table24[[#This Row],[OCHA_VNAME]]=Table24[[#This Row],[HRRP_VNAME]]</f>
        <v>0</v>
      </c>
      <c r="G262" t="str">
        <f>Table24[[#This Row],[HRRP_DNAME]]</f>
        <v>Gulmi</v>
      </c>
      <c r="H262" t="s">
        <v>4167</v>
      </c>
      <c r="I262" t="s">
        <v>6334</v>
      </c>
      <c r="J262" t="s">
        <v>4618</v>
      </c>
      <c r="K262" t="s">
        <v>4162</v>
      </c>
      <c r="L262" t="s">
        <v>4167</v>
      </c>
      <c r="M262" t="s">
        <v>4621</v>
      </c>
      <c r="N262" t="s">
        <v>4622</v>
      </c>
    </row>
    <row r="263" spans="1:14" x14ac:dyDescent="0.25">
      <c r="A263" t="s">
        <v>4162</v>
      </c>
      <c r="B263" t="s">
        <v>4647</v>
      </c>
      <c r="C263" t="s">
        <v>4622</v>
      </c>
      <c r="D263" t="s">
        <v>4622</v>
      </c>
      <c r="E263" t="b">
        <f>Table24[[#This Row],[HRRP_DNAME]]=Table24[[#This Row],[DIST_NAME]]</f>
        <v>1</v>
      </c>
      <c r="F263" t="b">
        <f>Table24[[#This Row],[OCHA_VNAME]]=Table24[[#This Row],[HRRP_VNAME]]</f>
        <v>1</v>
      </c>
      <c r="G263" t="str">
        <f>Table24[[#This Row],[HRRP_DNAME]]</f>
        <v>Gulmi</v>
      </c>
      <c r="H263" t="str">
        <f>Table24[[#This Row],[HRRP_DCODE2]]</f>
        <v>524 3 08 46</v>
      </c>
      <c r="I263" t="str">
        <f>Table24[[#This Row],[HRRP_VCODE]]</f>
        <v>524 3 08 46 5 046</v>
      </c>
      <c r="J263" t="str">
        <f>Table24[[#This Row],[HRRP_VNAME]]</f>
        <v>Hunga</v>
      </c>
      <c r="K263" t="s">
        <v>4162</v>
      </c>
      <c r="L263" t="s">
        <v>4167</v>
      </c>
      <c r="M263" t="s">
        <v>4621</v>
      </c>
      <c r="N263" t="s">
        <v>4622</v>
      </c>
    </row>
    <row r="264" spans="1:14" x14ac:dyDescent="0.25">
      <c r="A264" t="s">
        <v>4162</v>
      </c>
      <c r="B264" t="s">
        <v>4659</v>
      </c>
      <c r="C264" t="s">
        <v>4657</v>
      </c>
      <c r="D264" t="s">
        <v>4658</v>
      </c>
      <c r="E264" t="b">
        <f>Table24[[#This Row],[HRRP_DNAME]]=Table24[[#This Row],[DIST_NAME]]</f>
        <v>1</v>
      </c>
      <c r="F264" t="b">
        <f>Table24[[#This Row],[OCHA_VNAME]]=Table24[[#This Row],[HRRP_VNAME]]</f>
        <v>1</v>
      </c>
      <c r="G264" t="str">
        <f>Table24[[#This Row],[HRRP_DNAME]]</f>
        <v>Gulmi</v>
      </c>
      <c r="H264" t="str">
        <f>Table24[[#This Row],[HRRP_DCODE2]]</f>
        <v>524 3 08 46</v>
      </c>
      <c r="I264" t="str">
        <f>Table24[[#This Row],[HRRP_VCODE]]</f>
        <v>524 3 08 46 5 039</v>
      </c>
      <c r="J264" t="str">
        <f>Table24[[#This Row],[HRRP_VNAME]]</f>
        <v>Hansara</v>
      </c>
      <c r="K264" t="s">
        <v>4162</v>
      </c>
      <c r="L264" t="s">
        <v>4167</v>
      </c>
      <c r="M264" t="s">
        <v>4661</v>
      </c>
      <c r="N264" t="s">
        <v>4658</v>
      </c>
    </row>
    <row r="265" spans="1:14" x14ac:dyDescent="0.25">
      <c r="A265" t="s">
        <v>4162</v>
      </c>
      <c r="B265" t="s">
        <v>4676</v>
      </c>
      <c r="C265" t="s">
        <v>4674</v>
      </c>
      <c r="D265" t="s">
        <v>4675</v>
      </c>
      <c r="E265" t="b">
        <f>Table24[[#This Row],[HRRP_DNAME]]=Table24[[#This Row],[DIST_NAME]]</f>
        <v>1</v>
      </c>
      <c r="F265" t="b">
        <f>Table24[[#This Row],[OCHA_VNAME]]=Table24[[#This Row],[HRRP_VNAME]]</f>
        <v>1</v>
      </c>
      <c r="G265" t="str">
        <f>Table24[[#This Row],[HRRP_DNAME]]</f>
        <v>Gulmi</v>
      </c>
      <c r="H265" t="str">
        <f>Table24[[#This Row],[HRRP_DCODE2]]</f>
        <v>524 3 08 46</v>
      </c>
      <c r="I265" t="str">
        <f>Table24[[#This Row],[HRRP_VCODE]]</f>
        <v>524 3 08 46 5 050</v>
      </c>
      <c r="J265" t="str">
        <f>Table24[[#This Row],[HRRP_VNAME]]</f>
        <v>Johang</v>
      </c>
      <c r="K265" t="s">
        <v>4162</v>
      </c>
      <c r="L265" t="s">
        <v>4167</v>
      </c>
      <c r="M265" t="s">
        <v>4678</v>
      </c>
      <c r="N265" t="s">
        <v>4675</v>
      </c>
    </row>
    <row r="266" spans="1:14" x14ac:dyDescent="0.25">
      <c r="A266" t="s">
        <v>4162</v>
      </c>
      <c r="B266" t="s">
        <v>4703</v>
      </c>
      <c r="C266" t="s">
        <v>2948</v>
      </c>
      <c r="D266" t="s">
        <v>2949</v>
      </c>
      <c r="E266" t="b">
        <f>Table24[[#This Row],[HRRP_DNAME]]=Table24[[#This Row],[DIST_NAME]]</f>
        <v>1</v>
      </c>
      <c r="F266" t="b">
        <f>Table24[[#This Row],[OCHA_VNAME]]=Table24[[#This Row],[HRRP_VNAME]]</f>
        <v>1</v>
      </c>
      <c r="G266" t="str">
        <f>Table24[[#This Row],[HRRP_DNAME]]</f>
        <v>Gulmi</v>
      </c>
      <c r="H266" t="str">
        <f>Table24[[#This Row],[HRRP_DCODE2]]</f>
        <v>524 3 08 46</v>
      </c>
      <c r="I266" t="str">
        <f>Table24[[#This Row],[HRRP_VCODE]]</f>
        <v>524 3 08 46 5 035</v>
      </c>
      <c r="J266" t="str">
        <f>Table24[[#This Row],[HRRP_VNAME]]</f>
        <v>Gaidakot</v>
      </c>
      <c r="K266" t="s">
        <v>4162</v>
      </c>
      <c r="L266" t="s">
        <v>4167</v>
      </c>
      <c r="M266" t="s">
        <v>4705</v>
      </c>
      <c r="N266" t="s">
        <v>2949</v>
      </c>
    </row>
    <row r="267" spans="1:14" x14ac:dyDescent="0.25">
      <c r="A267" t="s">
        <v>4162</v>
      </c>
      <c r="B267" t="s">
        <v>4723</v>
      </c>
      <c r="C267" t="s">
        <v>4722</v>
      </c>
      <c r="D267" t="s">
        <v>4722</v>
      </c>
      <c r="E267" t="b">
        <f>Table24[[#This Row],[HRRP_DNAME]]=Table24[[#This Row],[DIST_NAME]]</f>
        <v>1</v>
      </c>
      <c r="F267" t="b">
        <f>Table24[[#This Row],[OCHA_VNAME]]=Table24[[#This Row],[HRRP_VNAME]]</f>
        <v>0</v>
      </c>
      <c r="G267" t="str">
        <f>Table24[[#This Row],[HRRP_DNAME]]</f>
        <v>Gulmi</v>
      </c>
      <c r="H267" t="s">
        <v>4167</v>
      </c>
      <c r="I267" t="s">
        <v>4610</v>
      </c>
      <c r="J267" t="s">
        <v>4611</v>
      </c>
      <c r="K267" t="s">
        <v>4162</v>
      </c>
      <c r="L267" t="s">
        <v>4167</v>
      </c>
      <c r="M267" t="s">
        <v>4610</v>
      </c>
      <c r="N267" t="s">
        <v>4611</v>
      </c>
    </row>
    <row r="268" spans="1:14" x14ac:dyDescent="0.25">
      <c r="A268" t="s">
        <v>4162</v>
      </c>
      <c r="B268" t="s">
        <v>4767</v>
      </c>
      <c r="C268" t="s">
        <v>4766</v>
      </c>
      <c r="D268" t="s">
        <v>4766</v>
      </c>
      <c r="E268" t="b">
        <f>Table24[[#This Row],[HRRP_DNAME]]=Table24[[#This Row],[DIST_NAME]]</f>
        <v>1</v>
      </c>
      <c r="F268" t="b">
        <f>Table24[[#This Row],[OCHA_VNAME]]=Table24[[#This Row],[HRRP_VNAME]]</f>
        <v>1</v>
      </c>
      <c r="G268" t="str">
        <f>Table24[[#This Row],[HRRP_DNAME]]</f>
        <v>Gulmi</v>
      </c>
      <c r="H268" t="str">
        <f>Table24[[#This Row],[HRRP_DCODE2]]</f>
        <v>524 3 08 46</v>
      </c>
      <c r="I268" t="str">
        <f>Table24[[#This Row],[HRRP_VCODE]]</f>
        <v>524 3 08 46 5 067</v>
      </c>
      <c r="J268" t="str">
        <f>Table24[[#This Row],[HRRP_VNAME]]</f>
        <v>Purtighat</v>
      </c>
      <c r="K268" t="s">
        <v>4162</v>
      </c>
      <c r="L268" t="s">
        <v>4167</v>
      </c>
      <c r="M268" t="s">
        <v>4769</v>
      </c>
      <c r="N268" t="s">
        <v>4766</v>
      </c>
    </row>
    <row r="269" spans="1:14" x14ac:dyDescent="0.25">
      <c r="A269" t="s">
        <v>4162</v>
      </c>
      <c r="B269" t="s">
        <v>4794</v>
      </c>
      <c r="C269" t="s">
        <v>4792</v>
      </c>
      <c r="D269" t="s">
        <v>4793</v>
      </c>
      <c r="E269" t="b">
        <f>Table24[[#This Row],[HRRP_DNAME]]=Table24[[#This Row],[DIST_NAME]]</f>
        <v>1</v>
      </c>
      <c r="F269" t="b">
        <f>Table24[[#This Row],[OCHA_VNAME]]=Table24[[#This Row],[HRRP_VNAME]]</f>
        <v>1</v>
      </c>
      <c r="G269" t="str">
        <f>Table24[[#This Row],[HRRP_DNAME]]</f>
        <v>Gulmi</v>
      </c>
      <c r="H269" t="str">
        <f>Table24[[#This Row],[HRRP_DCODE2]]</f>
        <v>524 3 08 46</v>
      </c>
      <c r="I269" t="str">
        <f>Table24[[#This Row],[HRRP_VCODE]]</f>
        <v>524 3 08 46 5 052</v>
      </c>
      <c r="J269" t="str">
        <f>Table24[[#This Row],[HRRP_VNAME]]</f>
        <v>Juvung</v>
      </c>
      <c r="K269" t="s">
        <v>4162</v>
      </c>
      <c r="L269" t="s">
        <v>4167</v>
      </c>
      <c r="M269" t="s">
        <v>4796</v>
      </c>
      <c r="N269" t="s">
        <v>4793</v>
      </c>
    </row>
    <row r="270" spans="1:14" x14ac:dyDescent="0.25">
      <c r="A270" t="s">
        <v>4162</v>
      </c>
      <c r="B270" t="s">
        <v>4805</v>
      </c>
      <c r="C270" t="s">
        <v>4804</v>
      </c>
      <c r="D270" t="s">
        <v>4804</v>
      </c>
      <c r="E270" t="b">
        <f>Table24[[#This Row],[HRRP_DNAME]]=Table24[[#This Row],[DIST_NAME]]</f>
        <v>1</v>
      </c>
      <c r="F270" t="b">
        <f>Table24[[#This Row],[OCHA_VNAME]]=Table24[[#This Row],[HRRP_VNAME]]</f>
        <v>1</v>
      </c>
      <c r="G270" t="str">
        <f>Table24[[#This Row],[HRRP_DNAME]]</f>
        <v>Gulmi</v>
      </c>
      <c r="H270" t="str">
        <f>Table24[[#This Row],[HRRP_DCODE2]]</f>
        <v>524 3 08 46</v>
      </c>
      <c r="I270" t="str">
        <f>Table24[[#This Row],[HRRP_VCODE]]</f>
        <v>524 3 08 46 5 051</v>
      </c>
      <c r="J270" t="str">
        <f>Table24[[#This Row],[HRRP_VNAME]]</f>
        <v>Juniya</v>
      </c>
      <c r="K270" t="s">
        <v>4162</v>
      </c>
      <c r="L270" t="s">
        <v>4167</v>
      </c>
      <c r="M270" t="s">
        <v>4807</v>
      </c>
      <c r="N270" t="s">
        <v>4804</v>
      </c>
    </row>
    <row r="271" spans="1:14" x14ac:dyDescent="0.25">
      <c r="A271" t="s">
        <v>4162</v>
      </c>
      <c r="B271" t="s">
        <v>4839</v>
      </c>
      <c r="C271" t="s">
        <v>3803</v>
      </c>
      <c r="D271" t="s">
        <v>4838</v>
      </c>
      <c r="E271" t="b">
        <f>Table24[[#This Row],[HRRP_DNAME]]=Table24[[#This Row],[DIST_NAME]]</f>
        <v>1</v>
      </c>
      <c r="F271" t="b">
        <f>Table24[[#This Row],[OCHA_VNAME]]=Table24[[#This Row],[HRRP_VNAME]]</f>
        <v>1</v>
      </c>
      <c r="G271" t="str">
        <f>Table24[[#This Row],[HRRP_DNAME]]</f>
        <v>Gulmi</v>
      </c>
      <c r="H271" t="str">
        <f>Table24[[#This Row],[HRRP_DCODE2]]</f>
        <v>524 3 08 46</v>
      </c>
      <c r="I271" t="str">
        <f>Table24[[#This Row],[HRRP_VCODE]]</f>
        <v>524 3 08 46 5 034</v>
      </c>
      <c r="J271" t="str">
        <f>Table24[[#This Row],[HRRP_VNAME]]</f>
        <v>Foksing</v>
      </c>
      <c r="K271" t="s">
        <v>4162</v>
      </c>
      <c r="L271" t="s">
        <v>4167</v>
      </c>
      <c r="M271" t="s">
        <v>4841</v>
      </c>
      <c r="N271" t="s">
        <v>4838</v>
      </c>
    </row>
    <row r="272" spans="1:14" x14ac:dyDescent="0.25">
      <c r="A272" t="s">
        <v>4162</v>
      </c>
      <c r="B272" t="s">
        <v>4874</v>
      </c>
      <c r="C272" t="s">
        <v>4873</v>
      </c>
      <c r="D272" t="s">
        <v>4873</v>
      </c>
      <c r="E272" t="b">
        <f>Table24[[#This Row],[HRRP_DNAME]]=Table24[[#This Row],[DIST_NAME]]</f>
        <v>1</v>
      </c>
      <c r="F272" t="b">
        <f>Table24[[#This Row],[OCHA_VNAME]]=Table24[[#This Row],[HRRP_VNAME]]</f>
        <v>1</v>
      </c>
      <c r="G272" t="str">
        <f>Table24[[#This Row],[HRRP_DNAME]]</f>
        <v>Gulmi</v>
      </c>
      <c r="H272" t="str">
        <f>Table24[[#This Row],[HRRP_DCODE2]]</f>
        <v>524 3 08 46</v>
      </c>
      <c r="I272" t="str">
        <f>Table24[[#This Row],[HRRP_VCODE]]</f>
        <v>524 3 08 46 5 069</v>
      </c>
      <c r="J272" t="str">
        <f>Table24[[#This Row],[HRRP_VNAME]]</f>
        <v>Rupakot</v>
      </c>
      <c r="K272" t="s">
        <v>4162</v>
      </c>
      <c r="L272" t="s">
        <v>4167</v>
      </c>
      <c r="M272" t="s">
        <v>4876</v>
      </c>
      <c r="N272" t="s">
        <v>4873</v>
      </c>
    </row>
    <row r="273" spans="1:14" x14ac:dyDescent="0.25">
      <c r="A273" t="s">
        <v>4162</v>
      </c>
      <c r="B273" t="s">
        <v>4886</v>
      </c>
      <c r="C273" t="s">
        <v>4885</v>
      </c>
      <c r="D273" t="s">
        <v>4885</v>
      </c>
      <c r="E273" t="b">
        <f>Table24[[#This Row],[HRRP_DNAME]]=Table24[[#This Row],[DIST_NAME]]</f>
        <v>1</v>
      </c>
      <c r="F273" t="b">
        <f>Table24[[#This Row],[OCHA_VNAME]]=Table24[[#This Row],[HRRP_VNAME]]</f>
        <v>0</v>
      </c>
      <c r="G273" t="str">
        <f>Table24[[#This Row],[HRRP_DNAME]]</f>
        <v>Gulmi</v>
      </c>
      <c r="H273" t="s">
        <v>4167</v>
      </c>
      <c r="I273" t="s">
        <v>4610</v>
      </c>
      <c r="J273" t="s">
        <v>4611</v>
      </c>
      <c r="K273" t="s">
        <v>4162</v>
      </c>
      <c r="L273" t="s">
        <v>4167</v>
      </c>
      <c r="M273" t="s">
        <v>4610</v>
      </c>
      <c r="N273" t="s">
        <v>4611</v>
      </c>
    </row>
    <row r="274" spans="1:14" x14ac:dyDescent="0.25">
      <c r="A274" t="s">
        <v>4162</v>
      </c>
      <c r="B274" t="s">
        <v>4904</v>
      </c>
      <c r="C274" t="s">
        <v>4903</v>
      </c>
      <c r="D274" t="s">
        <v>4903</v>
      </c>
      <c r="E274" t="b">
        <f>Table24[[#This Row],[HRRP_DNAME]]=Table24[[#This Row],[DIST_NAME]]</f>
        <v>1</v>
      </c>
      <c r="F274" t="b">
        <f>Table24[[#This Row],[OCHA_VNAME]]=Table24[[#This Row],[HRRP_VNAME]]</f>
        <v>1</v>
      </c>
      <c r="G274" t="str">
        <f>Table24[[#This Row],[HRRP_DNAME]]</f>
        <v>Gulmi</v>
      </c>
      <c r="H274" t="str">
        <f>Table24[[#This Row],[HRRP_DCODE2]]</f>
        <v>524 3 08 46</v>
      </c>
      <c r="I274" t="str">
        <f>Table24[[#This Row],[HRRP_VCODE]]</f>
        <v>524 3 08 46 5 016</v>
      </c>
      <c r="J274" t="str">
        <f>Table24[[#This Row],[HRRP_VNAME]]</f>
        <v>Bharse</v>
      </c>
      <c r="K274" t="s">
        <v>4162</v>
      </c>
      <c r="L274" t="s">
        <v>4167</v>
      </c>
      <c r="M274" t="s">
        <v>4906</v>
      </c>
      <c r="N274" t="s">
        <v>4903</v>
      </c>
    </row>
    <row r="275" spans="1:14" x14ac:dyDescent="0.25">
      <c r="A275" t="s">
        <v>4162</v>
      </c>
      <c r="B275" t="s">
        <v>4925</v>
      </c>
      <c r="C275" t="s">
        <v>4924</v>
      </c>
      <c r="D275" t="s">
        <v>4924</v>
      </c>
      <c r="E275" t="b">
        <f>Table24[[#This Row],[HRRP_DNAME]]=Table24[[#This Row],[DIST_NAME]]</f>
        <v>1</v>
      </c>
      <c r="F275" t="b">
        <f>Table24[[#This Row],[OCHA_VNAME]]=Table24[[#This Row],[HRRP_VNAME]]</f>
        <v>1</v>
      </c>
      <c r="G275" t="str">
        <f>Table24[[#This Row],[HRRP_DNAME]]</f>
        <v>Gulmi</v>
      </c>
      <c r="H275" t="str">
        <f>Table24[[#This Row],[HRRP_DCODE2]]</f>
        <v>524 3 08 46</v>
      </c>
      <c r="I275" t="str">
        <f>Table24[[#This Row],[HRRP_VCODE]]</f>
        <v>524 3 08 46 5 014</v>
      </c>
      <c r="J275" t="str">
        <f>Table24[[#This Row],[HRRP_VNAME]]</f>
        <v>Balithum</v>
      </c>
      <c r="K275" t="s">
        <v>4162</v>
      </c>
      <c r="L275" t="s">
        <v>4167</v>
      </c>
      <c r="M275" t="s">
        <v>4927</v>
      </c>
      <c r="N275" t="s">
        <v>4924</v>
      </c>
    </row>
    <row r="276" spans="1:14" x14ac:dyDescent="0.25">
      <c r="A276" t="s">
        <v>4162</v>
      </c>
      <c r="B276" t="s">
        <v>4944</v>
      </c>
      <c r="C276" t="s">
        <v>4942</v>
      </c>
      <c r="D276" t="s">
        <v>4943</v>
      </c>
      <c r="E276" t="b">
        <f>Table24[[#This Row],[HRRP_DNAME]]=Table24[[#This Row],[DIST_NAME]]</f>
        <v>0</v>
      </c>
      <c r="F276" t="b">
        <f>Table24[[#This Row],[OCHA_VNAME]]=Table24[[#This Row],[HRRP_VNAME]]</f>
        <v>0</v>
      </c>
      <c r="G276" t="s">
        <v>4162</v>
      </c>
      <c r="H276" t="s">
        <v>4167</v>
      </c>
      <c r="I276" t="s">
        <v>6330</v>
      </c>
      <c r="J276" t="s">
        <v>4943</v>
      </c>
      <c r="K276" s="5" t="s">
        <v>3343</v>
      </c>
      <c r="L276" s="5" t="s">
        <v>3348</v>
      </c>
      <c r="M276" s="5" t="s">
        <v>4850</v>
      </c>
      <c r="N276" s="5" t="s">
        <v>4847</v>
      </c>
    </row>
    <row r="277" spans="1:14" x14ac:dyDescent="0.25">
      <c r="A277" t="s">
        <v>4162</v>
      </c>
      <c r="B277" t="s">
        <v>4960</v>
      </c>
      <c r="C277" t="s">
        <v>4959</v>
      </c>
      <c r="D277" t="s">
        <v>4959</v>
      </c>
      <c r="E277" t="b">
        <f>Table24[[#This Row],[HRRP_DNAME]]=Table24[[#This Row],[DIST_NAME]]</f>
        <v>1</v>
      </c>
      <c r="F277" t="b">
        <f>Table24[[#This Row],[OCHA_VNAME]]=Table24[[#This Row],[HRRP_VNAME]]</f>
        <v>1</v>
      </c>
      <c r="G277" t="str">
        <f>Table24[[#This Row],[HRRP_DNAME]]</f>
        <v>Gulmi</v>
      </c>
      <c r="H277" t="str">
        <f>Table24[[#This Row],[HRRP_DCODE2]]</f>
        <v>524 3 08 46</v>
      </c>
      <c r="I277" t="str">
        <f>Table24[[#This Row],[HRRP_VCODE]]</f>
        <v>524 3 08 46 5 065</v>
      </c>
      <c r="J277" t="str">
        <f>Table24[[#This Row],[HRRP_VNAME]]</f>
        <v>Pipaldhara</v>
      </c>
      <c r="K277" t="s">
        <v>4162</v>
      </c>
      <c r="L277" t="s">
        <v>4167</v>
      </c>
      <c r="M277" t="s">
        <v>4962</v>
      </c>
      <c r="N277" t="s">
        <v>4959</v>
      </c>
    </row>
    <row r="278" spans="1:14" x14ac:dyDescent="0.25">
      <c r="A278" t="s">
        <v>4162</v>
      </c>
      <c r="B278" t="s">
        <v>4984</v>
      </c>
      <c r="C278" t="s">
        <v>4983</v>
      </c>
      <c r="D278" t="s">
        <v>4983</v>
      </c>
      <c r="E278" t="b">
        <f>Table24[[#This Row],[HRRP_DNAME]]=Table24[[#This Row],[DIST_NAME]]</f>
        <v>1</v>
      </c>
      <c r="F278" t="b">
        <f>Table24[[#This Row],[OCHA_VNAME]]=Table24[[#This Row],[HRRP_VNAME]]</f>
        <v>1</v>
      </c>
      <c r="G278" t="str">
        <f>Table24[[#This Row],[HRRP_DNAME]]</f>
        <v>Gulmi</v>
      </c>
      <c r="H278" t="str">
        <f>Table24[[#This Row],[HRRP_DCODE2]]</f>
        <v>524 3 08 46</v>
      </c>
      <c r="I278" t="str">
        <f>Table24[[#This Row],[HRRP_VCODE]]</f>
        <v>524 3 08 46 5 053</v>
      </c>
      <c r="J278" t="str">
        <f>Table24[[#This Row],[HRRP_VNAME]]</f>
        <v>Khadgakot</v>
      </c>
      <c r="K278" t="s">
        <v>4162</v>
      </c>
      <c r="L278" t="s">
        <v>4167</v>
      </c>
      <c r="M278" t="s">
        <v>4986</v>
      </c>
      <c r="N278" t="s">
        <v>4983</v>
      </c>
    </row>
    <row r="279" spans="1:14" x14ac:dyDescent="0.25">
      <c r="A279" t="s">
        <v>4162</v>
      </c>
      <c r="B279" t="s">
        <v>4988</v>
      </c>
      <c r="C279" t="s">
        <v>4987</v>
      </c>
      <c r="D279" t="s">
        <v>4987</v>
      </c>
      <c r="E279" t="b">
        <f>Table24[[#This Row],[HRRP_DNAME]]=Table24[[#This Row],[DIST_NAME]]</f>
        <v>1</v>
      </c>
      <c r="F279" t="b">
        <f>Table24[[#This Row],[OCHA_VNAME]]=Table24[[#This Row],[HRRP_VNAME]]</f>
        <v>0</v>
      </c>
      <c r="G279" t="str">
        <f>Table24[[#This Row],[HRRP_DNAME]]</f>
        <v>Gulmi</v>
      </c>
      <c r="H279" t="s">
        <v>4167</v>
      </c>
      <c r="I279" t="s">
        <v>4610</v>
      </c>
      <c r="J279" t="s">
        <v>4611</v>
      </c>
      <c r="K279" t="s">
        <v>4162</v>
      </c>
      <c r="L279" t="s">
        <v>4167</v>
      </c>
      <c r="M279" t="s">
        <v>4610</v>
      </c>
      <c r="N279" t="s">
        <v>4611</v>
      </c>
    </row>
    <row r="280" spans="1:14" x14ac:dyDescent="0.25">
      <c r="A280" t="s">
        <v>4162</v>
      </c>
      <c r="B280" t="s">
        <v>5003</v>
      </c>
      <c r="C280" t="s">
        <v>5002</v>
      </c>
      <c r="D280" t="s">
        <v>5002</v>
      </c>
      <c r="E280" t="b">
        <f>Table24[[#This Row],[HRRP_DNAME]]=Table24[[#This Row],[DIST_NAME]]</f>
        <v>1</v>
      </c>
      <c r="F280" t="b">
        <f>Table24[[#This Row],[OCHA_VNAME]]=Table24[[#This Row],[HRRP_VNAME]]</f>
        <v>1</v>
      </c>
      <c r="G280" t="str">
        <f>Table24[[#This Row],[HRRP_DNAME]]</f>
        <v>Gulmi</v>
      </c>
      <c r="H280" t="str">
        <f>Table24[[#This Row],[HRRP_DCODE2]]</f>
        <v>524 3 08 46</v>
      </c>
      <c r="I280" t="str">
        <f>Table24[[#This Row],[HRRP_VCODE]]</f>
        <v>524 3 08 46 5 077</v>
      </c>
      <c r="J280" t="str">
        <f>Table24[[#This Row],[HRRP_VNAME]]</f>
        <v>Turang</v>
      </c>
      <c r="K280" t="s">
        <v>4162</v>
      </c>
      <c r="L280" t="s">
        <v>4167</v>
      </c>
      <c r="M280" t="s">
        <v>5005</v>
      </c>
      <c r="N280" t="s">
        <v>5002</v>
      </c>
    </row>
    <row r="281" spans="1:14" x14ac:dyDescent="0.25">
      <c r="A281" t="s">
        <v>4162</v>
      </c>
      <c r="B281" t="s">
        <v>5019</v>
      </c>
      <c r="C281" t="s">
        <v>5018</v>
      </c>
      <c r="D281" t="s">
        <v>5018</v>
      </c>
      <c r="E281" t="b">
        <f>Table24[[#This Row],[HRRP_DNAME]]=Table24[[#This Row],[DIST_NAME]]</f>
        <v>1</v>
      </c>
      <c r="F281" t="b">
        <f>Table24[[#This Row],[OCHA_VNAME]]=Table24[[#This Row],[HRRP_VNAME]]</f>
        <v>1</v>
      </c>
      <c r="G281" t="str">
        <f>Table24[[#This Row],[HRRP_DNAME]]</f>
        <v>Gulmi</v>
      </c>
      <c r="H281" t="str">
        <f>Table24[[#This Row],[HRRP_DCODE2]]</f>
        <v>524 3 08 46</v>
      </c>
      <c r="I281" t="str">
        <f>Table24[[#This Row],[HRRP_VCODE]]</f>
        <v>524 3 08 46 5 036</v>
      </c>
      <c r="J281" t="str">
        <f>Table24[[#This Row],[HRRP_VNAME]]</f>
        <v>Gwadha</v>
      </c>
      <c r="K281" t="s">
        <v>4162</v>
      </c>
      <c r="L281" t="s">
        <v>4167</v>
      </c>
      <c r="M281" t="s">
        <v>5021</v>
      </c>
      <c r="N281" t="s">
        <v>5018</v>
      </c>
    </row>
    <row r="282" spans="1:14" x14ac:dyDescent="0.25">
      <c r="A282" t="s">
        <v>4162</v>
      </c>
      <c r="B282" t="s">
        <v>5031</v>
      </c>
      <c r="C282" t="s">
        <v>5029</v>
      </c>
      <c r="D282" t="s">
        <v>5030</v>
      </c>
      <c r="E282" t="b">
        <f>Table24[[#This Row],[HRRP_DNAME]]=Table24[[#This Row],[DIST_NAME]]</f>
        <v>1</v>
      </c>
      <c r="F282" t="b">
        <f>Table24[[#This Row],[OCHA_VNAME]]=Table24[[#This Row],[HRRP_VNAME]]</f>
        <v>1</v>
      </c>
      <c r="G282" t="str">
        <f>Table24[[#This Row],[HRRP_DNAME]]</f>
        <v>Gulmi</v>
      </c>
      <c r="H282" t="str">
        <f>Table24[[#This Row],[HRRP_DCODE2]]</f>
        <v>524 3 08 46</v>
      </c>
      <c r="I282" t="str">
        <f>Table24[[#This Row],[HRRP_VCODE]]</f>
        <v>524 3 08 46 5 038</v>
      </c>
      <c r="J282" t="str">
        <f>Table24[[#This Row],[HRRP_VNAME]]</f>
        <v>Hadahade</v>
      </c>
      <c r="K282" t="s">
        <v>4162</v>
      </c>
      <c r="L282" t="s">
        <v>4167</v>
      </c>
      <c r="M282" t="s">
        <v>5033</v>
      </c>
      <c r="N282" t="s">
        <v>5030</v>
      </c>
    </row>
    <row r="283" spans="1:14" x14ac:dyDescent="0.25">
      <c r="A283" t="s">
        <v>4162</v>
      </c>
      <c r="B283" t="s">
        <v>5057</v>
      </c>
      <c r="C283" t="s">
        <v>5056</v>
      </c>
      <c r="D283" t="s">
        <v>5056</v>
      </c>
      <c r="E283" t="b">
        <f>Table24[[#This Row],[HRRP_DNAME]]=Table24[[#This Row],[DIST_NAME]]</f>
        <v>1</v>
      </c>
      <c r="F283" t="b">
        <f>Table24[[#This Row],[OCHA_VNAME]]=Table24[[#This Row],[HRRP_VNAME]]</f>
        <v>1</v>
      </c>
      <c r="G283" t="str">
        <f>Table24[[#This Row],[HRRP_DNAME]]</f>
        <v>Gulmi</v>
      </c>
      <c r="H283" t="str">
        <f>Table24[[#This Row],[HRRP_DCODE2]]</f>
        <v>524 3 08 46</v>
      </c>
      <c r="I283" t="str">
        <f>Table24[[#This Row],[HRRP_VCODE]]</f>
        <v>524 3 08 46 5 041</v>
      </c>
      <c r="J283" t="str">
        <f>Table24[[#This Row],[HRRP_VNAME]]</f>
        <v>Harewa</v>
      </c>
      <c r="K283" t="s">
        <v>4162</v>
      </c>
      <c r="L283" t="s">
        <v>4167</v>
      </c>
      <c r="M283" t="s">
        <v>5059</v>
      </c>
      <c r="N283" t="s">
        <v>5056</v>
      </c>
    </row>
    <row r="284" spans="1:14" x14ac:dyDescent="0.25">
      <c r="A284" t="s">
        <v>4162</v>
      </c>
      <c r="B284" t="s">
        <v>5061</v>
      </c>
      <c r="C284" t="s">
        <v>5060</v>
      </c>
      <c r="D284" t="s">
        <v>5060</v>
      </c>
      <c r="E284" t="b">
        <f>Table24[[#This Row],[HRRP_DNAME]]=Table24[[#This Row],[DIST_NAME]]</f>
        <v>1</v>
      </c>
      <c r="F284" t="b">
        <f>Table24[[#This Row],[OCHA_VNAME]]=Table24[[#This Row],[HRRP_VNAME]]</f>
        <v>1</v>
      </c>
      <c r="G284" t="str">
        <f>Table24[[#This Row],[HRRP_DNAME]]</f>
        <v>Gulmi</v>
      </c>
      <c r="H284" t="str">
        <f>Table24[[#This Row],[HRRP_DCODE2]]</f>
        <v>524 3 08 46</v>
      </c>
      <c r="I284" t="str">
        <f>Table24[[#This Row],[HRRP_VCODE]]</f>
        <v>524 3 08 46 5 063</v>
      </c>
      <c r="J284" t="str">
        <f>Table24[[#This Row],[HRRP_VNAME]]</f>
        <v>Paralmi</v>
      </c>
      <c r="K284" t="s">
        <v>4162</v>
      </c>
      <c r="L284" t="s">
        <v>4167</v>
      </c>
      <c r="M284" t="s">
        <v>5063</v>
      </c>
      <c r="N284" t="s">
        <v>5060</v>
      </c>
    </row>
    <row r="285" spans="1:14" x14ac:dyDescent="0.25">
      <c r="A285" t="s">
        <v>4162</v>
      </c>
      <c r="B285" t="s">
        <v>5069</v>
      </c>
      <c r="C285" t="s">
        <v>5068</v>
      </c>
      <c r="D285" t="s">
        <v>5068</v>
      </c>
      <c r="E285" t="b">
        <f>Table24[[#This Row],[HRRP_DNAME]]=Table24[[#This Row],[DIST_NAME]]</f>
        <v>1</v>
      </c>
      <c r="F285" t="b">
        <f>Table24[[#This Row],[OCHA_VNAME]]=Table24[[#This Row],[HRRP_VNAME]]</f>
        <v>0</v>
      </c>
      <c r="G285" t="s">
        <v>4162</v>
      </c>
      <c r="H285" t="s">
        <v>4167</v>
      </c>
      <c r="I285" t="s">
        <v>5071</v>
      </c>
      <c r="J285" t="s">
        <v>2680</v>
      </c>
      <c r="K285" t="s">
        <v>4162</v>
      </c>
      <c r="L285" t="s">
        <v>4167</v>
      </c>
      <c r="M285" t="s">
        <v>5071</v>
      </c>
      <c r="N285" t="s">
        <v>2680</v>
      </c>
    </row>
    <row r="286" spans="1:14" x14ac:dyDescent="0.25">
      <c r="A286" t="s">
        <v>4162</v>
      </c>
      <c r="B286" t="s">
        <v>5073</v>
      </c>
      <c r="C286" t="s">
        <v>5072</v>
      </c>
      <c r="D286" t="s">
        <v>5072</v>
      </c>
      <c r="E286" t="b">
        <f>Table24[[#This Row],[HRRP_DNAME]]=Table24[[#This Row],[DIST_NAME]]</f>
        <v>1</v>
      </c>
      <c r="F286" t="b">
        <f>Table24[[#This Row],[OCHA_VNAME]]=Table24[[#This Row],[HRRP_VNAME]]</f>
        <v>1</v>
      </c>
      <c r="G286" t="str">
        <f>Table24[[#This Row],[HRRP_DNAME]]</f>
        <v>Gulmi</v>
      </c>
      <c r="H286" t="str">
        <f>Table24[[#This Row],[HRRP_DCODE2]]</f>
        <v>524 3 08 46</v>
      </c>
      <c r="I286" t="str">
        <f>Table24[[#This Row],[HRRP_VCODE]]</f>
        <v>524 3 08 46 5 017</v>
      </c>
      <c r="J286" t="str">
        <f>Table24[[#This Row],[HRRP_VNAME]]</f>
        <v>Bhurtung</v>
      </c>
      <c r="K286" t="s">
        <v>4162</v>
      </c>
      <c r="L286" t="s">
        <v>4167</v>
      </c>
      <c r="M286" t="s">
        <v>5075</v>
      </c>
      <c r="N286" t="s">
        <v>5072</v>
      </c>
    </row>
    <row r="287" spans="1:14" x14ac:dyDescent="0.25">
      <c r="A287" t="s">
        <v>4162</v>
      </c>
      <c r="B287" t="s">
        <v>5114</v>
      </c>
      <c r="C287" t="s">
        <v>5112</v>
      </c>
      <c r="D287" t="s">
        <v>5113</v>
      </c>
      <c r="E287" t="b">
        <f>Table24[[#This Row],[HRRP_DNAME]]=Table24[[#This Row],[DIST_NAME]]</f>
        <v>1</v>
      </c>
      <c r="F287" t="b">
        <f>Table24[[#This Row],[OCHA_VNAME]]=Table24[[#This Row],[HRRP_VNAME]]</f>
        <v>1</v>
      </c>
      <c r="G287" t="str">
        <f>Table24[[#This Row],[HRRP_DNAME]]</f>
        <v>Gulmi</v>
      </c>
      <c r="H287" t="str">
        <f>Table24[[#This Row],[HRRP_DCODE2]]</f>
        <v>524 3 08 46</v>
      </c>
      <c r="I287" t="str">
        <f>Table24[[#This Row],[HRRP_VCODE]]</f>
        <v>524 3 08 46 5 071</v>
      </c>
      <c r="J287" t="str">
        <f>Table24[[#This Row],[HRRP_VNAME]]</f>
        <v>Shantipur</v>
      </c>
      <c r="K287" t="s">
        <v>4162</v>
      </c>
      <c r="L287" t="s">
        <v>4167</v>
      </c>
      <c r="M287" t="s">
        <v>5116</v>
      </c>
      <c r="N287" t="s">
        <v>5113</v>
      </c>
    </row>
    <row r="288" spans="1:14" x14ac:dyDescent="0.25">
      <c r="A288" t="s">
        <v>4162</v>
      </c>
      <c r="B288" t="s">
        <v>5135</v>
      </c>
      <c r="C288" t="s">
        <v>5133</v>
      </c>
      <c r="D288" t="s">
        <v>5134</v>
      </c>
      <c r="E288" t="b">
        <f>Table24[[#This Row],[HRRP_DNAME]]=Table24[[#This Row],[DIST_NAME]]</f>
        <v>1</v>
      </c>
      <c r="F288" t="b">
        <f>Table24[[#This Row],[OCHA_VNAME]]=Table24[[#This Row],[HRRP_VNAME]]</f>
        <v>1</v>
      </c>
      <c r="G288" t="str">
        <f>Table24[[#This Row],[HRRP_DNAME]]</f>
        <v>Gulmi</v>
      </c>
      <c r="H288" t="str">
        <f>Table24[[#This Row],[HRRP_DCODE2]]</f>
        <v>524 3 08 46</v>
      </c>
      <c r="I288" t="str">
        <f>Table24[[#This Row],[HRRP_VCODE]]</f>
        <v>524 3 08 46 5 026</v>
      </c>
      <c r="J288" t="str">
        <f>Table24[[#This Row],[HRRP_VNAME]]</f>
        <v>DhurkotBastu</v>
      </c>
      <c r="K288" t="s">
        <v>4162</v>
      </c>
      <c r="L288" t="s">
        <v>4167</v>
      </c>
      <c r="M288" t="s">
        <v>5137</v>
      </c>
      <c r="N288" t="s">
        <v>5134</v>
      </c>
    </row>
    <row r="289" spans="1:14" x14ac:dyDescent="0.25">
      <c r="A289" t="s">
        <v>4162</v>
      </c>
      <c r="B289" t="s">
        <v>5170</v>
      </c>
      <c r="C289" t="s">
        <v>5168</v>
      </c>
      <c r="D289" t="s">
        <v>5169</v>
      </c>
      <c r="E289" t="b">
        <f>Table24[[#This Row],[HRRP_DNAME]]=Table24[[#This Row],[DIST_NAME]]</f>
        <v>1</v>
      </c>
      <c r="F289" t="b">
        <f>Table24[[#This Row],[OCHA_VNAME]]=Table24[[#This Row],[HRRP_VNAME]]</f>
        <v>1</v>
      </c>
      <c r="G289" t="str">
        <f>Table24[[#This Row],[HRRP_DNAME]]</f>
        <v>Gulmi</v>
      </c>
      <c r="H289" t="str">
        <f>Table24[[#This Row],[HRRP_DCODE2]]</f>
        <v>524 3 08 46</v>
      </c>
      <c r="I289" t="str">
        <f>Table24[[#This Row],[HRRP_VCODE]]</f>
        <v>524 3 08 46 5 027</v>
      </c>
      <c r="J289" t="str">
        <f>Table24[[#This Row],[HRRP_VNAME]]</f>
        <v>DhurkotBhanbhane</v>
      </c>
      <c r="K289" t="s">
        <v>4162</v>
      </c>
      <c r="L289" t="s">
        <v>4167</v>
      </c>
      <c r="M289" t="s">
        <v>5172</v>
      </c>
      <c r="N289" t="s">
        <v>5169</v>
      </c>
    </row>
    <row r="290" spans="1:14" x14ac:dyDescent="0.25">
      <c r="A290" t="s">
        <v>4162</v>
      </c>
      <c r="B290" t="s">
        <v>5175</v>
      </c>
      <c r="C290" t="s">
        <v>5173</v>
      </c>
      <c r="D290" t="s">
        <v>5174</v>
      </c>
      <c r="E290" t="b">
        <f>Table24[[#This Row],[HRRP_DNAME]]=Table24[[#This Row],[DIST_NAME]]</f>
        <v>1</v>
      </c>
      <c r="F290" t="b">
        <f>Table24[[#This Row],[OCHA_VNAME]]=Table24[[#This Row],[HRRP_VNAME]]</f>
        <v>1</v>
      </c>
      <c r="G290" t="str">
        <f>Table24[[#This Row],[HRRP_DNAME]]</f>
        <v>Gulmi</v>
      </c>
      <c r="H290" t="str">
        <f>Table24[[#This Row],[HRRP_DCODE2]]</f>
        <v>524 3 08 46</v>
      </c>
      <c r="I290" t="str">
        <f>Table24[[#This Row],[HRRP_VCODE]]</f>
        <v>524 3 08 46 5 004</v>
      </c>
      <c r="J290" t="str">
        <f>Table24[[#This Row],[HRRP_VNAME]]</f>
        <v>Apchaur</v>
      </c>
      <c r="K290" t="s">
        <v>4162</v>
      </c>
      <c r="L290" t="s">
        <v>4167</v>
      </c>
      <c r="M290" t="s">
        <v>5177</v>
      </c>
      <c r="N290" t="s">
        <v>5174</v>
      </c>
    </row>
    <row r="291" spans="1:14" x14ac:dyDescent="0.25">
      <c r="A291" t="s">
        <v>4162</v>
      </c>
      <c r="B291" t="s">
        <v>5179</v>
      </c>
      <c r="C291" t="s">
        <v>5178</v>
      </c>
      <c r="D291" t="s">
        <v>5178</v>
      </c>
      <c r="E291" t="b">
        <f>Table24[[#This Row],[HRRP_DNAME]]=Table24[[#This Row],[DIST_NAME]]</f>
        <v>1</v>
      </c>
      <c r="F291" t="b">
        <f>Table24[[#This Row],[OCHA_VNAME]]=Table24[[#This Row],[HRRP_VNAME]]</f>
        <v>1</v>
      </c>
      <c r="G291" t="str">
        <f>Table24[[#This Row],[HRRP_DNAME]]</f>
        <v>Gulmi</v>
      </c>
      <c r="H291" t="str">
        <f>Table24[[#This Row],[HRRP_DCODE2]]</f>
        <v>524 3 08 46</v>
      </c>
      <c r="I291" t="str">
        <f>Table24[[#This Row],[HRRP_VCODE]]</f>
        <v>524 3 08 46 5 019</v>
      </c>
      <c r="J291" t="str">
        <f>Table24[[#This Row],[HRRP_VNAME]]</f>
        <v>Bisukharka</v>
      </c>
      <c r="K291" t="s">
        <v>4162</v>
      </c>
      <c r="L291" t="s">
        <v>4167</v>
      </c>
      <c r="M291" t="s">
        <v>5181</v>
      </c>
      <c r="N291" t="s">
        <v>5178</v>
      </c>
    </row>
    <row r="292" spans="1:14" x14ac:dyDescent="0.25">
      <c r="A292" t="s">
        <v>4162</v>
      </c>
      <c r="B292" t="s">
        <v>5200</v>
      </c>
      <c r="C292" t="s">
        <v>5198</v>
      </c>
      <c r="D292" t="s">
        <v>5199</v>
      </c>
      <c r="E292" t="b">
        <f>Table24[[#This Row],[HRRP_DNAME]]=Table24[[#This Row],[DIST_NAME]]</f>
        <v>1</v>
      </c>
      <c r="F292" t="b">
        <f>Table24[[#This Row],[OCHA_VNAME]]=Table24[[#This Row],[HRRP_VNAME]]</f>
        <v>1</v>
      </c>
      <c r="G292" t="str">
        <f>Table24[[#This Row],[HRRP_DNAME]]</f>
        <v>Gulmi</v>
      </c>
      <c r="H292" t="str">
        <f>Table24[[#This Row],[HRRP_DCODE2]]</f>
        <v>524 3 08 46</v>
      </c>
      <c r="I292" t="str">
        <f>Table24[[#This Row],[HRRP_VCODE]]</f>
        <v>524 3 08 46 5 029</v>
      </c>
      <c r="J292" t="str">
        <f>Table24[[#This Row],[HRRP_VNAME]]</f>
        <v>DhurkotRajasthal</v>
      </c>
      <c r="K292" t="s">
        <v>4162</v>
      </c>
      <c r="L292" t="s">
        <v>4167</v>
      </c>
      <c r="M292" t="s">
        <v>5202</v>
      </c>
      <c r="N292" t="s">
        <v>5199</v>
      </c>
    </row>
    <row r="293" spans="1:14" x14ac:dyDescent="0.25">
      <c r="A293" t="s">
        <v>4162</v>
      </c>
      <c r="B293" t="s">
        <v>5204</v>
      </c>
      <c r="C293" t="s">
        <v>5203</v>
      </c>
      <c r="D293" t="s">
        <v>5203</v>
      </c>
      <c r="E293" t="b">
        <f>Table24[[#This Row],[HRRP_DNAME]]=Table24[[#This Row],[DIST_NAME]]</f>
        <v>1</v>
      </c>
      <c r="F293" t="b">
        <f>Table24[[#This Row],[OCHA_VNAME]]=Table24[[#This Row],[HRRP_VNAME]]</f>
        <v>1</v>
      </c>
      <c r="G293" t="str">
        <f>Table24[[#This Row],[HRRP_DNAME]]</f>
        <v>Gulmi</v>
      </c>
      <c r="H293" t="str">
        <f>Table24[[#This Row],[HRRP_DCODE2]]</f>
        <v>524 3 08 46</v>
      </c>
      <c r="I293" t="str">
        <f>Table24[[#This Row],[HRRP_VCODE]]</f>
        <v>524 3 08 46 5 043</v>
      </c>
      <c r="J293" t="str">
        <f>Table24[[#This Row],[HRRP_VNAME]]</f>
        <v>Harrachaur</v>
      </c>
      <c r="K293" t="s">
        <v>4162</v>
      </c>
      <c r="L293" t="s">
        <v>4167</v>
      </c>
      <c r="M293" t="s">
        <v>5206</v>
      </c>
      <c r="N293" t="s">
        <v>5203</v>
      </c>
    </row>
    <row r="294" spans="1:14" x14ac:dyDescent="0.25">
      <c r="A294" t="s">
        <v>4162</v>
      </c>
      <c r="B294" t="s">
        <v>5212</v>
      </c>
      <c r="C294" t="s">
        <v>5211</v>
      </c>
      <c r="D294" t="s">
        <v>5211</v>
      </c>
      <c r="E294" t="b">
        <f>Table24[[#This Row],[HRRP_DNAME]]=Table24[[#This Row],[DIST_NAME]]</f>
        <v>1</v>
      </c>
      <c r="F294" t="b">
        <f>Table24[[#This Row],[OCHA_VNAME]]=Table24[[#This Row],[HRRP_VNAME]]</f>
        <v>1</v>
      </c>
      <c r="G294" t="str">
        <f>Table24[[#This Row],[HRRP_DNAME]]</f>
        <v>Gulmi</v>
      </c>
      <c r="H294" t="str">
        <f>Table24[[#This Row],[HRRP_DCODE2]]</f>
        <v>524 3 08 46</v>
      </c>
      <c r="I294" t="str">
        <f>Table24[[#This Row],[HRRP_VCODE]]</f>
        <v>524 3 08 46 5 044</v>
      </c>
      <c r="J294" t="str">
        <f>Table24[[#This Row],[HRRP_VNAME]]</f>
        <v>Hastichaur</v>
      </c>
      <c r="K294" t="s">
        <v>4162</v>
      </c>
      <c r="L294" t="s">
        <v>4167</v>
      </c>
      <c r="M294" t="s">
        <v>5214</v>
      </c>
      <c r="N294" t="s">
        <v>5211</v>
      </c>
    </row>
    <row r="295" spans="1:14" x14ac:dyDescent="0.25">
      <c r="A295" t="s">
        <v>4162</v>
      </c>
      <c r="B295" t="s">
        <v>5244</v>
      </c>
      <c r="C295" t="s">
        <v>5243</v>
      </c>
      <c r="D295" t="s">
        <v>5243</v>
      </c>
      <c r="E295" t="b">
        <f>Table24[[#This Row],[HRRP_DNAME]]=Table24[[#This Row],[DIST_NAME]]</f>
        <v>1</v>
      </c>
      <c r="F295" t="b">
        <f>Table24[[#This Row],[OCHA_VNAME]]=Table24[[#This Row],[HRRP_VNAME]]</f>
        <v>1</v>
      </c>
      <c r="G295" t="str">
        <f>Table24[[#This Row],[HRRP_DNAME]]</f>
        <v>Gulmi</v>
      </c>
      <c r="H295" t="str">
        <f>Table24[[#This Row],[HRRP_DCODE2]]</f>
        <v>524 3 08 46</v>
      </c>
      <c r="I295" t="str">
        <f>Table24[[#This Row],[HRRP_VCODE]]</f>
        <v>524 3 08 46 5 011</v>
      </c>
      <c r="J295" t="str">
        <f>Table24[[#This Row],[HRRP_VNAME]]</f>
        <v>Badagaun</v>
      </c>
      <c r="K295" t="s">
        <v>4162</v>
      </c>
      <c r="L295" t="s">
        <v>4167</v>
      </c>
      <c r="M295" t="s">
        <v>5246</v>
      </c>
      <c r="N295" t="s">
        <v>5243</v>
      </c>
    </row>
    <row r="296" spans="1:14" x14ac:dyDescent="0.25">
      <c r="A296" t="s">
        <v>4162</v>
      </c>
      <c r="B296" t="s">
        <v>5267</v>
      </c>
      <c r="C296" t="s">
        <v>5265</v>
      </c>
      <c r="D296" t="s">
        <v>5266</v>
      </c>
      <c r="E296" t="b">
        <f>Table24[[#This Row],[HRRP_DNAME]]=Table24[[#This Row],[DIST_NAME]]</f>
        <v>1</v>
      </c>
      <c r="F296" t="b">
        <f>Table24[[#This Row],[OCHA_VNAME]]=Table24[[#This Row],[HRRP_VNAME]]</f>
        <v>1</v>
      </c>
      <c r="G296" t="str">
        <f>Table24[[#This Row],[HRRP_DNAME]]</f>
        <v>Gulmi</v>
      </c>
      <c r="H296" t="str">
        <f>Table24[[#This Row],[HRRP_DCODE2]]</f>
        <v>524 3 08 46</v>
      </c>
      <c r="I296" t="str">
        <f>Table24[[#This Row],[HRRP_VCODE]]</f>
        <v>524 3 08 46 5 066</v>
      </c>
      <c r="J296" t="str">
        <f>Table24[[#This Row],[HRRP_VNAME]]</f>
        <v>PurkotDaha</v>
      </c>
      <c r="K296" t="s">
        <v>4162</v>
      </c>
      <c r="L296" t="s">
        <v>4167</v>
      </c>
      <c r="M296" t="s">
        <v>5269</v>
      </c>
      <c r="N296" t="s">
        <v>5266</v>
      </c>
    </row>
    <row r="297" spans="1:14" x14ac:dyDescent="0.25">
      <c r="A297" t="s">
        <v>4162</v>
      </c>
      <c r="B297" t="s">
        <v>5272</v>
      </c>
      <c r="C297" t="s">
        <v>5270</v>
      </c>
      <c r="D297" t="s">
        <v>5271</v>
      </c>
      <c r="E297" t="b">
        <f>Table24[[#This Row],[HRRP_DNAME]]=Table24[[#This Row],[DIST_NAME]]</f>
        <v>1</v>
      </c>
      <c r="F297" t="b">
        <f>Table24[[#This Row],[OCHA_VNAME]]=Table24[[#This Row],[HRRP_VNAME]]</f>
        <v>1</v>
      </c>
      <c r="G297" t="str">
        <f>Table24[[#This Row],[HRRP_DNAME]]</f>
        <v>Gulmi</v>
      </c>
      <c r="H297" t="str">
        <f>Table24[[#This Row],[HRRP_DCODE2]]</f>
        <v>524 3 08 46</v>
      </c>
      <c r="I297" t="str">
        <f>Table24[[#This Row],[HRRP_VCODE]]</f>
        <v>524 3 08 46 5 031</v>
      </c>
      <c r="J297" t="str">
        <f>Table24[[#This Row],[HRRP_VNAME]]</f>
        <v>Dirbung</v>
      </c>
      <c r="K297" t="s">
        <v>4162</v>
      </c>
      <c r="L297" t="s">
        <v>4167</v>
      </c>
      <c r="M297" t="s">
        <v>5274</v>
      </c>
      <c r="N297" t="s">
        <v>5271</v>
      </c>
    </row>
    <row r="298" spans="1:14" x14ac:dyDescent="0.25">
      <c r="A298" t="s">
        <v>4162</v>
      </c>
      <c r="B298" t="s">
        <v>5290</v>
      </c>
      <c r="C298" t="s">
        <v>5289</v>
      </c>
      <c r="D298" t="s">
        <v>5289</v>
      </c>
      <c r="E298" t="b">
        <f>Table24[[#This Row],[HRRP_DNAME]]=Table24[[#This Row],[DIST_NAME]]</f>
        <v>1</v>
      </c>
      <c r="F298" t="b">
        <f>Table24[[#This Row],[OCHA_VNAME]]=Table24[[#This Row],[HRRP_VNAME]]</f>
        <v>1</v>
      </c>
      <c r="G298" t="str">
        <f>Table24[[#This Row],[HRRP_DNAME]]</f>
        <v>Gulmi</v>
      </c>
      <c r="H298" t="str">
        <f>Table24[[#This Row],[HRRP_DCODE2]]</f>
        <v>524 3 08 46</v>
      </c>
      <c r="I298" t="str">
        <f>Table24[[#This Row],[HRRP_VCODE]]</f>
        <v>524 3 08 46 5 003</v>
      </c>
      <c r="J298" t="str">
        <f>Table24[[#This Row],[HRRP_VNAME]]</f>
        <v>Amarpur</v>
      </c>
      <c r="K298" t="s">
        <v>4162</v>
      </c>
      <c r="L298" t="s">
        <v>4167</v>
      </c>
      <c r="M298" t="s">
        <v>5292</v>
      </c>
      <c r="N298" t="s">
        <v>5289</v>
      </c>
    </row>
    <row r="299" spans="1:14" x14ac:dyDescent="0.25">
      <c r="A299" t="s">
        <v>4162</v>
      </c>
      <c r="B299" t="s">
        <v>5333</v>
      </c>
      <c r="C299" t="s">
        <v>5221</v>
      </c>
      <c r="D299" t="s">
        <v>5221</v>
      </c>
      <c r="E299" t="b">
        <f>Table24[[#This Row],[HRRP_DNAME]]=Table24[[#This Row],[DIST_NAME]]</f>
        <v>1</v>
      </c>
      <c r="F299" t="b">
        <f>Table24[[#This Row],[OCHA_VNAME]]=Table24[[#This Row],[HRRP_VNAME]]</f>
        <v>1</v>
      </c>
      <c r="G299" t="str">
        <f>Table24[[#This Row],[HRRP_DNAME]]</f>
        <v>Gulmi</v>
      </c>
      <c r="H299" t="str">
        <f>Table24[[#This Row],[HRRP_DCODE2]]</f>
        <v>524 3 08 46</v>
      </c>
      <c r="I299" t="str">
        <f>Table24[[#This Row],[HRRP_VCODE]]</f>
        <v>524 3 08 46 5 055</v>
      </c>
      <c r="J299" t="str">
        <f>Table24[[#This Row],[HRRP_VNAME]]</f>
        <v>Kurgha</v>
      </c>
      <c r="K299" t="s">
        <v>4162</v>
      </c>
      <c r="L299" t="s">
        <v>4167</v>
      </c>
      <c r="M299" t="s">
        <v>5335</v>
      </c>
      <c r="N299" t="s">
        <v>5221</v>
      </c>
    </row>
    <row r="300" spans="1:14" x14ac:dyDescent="0.25">
      <c r="A300" t="s">
        <v>4162</v>
      </c>
      <c r="B300" t="s">
        <v>5356</v>
      </c>
      <c r="C300" t="s">
        <v>5354</v>
      </c>
      <c r="D300" t="s">
        <v>5355</v>
      </c>
      <c r="E300" t="b">
        <f>Table24[[#This Row],[HRRP_DNAME]]=Table24[[#This Row],[DIST_NAME]]</f>
        <v>1</v>
      </c>
      <c r="F300" t="b">
        <f>Table24[[#This Row],[OCHA_VNAME]]=Table24[[#This Row],[HRRP_VNAME]]</f>
        <v>1</v>
      </c>
      <c r="G300" t="str">
        <f>Table24[[#This Row],[HRRP_DNAME]]</f>
        <v>Gulmi</v>
      </c>
      <c r="H300" t="str">
        <f>Table24[[#This Row],[HRRP_DCODE2]]</f>
        <v>524 3 08 46</v>
      </c>
      <c r="I300" t="str">
        <f>Table24[[#This Row],[HRRP_VCODE]]</f>
        <v>524 3 08 46 5 021</v>
      </c>
      <c r="J300" t="str">
        <f>Table24[[#This Row],[HRRP_VNAME]]</f>
        <v>Dalamchaur</v>
      </c>
      <c r="K300" t="s">
        <v>4162</v>
      </c>
      <c r="L300" t="s">
        <v>4167</v>
      </c>
      <c r="M300" t="s">
        <v>5358</v>
      </c>
      <c r="N300" t="s">
        <v>5355</v>
      </c>
    </row>
    <row r="301" spans="1:14" x14ac:dyDescent="0.25">
      <c r="A301" t="s">
        <v>4162</v>
      </c>
      <c r="B301" t="s">
        <v>5382</v>
      </c>
      <c r="C301" t="s">
        <v>5381</v>
      </c>
      <c r="D301" t="s">
        <v>5381</v>
      </c>
      <c r="E301" t="b">
        <f>Table24[[#This Row],[HRRP_DNAME]]=Table24[[#This Row],[DIST_NAME]]</f>
        <v>1</v>
      </c>
      <c r="F301" t="b">
        <f>Table24[[#This Row],[OCHA_VNAME]]=Table24[[#This Row],[HRRP_VNAME]]</f>
        <v>1</v>
      </c>
      <c r="G301" t="str">
        <f>Table24[[#This Row],[HRRP_DNAME]]</f>
        <v>Gulmi</v>
      </c>
      <c r="H301" t="str">
        <f>Table24[[#This Row],[HRRP_DCODE2]]</f>
        <v>524 3 08 46</v>
      </c>
      <c r="I301" t="str">
        <f>Table24[[#This Row],[HRRP_VCODE]]</f>
        <v>524 3 08 46 5 078</v>
      </c>
      <c r="J301" t="str">
        <f>Table24[[#This Row],[HRRP_VNAME]]</f>
        <v>Wagla</v>
      </c>
      <c r="K301" t="s">
        <v>4162</v>
      </c>
      <c r="L301" t="s">
        <v>4167</v>
      </c>
      <c r="M301" t="s">
        <v>5384</v>
      </c>
      <c r="N301" t="s">
        <v>5381</v>
      </c>
    </row>
    <row r="302" spans="1:14" x14ac:dyDescent="0.25">
      <c r="A302" t="s">
        <v>4162</v>
      </c>
      <c r="B302" t="s">
        <v>5394</v>
      </c>
      <c r="C302" t="s">
        <v>5392</v>
      </c>
      <c r="D302" t="s">
        <v>5393</v>
      </c>
      <c r="E302" t="b">
        <f>Table24[[#This Row],[HRRP_DNAME]]=Table24[[#This Row],[DIST_NAME]]</f>
        <v>1</v>
      </c>
      <c r="F302" t="b">
        <f>Table24[[#This Row],[OCHA_VNAME]]=Table24[[#This Row],[HRRP_VNAME]]</f>
        <v>1</v>
      </c>
      <c r="G302" t="str">
        <f>Table24[[#This Row],[HRRP_DNAME]]</f>
        <v>Gulmi</v>
      </c>
      <c r="H302" t="str">
        <f>Table24[[#This Row],[HRRP_DCODE2]]</f>
        <v>524 3 08 46</v>
      </c>
      <c r="I302" t="str">
        <f>Table24[[#This Row],[HRRP_VCODE]]</f>
        <v>524 3 08 46 5 047</v>
      </c>
      <c r="J302" t="str">
        <f>Table24[[#This Row],[HRRP_VNAME]]</f>
        <v>IsmaRajasthal</v>
      </c>
      <c r="K302" t="s">
        <v>4162</v>
      </c>
      <c r="L302" t="s">
        <v>4167</v>
      </c>
      <c r="M302" t="s">
        <v>5396</v>
      </c>
      <c r="N302" t="s">
        <v>5393</v>
      </c>
    </row>
    <row r="303" spans="1:14" x14ac:dyDescent="0.25">
      <c r="A303" t="s">
        <v>4162</v>
      </c>
      <c r="B303" t="s">
        <v>5442</v>
      </c>
      <c r="C303" t="s">
        <v>5440</v>
      </c>
      <c r="D303" t="s">
        <v>5441</v>
      </c>
      <c r="E303" t="b">
        <f>Table24[[#This Row],[HRRP_DNAME]]=Table24[[#This Row],[DIST_NAME]]</f>
        <v>1</v>
      </c>
      <c r="F303" t="b">
        <f>Table24[[#This Row],[OCHA_VNAME]]=Table24[[#This Row],[HRRP_VNAME]]</f>
        <v>1</v>
      </c>
      <c r="G303" t="str">
        <f>Table24[[#This Row],[HRRP_DNAME]]</f>
        <v>Gulmi</v>
      </c>
      <c r="H303" t="str">
        <f>Table24[[#This Row],[HRRP_DCODE2]]</f>
        <v>524 3 08 46</v>
      </c>
      <c r="I303" t="str">
        <f>Table24[[#This Row],[HRRP_VCODE]]</f>
        <v>524 3 08 46 5 057</v>
      </c>
      <c r="J303" t="str">
        <f>Table24[[#This Row],[HRRP_VNAME]]</f>
        <v>Malagiri</v>
      </c>
      <c r="K303" t="s">
        <v>4162</v>
      </c>
      <c r="L303" t="s">
        <v>4167</v>
      </c>
      <c r="M303" t="s">
        <v>5444</v>
      </c>
      <c r="N303" t="s">
        <v>5441</v>
      </c>
    </row>
    <row r="304" spans="1:14" x14ac:dyDescent="0.25">
      <c r="A304" t="s">
        <v>4162</v>
      </c>
      <c r="B304" t="s">
        <v>5461</v>
      </c>
      <c r="C304" t="s">
        <v>5460</v>
      </c>
      <c r="D304" t="s">
        <v>5460</v>
      </c>
      <c r="E304" t="b">
        <f>Table24[[#This Row],[HRRP_DNAME]]=Table24[[#This Row],[DIST_NAME]]</f>
        <v>1</v>
      </c>
      <c r="F304" t="b">
        <f>Table24[[#This Row],[OCHA_VNAME]]=Table24[[#This Row],[HRRP_VNAME]]</f>
        <v>1</v>
      </c>
      <c r="G304" t="str">
        <f>Table24[[#This Row],[HRRP_DNAME]]</f>
        <v>Gulmi</v>
      </c>
      <c r="H304" t="str">
        <f>Table24[[#This Row],[HRRP_DCODE2]]</f>
        <v>524 3 08 46</v>
      </c>
      <c r="I304" t="str">
        <f>Table24[[#This Row],[HRRP_VCODE]]</f>
        <v>524 3 08 46 5 009</v>
      </c>
      <c r="J304" t="str">
        <f>Table24[[#This Row],[HRRP_VNAME]]</f>
        <v>Arlangkot</v>
      </c>
      <c r="K304" t="s">
        <v>4162</v>
      </c>
      <c r="L304" t="s">
        <v>4167</v>
      </c>
      <c r="M304" t="s">
        <v>5463</v>
      </c>
      <c r="N304" t="s">
        <v>5460</v>
      </c>
    </row>
    <row r="305" spans="1:14" x14ac:dyDescent="0.25">
      <c r="A305" t="s">
        <v>4162</v>
      </c>
      <c r="B305" t="s">
        <v>5469</v>
      </c>
      <c r="C305" t="s">
        <v>5468</v>
      </c>
      <c r="D305" t="s">
        <v>5468</v>
      </c>
      <c r="E305" t="b">
        <f>Table24[[#This Row],[HRRP_DNAME]]=Table24[[#This Row],[DIST_NAME]]</f>
        <v>1</v>
      </c>
      <c r="F305" t="b">
        <f>Table24[[#This Row],[OCHA_VNAME]]=Table24[[#This Row],[HRRP_VNAME]]</f>
        <v>0</v>
      </c>
      <c r="G305" t="s">
        <v>4162</v>
      </c>
      <c r="H305" t="s">
        <v>4167</v>
      </c>
      <c r="I305" t="s">
        <v>5471</v>
      </c>
      <c r="J305" t="s">
        <v>5472</v>
      </c>
      <c r="K305" s="5" t="s">
        <v>4162</v>
      </c>
      <c r="L305" s="5" t="s">
        <v>4167</v>
      </c>
      <c r="M305" s="5" t="s">
        <v>5471</v>
      </c>
      <c r="N305" s="5" t="s">
        <v>5472</v>
      </c>
    </row>
    <row r="306" spans="1:14" x14ac:dyDescent="0.25">
      <c r="A306" t="s">
        <v>4162</v>
      </c>
      <c r="B306" t="s">
        <v>5475</v>
      </c>
      <c r="C306" t="s">
        <v>5473</v>
      </c>
      <c r="D306" t="s">
        <v>5474</v>
      </c>
      <c r="E306" t="b">
        <f>Table24[[#This Row],[HRRP_DNAME]]=Table24[[#This Row],[DIST_NAME]]</f>
        <v>1</v>
      </c>
      <c r="F306" t="b">
        <f>Table24[[#This Row],[OCHA_VNAME]]=Table24[[#This Row],[HRRP_VNAME]]</f>
        <v>1</v>
      </c>
      <c r="G306" t="str">
        <f>Table24[[#This Row],[HRRP_DNAME]]</f>
        <v>Gulmi</v>
      </c>
      <c r="H306" t="str">
        <f>Table24[[#This Row],[HRRP_DCODE2]]</f>
        <v>524 3 08 46</v>
      </c>
      <c r="I306" t="str">
        <f>Table24[[#This Row],[HRRP_VCODE]]</f>
        <v>524 3 08 46 5 060</v>
      </c>
      <c r="J306" t="str">
        <f>Table24[[#This Row],[HRRP_VNAME]]</f>
        <v>MyalPokhari</v>
      </c>
      <c r="K306" t="s">
        <v>4162</v>
      </c>
      <c r="L306" t="s">
        <v>4167</v>
      </c>
      <c r="M306" t="s">
        <v>5477</v>
      </c>
      <c r="N306" t="s">
        <v>5474</v>
      </c>
    </row>
    <row r="307" spans="1:14" x14ac:dyDescent="0.25">
      <c r="A307" t="s">
        <v>4162</v>
      </c>
      <c r="B307" t="s">
        <v>5479</v>
      </c>
      <c r="C307" t="s">
        <v>5478</v>
      </c>
      <c r="D307" t="s">
        <v>5478</v>
      </c>
      <c r="E307" t="b">
        <f>Table24[[#This Row],[HRRP_DNAME]]=Table24[[#This Row],[DIST_NAME]]</f>
        <v>1</v>
      </c>
      <c r="F307" t="b">
        <f>Table24[[#This Row],[OCHA_VNAME]]=Table24[[#This Row],[HRRP_VNAME]]</f>
        <v>1</v>
      </c>
      <c r="G307" t="str">
        <f>Table24[[#This Row],[HRRP_DNAME]]</f>
        <v>Gulmi</v>
      </c>
      <c r="H307" t="str">
        <f>Table24[[#This Row],[HRRP_DCODE2]]</f>
        <v>524 3 08 46</v>
      </c>
      <c r="I307" t="str">
        <f>Table24[[#This Row],[HRRP_VCODE]]</f>
        <v>524 3 08 46 5 006</v>
      </c>
      <c r="J307" t="str">
        <f>Table24[[#This Row],[HRRP_VNAME]]</f>
        <v>Arje</v>
      </c>
      <c r="K307" t="s">
        <v>4162</v>
      </c>
      <c r="L307" t="s">
        <v>4167</v>
      </c>
      <c r="M307" t="s">
        <v>5481</v>
      </c>
      <c r="N307" t="s">
        <v>5478</v>
      </c>
    </row>
    <row r="308" spans="1:14" x14ac:dyDescent="0.25">
      <c r="A308" t="s">
        <v>4162</v>
      </c>
      <c r="B308" t="s">
        <v>5484</v>
      </c>
      <c r="C308" t="s">
        <v>5482</v>
      </c>
      <c r="D308" t="s">
        <v>5483</v>
      </c>
      <c r="E308" t="b">
        <f>Table24[[#This Row],[HRRP_DNAME]]=Table24[[#This Row],[DIST_NAME]]</f>
        <v>1</v>
      </c>
      <c r="F308" t="b">
        <f>Table24[[#This Row],[OCHA_VNAME]]=Table24[[#This Row],[HRRP_VNAME]]</f>
        <v>1</v>
      </c>
      <c r="G308" t="str">
        <f>Table24[[#This Row],[HRRP_DNAME]]</f>
        <v>Gulmi</v>
      </c>
      <c r="H308" t="str">
        <f>Table24[[#This Row],[HRRP_DCODE2]]</f>
        <v>524 3 08 46</v>
      </c>
      <c r="I308" t="str">
        <f>Table24[[#This Row],[HRRP_VCODE]]</f>
        <v>524 3 08 46 5 079</v>
      </c>
      <c r="J308" t="str">
        <f>Table24[[#This Row],[HRRP_VNAME]]</f>
        <v>Wamitaksar</v>
      </c>
      <c r="K308" t="s">
        <v>4162</v>
      </c>
      <c r="L308" t="s">
        <v>4167</v>
      </c>
      <c r="M308" t="s">
        <v>5486</v>
      </c>
      <c r="N308" t="s">
        <v>5483</v>
      </c>
    </row>
    <row r="309" spans="1:14" x14ac:dyDescent="0.25">
      <c r="A309" t="s">
        <v>4162</v>
      </c>
      <c r="B309" t="s">
        <v>5518</v>
      </c>
      <c r="C309" t="s">
        <v>5517</v>
      </c>
      <c r="D309" t="s">
        <v>5517</v>
      </c>
      <c r="E309" t="b">
        <f>Table24[[#This Row],[HRRP_DNAME]]=Table24[[#This Row],[DIST_NAME]]</f>
        <v>1</v>
      </c>
      <c r="F309" t="b">
        <f>Table24[[#This Row],[OCHA_VNAME]]=Table24[[#This Row],[HRRP_VNAME]]</f>
        <v>1</v>
      </c>
      <c r="G309" t="str">
        <f>Table24[[#This Row],[HRRP_DNAME]]</f>
        <v>Gulmi</v>
      </c>
      <c r="H309" t="str">
        <f>Table24[[#This Row],[HRRP_DCODE2]]</f>
        <v>524 3 08 46</v>
      </c>
      <c r="I309" t="str">
        <f>Table24[[#This Row],[HRRP_VCODE]]</f>
        <v>524 3 08 46 5 025</v>
      </c>
      <c r="J309" t="str">
        <f>Table24[[#This Row],[HRRP_VNAME]]</f>
        <v>Dhamir</v>
      </c>
      <c r="K309" t="s">
        <v>4162</v>
      </c>
      <c r="L309" t="s">
        <v>4167</v>
      </c>
      <c r="M309" t="s">
        <v>5520</v>
      </c>
      <c r="N309" t="s">
        <v>5517</v>
      </c>
    </row>
    <row r="310" spans="1:14" x14ac:dyDescent="0.25">
      <c r="A310" t="s">
        <v>4162</v>
      </c>
      <c r="B310" t="s">
        <v>5548</v>
      </c>
      <c r="C310" t="s">
        <v>5547</v>
      </c>
      <c r="D310" t="s">
        <v>5547</v>
      </c>
      <c r="E310" t="b">
        <f>Table24[[#This Row],[HRRP_DNAME]]=Table24[[#This Row],[DIST_NAME]]</f>
        <v>1</v>
      </c>
      <c r="F310" t="b">
        <f>Table24[[#This Row],[OCHA_VNAME]]=Table24[[#This Row],[HRRP_VNAME]]</f>
        <v>1</v>
      </c>
      <c r="G310" t="str">
        <f>Table24[[#This Row],[HRRP_DNAME]]</f>
        <v>Gulmi</v>
      </c>
      <c r="H310" t="str">
        <f>Table24[[#This Row],[HRRP_DCODE2]]</f>
        <v>524 3 08 46</v>
      </c>
      <c r="I310" t="str">
        <f>Table24[[#This Row],[HRRP_VCODE]]</f>
        <v>524 3 08 46 5 073</v>
      </c>
      <c r="J310" t="str">
        <f>Table24[[#This Row],[HRRP_VNAME]]</f>
        <v>Sirseni</v>
      </c>
      <c r="K310" t="s">
        <v>4162</v>
      </c>
      <c r="L310" t="s">
        <v>4167</v>
      </c>
      <c r="M310" t="s">
        <v>5550</v>
      </c>
      <c r="N310" t="s">
        <v>5547</v>
      </c>
    </row>
    <row r="311" spans="1:14" x14ac:dyDescent="0.25">
      <c r="A311" t="s">
        <v>4162</v>
      </c>
      <c r="B311" t="s">
        <v>5557</v>
      </c>
      <c r="C311" t="s">
        <v>5555</v>
      </c>
      <c r="D311" t="s">
        <v>5556</v>
      </c>
      <c r="E311" t="b">
        <f>Table24[[#This Row],[HRRP_DNAME]]=Table24[[#This Row],[DIST_NAME]]</f>
        <v>1</v>
      </c>
      <c r="F311" t="b">
        <f>Table24[[#This Row],[OCHA_VNAME]]=Table24[[#This Row],[HRRP_VNAME]]</f>
        <v>1</v>
      </c>
      <c r="G311" t="str">
        <f>Table24[[#This Row],[HRRP_DNAME]]</f>
        <v>Gulmi</v>
      </c>
      <c r="H311" t="str">
        <f>Table24[[#This Row],[HRRP_DCODE2]]</f>
        <v>524 3 08 46</v>
      </c>
      <c r="I311" t="str">
        <f>Table24[[#This Row],[HRRP_VCODE]]</f>
        <v>524 3 08 46 5 058</v>
      </c>
      <c r="J311" t="str">
        <f>Table24[[#This Row],[HRRP_VNAME]]</f>
        <v>Marbhung</v>
      </c>
      <c r="K311" t="s">
        <v>4162</v>
      </c>
      <c r="L311" t="s">
        <v>4167</v>
      </c>
      <c r="M311" t="s">
        <v>5559</v>
      </c>
      <c r="N311" t="s">
        <v>5556</v>
      </c>
    </row>
    <row r="312" spans="1:14" x14ac:dyDescent="0.25">
      <c r="A312" t="s">
        <v>4162</v>
      </c>
      <c r="B312" t="s">
        <v>5581</v>
      </c>
      <c r="C312" t="s">
        <v>5580</v>
      </c>
      <c r="D312" t="s">
        <v>5580</v>
      </c>
      <c r="E312" t="b">
        <f>Table24[[#This Row],[HRRP_DNAME]]=Table24[[#This Row],[DIST_NAME]]</f>
        <v>1</v>
      </c>
      <c r="F312" t="b">
        <f>Table24[[#This Row],[OCHA_VNAME]]=Table24[[#This Row],[HRRP_VNAME]]</f>
        <v>1</v>
      </c>
      <c r="G312" t="str">
        <f>Table24[[#This Row],[HRRP_DNAME]]</f>
        <v>Gulmi</v>
      </c>
      <c r="H312" t="str">
        <f>Table24[[#This Row],[HRRP_DCODE2]]</f>
        <v>524 3 08 46</v>
      </c>
      <c r="I312" t="str">
        <f>Table24[[#This Row],[HRRP_VCODE]]</f>
        <v>524 3 08 46 5 032</v>
      </c>
      <c r="J312" t="str">
        <f>Table24[[#This Row],[HRRP_VNAME]]</f>
        <v>Dohali</v>
      </c>
      <c r="K312" t="s">
        <v>4162</v>
      </c>
      <c r="L312" t="s">
        <v>4167</v>
      </c>
      <c r="M312" t="s">
        <v>5583</v>
      </c>
      <c r="N312" t="s">
        <v>5580</v>
      </c>
    </row>
    <row r="313" spans="1:14" x14ac:dyDescent="0.25">
      <c r="A313" t="s">
        <v>4162</v>
      </c>
      <c r="B313" t="s">
        <v>5628</v>
      </c>
      <c r="C313" t="s">
        <v>5626</v>
      </c>
      <c r="D313" t="s">
        <v>5627</v>
      </c>
      <c r="E313" t="b">
        <f>Table24[[#This Row],[HRRP_DNAME]]=Table24[[#This Row],[DIST_NAME]]</f>
        <v>1</v>
      </c>
      <c r="F313" t="b">
        <f>Table24[[#This Row],[OCHA_VNAME]]=Table24[[#This Row],[HRRP_VNAME]]</f>
        <v>1</v>
      </c>
      <c r="G313" t="str">
        <f>Table24[[#This Row],[HRRP_DNAME]]</f>
        <v>Gulmi</v>
      </c>
      <c r="H313" t="str">
        <f>Table24[[#This Row],[HRRP_DCODE2]]</f>
        <v>524 3 08 46</v>
      </c>
      <c r="I313" t="str">
        <f>Table24[[#This Row],[HRRP_VCODE]]</f>
        <v>524 3 08 46 5 012</v>
      </c>
      <c r="J313" t="str">
        <f>Table24[[#This Row],[HRRP_VNAME]]</f>
        <v>Bajhketeria</v>
      </c>
      <c r="K313" t="s">
        <v>4162</v>
      </c>
      <c r="L313" t="s">
        <v>4167</v>
      </c>
      <c r="M313" t="s">
        <v>5630</v>
      </c>
      <c r="N313" t="s">
        <v>5627</v>
      </c>
    </row>
    <row r="314" spans="1:14" x14ac:dyDescent="0.25">
      <c r="A314" t="s">
        <v>4162</v>
      </c>
      <c r="B314" t="s">
        <v>5654</v>
      </c>
      <c r="C314" t="s">
        <v>5652</v>
      </c>
      <c r="D314" t="s">
        <v>5653</v>
      </c>
      <c r="E314" t="b">
        <f>Table24[[#This Row],[HRRP_DNAME]]=Table24[[#This Row],[DIST_NAME]]</f>
        <v>1</v>
      </c>
      <c r="F314" t="b">
        <f>Table24[[#This Row],[OCHA_VNAME]]=Table24[[#This Row],[HRRP_VNAME]]</f>
        <v>1</v>
      </c>
      <c r="G314" t="str">
        <f>Table24[[#This Row],[HRRP_DNAME]]</f>
        <v>Gulmi</v>
      </c>
      <c r="H314" t="str">
        <f>Table24[[#This Row],[HRRP_DCODE2]]</f>
        <v>524 3 08 46</v>
      </c>
      <c r="I314" t="str">
        <f>Table24[[#This Row],[HRRP_VCODE]]</f>
        <v>524 3 08 46 5 064</v>
      </c>
      <c r="J314" t="str">
        <f>Table24[[#This Row],[HRRP_VNAME]]</f>
        <v>PauchhiAmarayee</v>
      </c>
      <c r="K314" t="s">
        <v>4162</v>
      </c>
      <c r="L314" t="s">
        <v>4167</v>
      </c>
      <c r="M314" t="s">
        <v>5656</v>
      </c>
      <c r="N314" t="s">
        <v>5653</v>
      </c>
    </row>
    <row r="315" spans="1:14" x14ac:dyDescent="0.25">
      <c r="A315" t="s">
        <v>4162</v>
      </c>
      <c r="B315" t="s">
        <v>5672</v>
      </c>
      <c r="C315" t="s">
        <v>5670</v>
      </c>
      <c r="D315" t="s">
        <v>5671</v>
      </c>
      <c r="E315" t="b">
        <f>Table24[[#This Row],[HRRP_DNAME]]=Table24[[#This Row],[DIST_NAME]]</f>
        <v>1</v>
      </c>
      <c r="F315" t="b">
        <f>Table24[[#This Row],[OCHA_VNAME]]=Table24[[#This Row],[HRRP_VNAME]]</f>
        <v>1</v>
      </c>
      <c r="G315" t="str">
        <f>Table24[[#This Row],[HRRP_DNAME]]</f>
        <v>Gulmi</v>
      </c>
      <c r="H315" t="str">
        <f>Table24[[#This Row],[HRRP_DCODE2]]</f>
        <v>524 3 08 46</v>
      </c>
      <c r="I315" t="str">
        <f>Table24[[#This Row],[HRRP_VCODE]]</f>
        <v>524 3 08 46 5 020</v>
      </c>
      <c r="J315" t="str">
        <f>Table24[[#This Row],[HRRP_VNAME]]</f>
        <v>Chhapahile</v>
      </c>
      <c r="K315" t="s">
        <v>4162</v>
      </c>
      <c r="L315" t="s">
        <v>4167</v>
      </c>
      <c r="M315" t="s">
        <v>5674</v>
      </c>
      <c r="N315" t="s">
        <v>5671</v>
      </c>
    </row>
    <row r="316" spans="1:14" x14ac:dyDescent="0.25">
      <c r="A316" t="s">
        <v>4162</v>
      </c>
      <c r="B316" t="s">
        <v>5692</v>
      </c>
      <c r="C316" t="s">
        <v>5690</v>
      </c>
      <c r="D316" t="s">
        <v>5691</v>
      </c>
      <c r="E316" t="b">
        <f>Table24[[#This Row],[HRRP_DNAME]]=Table24[[#This Row],[DIST_NAME]]</f>
        <v>1</v>
      </c>
      <c r="F316" t="b">
        <f>Table24[[#This Row],[OCHA_VNAME]]=Table24[[#This Row],[HRRP_VNAME]]</f>
        <v>1</v>
      </c>
      <c r="G316" t="str">
        <f>Table24[[#This Row],[HRRP_DNAME]]</f>
        <v>Gulmi</v>
      </c>
      <c r="H316" t="str">
        <f>Table24[[#This Row],[HRRP_DCODE2]]</f>
        <v>524 3 08 46</v>
      </c>
      <c r="I316" t="str">
        <f>Table24[[#This Row],[HRRP_VCODE]]</f>
        <v>524 3 08 46 5 001</v>
      </c>
      <c r="J316" t="str">
        <f>Table24[[#This Row],[HRRP_VNAME]]</f>
        <v>Aaglung</v>
      </c>
      <c r="K316" t="s">
        <v>4162</v>
      </c>
      <c r="L316" t="s">
        <v>4167</v>
      </c>
      <c r="M316" t="s">
        <v>5694</v>
      </c>
      <c r="N316" t="s">
        <v>5691</v>
      </c>
    </row>
    <row r="317" spans="1:14" x14ac:dyDescent="0.25">
      <c r="A317" t="s">
        <v>4162</v>
      </c>
      <c r="B317" t="s">
        <v>5702</v>
      </c>
      <c r="C317" t="s">
        <v>5700</v>
      </c>
      <c r="D317" t="s">
        <v>5701</v>
      </c>
      <c r="E317" t="b">
        <f>Table24[[#This Row],[HRRP_DNAME]]=Table24[[#This Row],[DIST_NAME]]</f>
        <v>1</v>
      </c>
      <c r="F317" t="b">
        <f>Table24[[#This Row],[OCHA_VNAME]]=Table24[[#This Row],[HRRP_VNAME]]</f>
        <v>1</v>
      </c>
      <c r="G317" t="str">
        <f>Table24[[#This Row],[HRRP_DNAME]]</f>
        <v>Gulmi</v>
      </c>
      <c r="H317" t="str">
        <f>Table24[[#This Row],[HRRP_DCODE2]]</f>
        <v>524 3 08 46</v>
      </c>
      <c r="I317" t="str">
        <f>Table24[[#This Row],[HRRP_VCODE]]</f>
        <v>524 3 08 46 5 008</v>
      </c>
      <c r="J317" t="str">
        <f>Table24[[#This Row],[HRRP_VNAME]]</f>
        <v>Arkhawang</v>
      </c>
      <c r="K317" t="s">
        <v>4162</v>
      </c>
      <c r="L317" t="s">
        <v>4167</v>
      </c>
      <c r="M317" t="s">
        <v>5704</v>
      </c>
      <c r="N317" t="s">
        <v>5701</v>
      </c>
    </row>
    <row r="318" spans="1:14" x14ac:dyDescent="0.25">
      <c r="A318" t="s">
        <v>4162</v>
      </c>
      <c r="B318" t="s">
        <v>5776</v>
      </c>
      <c r="C318" t="s">
        <v>5774</v>
      </c>
      <c r="D318" t="s">
        <v>5775</v>
      </c>
      <c r="E318" t="b">
        <f>Table24[[#This Row],[HRRP_DNAME]]=Table24[[#This Row],[DIST_NAME]]</f>
        <v>1</v>
      </c>
      <c r="F318" t="b">
        <f>Table24[[#This Row],[OCHA_VNAME]]=Table24[[#This Row],[HRRP_VNAME]]</f>
        <v>1</v>
      </c>
      <c r="G318" t="str">
        <f>Table24[[#This Row],[HRRP_DNAME]]</f>
        <v>Gulmi</v>
      </c>
      <c r="H318" t="str">
        <f>Table24[[#This Row],[HRRP_DCODE2]]</f>
        <v>524 3 08 46</v>
      </c>
      <c r="I318" t="str">
        <f>Table24[[#This Row],[HRRP_VCODE]]</f>
        <v>524 3 08 46 5 045</v>
      </c>
      <c r="J318" t="str">
        <f>Table24[[#This Row],[HRRP_VNAME]]</f>
        <v>Hawangdi</v>
      </c>
      <c r="K318" t="s">
        <v>4162</v>
      </c>
      <c r="L318" t="s">
        <v>4167</v>
      </c>
      <c r="M318" t="s">
        <v>5778</v>
      </c>
      <c r="N318" t="s">
        <v>5775</v>
      </c>
    </row>
    <row r="319" spans="1:14" x14ac:dyDescent="0.25">
      <c r="A319" t="s">
        <v>4162</v>
      </c>
      <c r="B319" t="s">
        <v>5795</v>
      </c>
      <c r="C319" t="s">
        <v>5412</v>
      </c>
      <c r="D319" t="s">
        <v>5412</v>
      </c>
      <c r="E319" t="b">
        <f>Table24[[#This Row],[HRRP_DNAME]]=Table24[[#This Row],[DIST_NAME]]</f>
        <v>1</v>
      </c>
      <c r="F319" t="b">
        <f>Table24[[#This Row],[OCHA_VNAME]]=Table24[[#This Row],[HRRP_VNAME]]</f>
        <v>1</v>
      </c>
      <c r="G319" t="str">
        <f>Table24[[#This Row],[HRRP_DNAME]]</f>
        <v>Gulmi</v>
      </c>
      <c r="H319" t="str">
        <f>Table24[[#This Row],[HRRP_DCODE2]]</f>
        <v>524 3 08 46</v>
      </c>
      <c r="I319" t="str">
        <f>Table24[[#This Row],[HRRP_VCODE]]</f>
        <v>524 3 08 46 5 061</v>
      </c>
      <c r="J319" t="str">
        <f>Table24[[#This Row],[HRRP_VNAME]]</f>
        <v>Neta</v>
      </c>
      <c r="K319" t="s">
        <v>4162</v>
      </c>
      <c r="L319" t="s">
        <v>4167</v>
      </c>
      <c r="M319" t="s">
        <v>5797</v>
      </c>
      <c r="N319" t="s">
        <v>5412</v>
      </c>
    </row>
    <row r="320" spans="1:14" x14ac:dyDescent="0.25">
      <c r="A320" t="s">
        <v>4162</v>
      </c>
      <c r="B320" t="s">
        <v>5799</v>
      </c>
      <c r="C320" t="s">
        <v>5798</v>
      </c>
      <c r="D320" t="s">
        <v>5798</v>
      </c>
      <c r="E320" t="b">
        <f>Table24[[#This Row],[HRRP_DNAME]]=Table24[[#This Row],[DIST_NAME]]</f>
        <v>1</v>
      </c>
      <c r="F320" t="b">
        <f>Table24[[#This Row],[OCHA_VNAME]]=Table24[[#This Row],[HRRP_VNAME]]</f>
        <v>1</v>
      </c>
      <c r="G320" t="str">
        <f>Table24[[#This Row],[HRRP_DNAME]]</f>
        <v>Gulmi</v>
      </c>
      <c r="H320" t="str">
        <f>Table24[[#This Row],[HRRP_DCODE2]]</f>
        <v>524 3 08 46</v>
      </c>
      <c r="I320" t="str">
        <f>Table24[[#This Row],[HRRP_VCODE]]</f>
        <v>524 3 08 46 5 023</v>
      </c>
      <c r="J320" t="str">
        <f>Table24[[#This Row],[HRRP_VNAME]]</f>
        <v>Darling</v>
      </c>
      <c r="K320" t="s">
        <v>4162</v>
      </c>
      <c r="L320" t="s">
        <v>4167</v>
      </c>
      <c r="M320" t="s">
        <v>5801</v>
      </c>
      <c r="N320" t="s">
        <v>5798</v>
      </c>
    </row>
    <row r="321" spans="1:14" x14ac:dyDescent="0.25">
      <c r="A321" t="s">
        <v>5108</v>
      </c>
      <c r="B321" t="s">
        <v>4698</v>
      </c>
      <c r="C321" t="s">
        <v>5109</v>
      </c>
      <c r="D321" t="s">
        <v>5109</v>
      </c>
      <c r="E321" t="b">
        <f>Table24[[#This Row],[HRRP_DNAME]]=Table24[[#This Row],[DIST_NAME]]</f>
        <v>1</v>
      </c>
      <c r="F321" t="b">
        <f>Table24[[#This Row],[OCHA_VNAME]]=Table24[[#This Row],[HRRP_VNAME]]</f>
        <v>1</v>
      </c>
      <c r="G321" t="str">
        <f>Table24[[#This Row],[HRRP_DNAME]]</f>
        <v>Kaski</v>
      </c>
      <c r="H321" t="str">
        <f>Table24[[#This Row],[HRRP_DCODE2]]</f>
        <v>524 3 07 40</v>
      </c>
      <c r="I321" t="str">
        <f>Table24[[#This Row],[HRRP_VCODE]]</f>
        <v>524 3 07 40 5 041</v>
      </c>
      <c r="J321" t="str">
        <f>Table24[[#This Row],[HRRP_VNAME]]</f>
        <v>Siddha</v>
      </c>
      <c r="K321" t="s">
        <v>5108</v>
      </c>
      <c r="L321" t="s">
        <v>5111</v>
      </c>
      <c r="M321" t="s">
        <v>4953</v>
      </c>
      <c r="N321" t="s">
        <v>5109</v>
      </c>
    </row>
    <row r="322" spans="1:14" x14ac:dyDescent="0.25">
      <c r="A322" t="s">
        <v>5108</v>
      </c>
      <c r="B322" t="s">
        <v>4498</v>
      </c>
      <c r="C322" t="s">
        <v>5138</v>
      </c>
      <c r="D322" t="s">
        <v>5139</v>
      </c>
      <c r="E322" t="b">
        <f>Table24[[#This Row],[HRRP_DNAME]]=Table24[[#This Row],[DIST_NAME]]</f>
        <v>1</v>
      </c>
      <c r="F322" t="b">
        <f>Table24[[#This Row],[OCHA_VNAME]]=Table24[[#This Row],[HRRP_VNAME]]</f>
        <v>0</v>
      </c>
      <c r="G322" t="str">
        <f>Table24[[#This Row],[HRRP_DNAME]]</f>
        <v>Kaski</v>
      </c>
      <c r="H322" t="s">
        <v>5111</v>
      </c>
      <c r="I322" t="s">
        <v>5141</v>
      </c>
      <c r="J322" t="s">
        <v>5142</v>
      </c>
      <c r="K322" t="s">
        <v>5108</v>
      </c>
      <c r="L322" t="s">
        <v>5111</v>
      </c>
      <c r="M322" t="s">
        <v>5141</v>
      </c>
      <c r="N322" t="s">
        <v>5142</v>
      </c>
    </row>
    <row r="323" spans="1:14" x14ac:dyDescent="0.25">
      <c r="A323" t="s">
        <v>5108</v>
      </c>
      <c r="B323" t="s">
        <v>5143</v>
      </c>
      <c r="C323" t="s">
        <v>901</v>
      </c>
      <c r="D323" t="s">
        <v>901</v>
      </c>
      <c r="E323" t="b">
        <f>Table24[[#This Row],[HRRP_DNAME]]=Table24[[#This Row],[DIST_NAME]]</f>
        <v>1</v>
      </c>
      <c r="F323" t="b">
        <f>Table24[[#This Row],[OCHA_VNAME]]=Table24[[#This Row],[HRRP_VNAME]]</f>
        <v>1</v>
      </c>
      <c r="G323" t="str">
        <f>Table24[[#This Row],[HRRP_DNAME]]</f>
        <v>Kaski</v>
      </c>
      <c r="H323" t="str">
        <f>Table24[[#This Row],[HRRP_DCODE2]]</f>
        <v>524 3 07 40</v>
      </c>
      <c r="I323" t="str">
        <f>Table24[[#This Row],[HRRP_VCODE]]</f>
        <v>524 3 07 40 5 008</v>
      </c>
      <c r="J323" t="str">
        <f>Table24[[#This Row],[HRRP_VNAME]]</f>
        <v>Deurali</v>
      </c>
      <c r="K323" t="s">
        <v>5108</v>
      </c>
      <c r="L323" t="s">
        <v>5111</v>
      </c>
      <c r="M323" t="s">
        <v>4567</v>
      </c>
      <c r="N323" t="s">
        <v>901</v>
      </c>
    </row>
    <row r="324" spans="1:14" x14ac:dyDescent="0.25">
      <c r="A324" t="s">
        <v>5108</v>
      </c>
      <c r="B324" t="s">
        <v>4243</v>
      </c>
      <c r="C324" t="s">
        <v>5287</v>
      </c>
      <c r="D324" t="s">
        <v>5287</v>
      </c>
      <c r="E324" t="b">
        <f>Table24[[#This Row],[HRRP_DNAME]]=Table24[[#This Row],[DIST_NAME]]</f>
        <v>1</v>
      </c>
      <c r="F324" t="b">
        <f>Table24[[#This Row],[OCHA_VNAME]]=Table24[[#This Row],[HRRP_VNAME]]</f>
        <v>1</v>
      </c>
      <c r="G324" t="str">
        <f>Table24[[#This Row],[HRRP_DNAME]]</f>
        <v>Kaski</v>
      </c>
      <c r="H324" t="str">
        <f>Table24[[#This Row],[HRRP_DCODE2]]</f>
        <v>524 3 07 40</v>
      </c>
      <c r="I324" t="str">
        <f>Table24[[#This Row],[HRRP_VCODE]]</f>
        <v>524 3 07 40 5 044</v>
      </c>
      <c r="J324" t="str">
        <f>Table24[[#This Row],[HRRP_VNAME]]</f>
        <v>Thumki</v>
      </c>
      <c r="K324" t="s">
        <v>5108</v>
      </c>
      <c r="L324" t="s">
        <v>5111</v>
      </c>
      <c r="M324" t="s">
        <v>4776</v>
      </c>
      <c r="N324" t="s">
        <v>5287</v>
      </c>
    </row>
    <row r="325" spans="1:14" x14ac:dyDescent="0.25">
      <c r="A325" t="s">
        <v>5108</v>
      </c>
      <c r="B325" t="s">
        <v>5410</v>
      </c>
      <c r="C325" t="s">
        <v>5408</v>
      </c>
      <c r="D325" t="s">
        <v>5409</v>
      </c>
      <c r="E325" t="b">
        <f>Table24[[#This Row],[HRRP_DNAME]]=Table24[[#This Row],[DIST_NAME]]</f>
        <v>1</v>
      </c>
      <c r="F325" t="b">
        <f>Table24[[#This Row],[OCHA_VNAME]]=Table24[[#This Row],[HRRP_VNAME]]</f>
        <v>0</v>
      </c>
      <c r="G325" t="s">
        <v>5108</v>
      </c>
      <c r="H325" t="s">
        <v>5111</v>
      </c>
      <c r="I325" t="s">
        <v>5141</v>
      </c>
      <c r="J325" t="s">
        <v>5142</v>
      </c>
      <c r="K325" t="s">
        <v>5108</v>
      </c>
      <c r="L325" t="s">
        <v>5111</v>
      </c>
      <c r="M325" t="s">
        <v>5141</v>
      </c>
      <c r="N325" t="s">
        <v>5142</v>
      </c>
    </row>
    <row r="326" spans="1:14" x14ac:dyDescent="0.25">
      <c r="A326" t="s">
        <v>5108</v>
      </c>
      <c r="B326" t="s">
        <v>5348</v>
      </c>
      <c r="C326" t="s">
        <v>4873</v>
      </c>
      <c r="D326" t="s">
        <v>4873</v>
      </c>
      <c r="E326" t="b">
        <f>Table24[[#This Row],[HRRP_DNAME]]=Table24[[#This Row],[DIST_NAME]]</f>
        <v>1</v>
      </c>
      <c r="F326" t="b">
        <f>Table24[[#This Row],[OCHA_VNAME]]=Table24[[#This Row],[HRRP_VNAME]]</f>
        <v>1</v>
      </c>
      <c r="G326" t="str">
        <f>Table24[[#This Row],[HRRP_DNAME]]</f>
        <v>Kaski</v>
      </c>
      <c r="H326" t="str">
        <f>Table24[[#This Row],[HRRP_DCODE2]]</f>
        <v>524 3 07 40</v>
      </c>
      <c r="I326" t="str">
        <f>Table24[[#This Row],[HRRP_VCODE]]</f>
        <v>524 3 07 40 5 036</v>
      </c>
      <c r="J326" t="str">
        <f>Table24[[#This Row],[HRRP_VNAME]]</f>
        <v>Rupakot</v>
      </c>
      <c r="K326" t="s">
        <v>5108</v>
      </c>
      <c r="L326" t="s">
        <v>5111</v>
      </c>
      <c r="M326" t="s">
        <v>4174</v>
      </c>
      <c r="N326" t="s">
        <v>4873</v>
      </c>
    </row>
    <row r="327" spans="1:14" x14ac:dyDescent="0.25">
      <c r="A327" t="s">
        <v>5108</v>
      </c>
      <c r="B327" t="s">
        <v>4271</v>
      </c>
      <c r="C327" t="s">
        <v>5344</v>
      </c>
      <c r="D327" t="s">
        <v>5344</v>
      </c>
      <c r="E327" t="b">
        <f>Table24[[#This Row],[HRRP_DNAME]]=Table24[[#This Row],[DIST_NAME]]</f>
        <v>1</v>
      </c>
      <c r="F327" t="b">
        <f>Table24[[#This Row],[OCHA_VNAME]]=Table24[[#This Row],[HRRP_VNAME]]</f>
        <v>0</v>
      </c>
      <c r="G327" t="str">
        <f>Table24[[#This Row],[HRRP_DNAME]]</f>
        <v>Kaski</v>
      </c>
      <c r="H327" t="s">
        <v>5111</v>
      </c>
      <c r="I327" t="s">
        <v>5346</v>
      </c>
      <c r="J327" t="s">
        <v>5347</v>
      </c>
      <c r="K327" t="s">
        <v>5108</v>
      </c>
      <c r="L327" t="s">
        <v>5111</v>
      </c>
      <c r="M327" t="s">
        <v>5346</v>
      </c>
      <c r="N327" t="s">
        <v>5347</v>
      </c>
    </row>
    <row r="328" spans="1:14" x14ac:dyDescent="0.25">
      <c r="A328" t="s">
        <v>5108</v>
      </c>
      <c r="B328" t="s">
        <v>4560</v>
      </c>
      <c r="C328" t="s">
        <v>5385</v>
      </c>
      <c r="D328" t="s">
        <v>5386</v>
      </c>
      <c r="E328" t="b">
        <f>Table24[[#This Row],[HRRP_DNAME]]=Table24[[#This Row],[DIST_NAME]]</f>
        <v>1</v>
      </c>
      <c r="F328" t="b">
        <f>Table24[[#This Row],[OCHA_VNAME]]=Table24[[#This Row],[HRRP_VNAME]]</f>
        <v>0</v>
      </c>
      <c r="G328" t="str">
        <f>Table24[[#This Row],[HRRP_DNAME]]</f>
        <v>Kaski</v>
      </c>
      <c r="H328" t="s">
        <v>5111</v>
      </c>
      <c r="I328" t="s">
        <v>5346</v>
      </c>
      <c r="J328" t="s">
        <v>5347</v>
      </c>
      <c r="K328" t="s">
        <v>5108</v>
      </c>
      <c r="L328" t="s">
        <v>5111</v>
      </c>
      <c r="M328" t="s">
        <v>5346</v>
      </c>
      <c r="N328" t="s">
        <v>5347</v>
      </c>
    </row>
    <row r="329" spans="1:14" x14ac:dyDescent="0.25">
      <c r="A329" t="s">
        <v>5108</v>
      </c>
      <c r="B329" t="s">
        <v>5374</v>
      </c>
      <c r="C329" t="s">
        <v>4918</v>
      </c>
      <c r="D329" t="s">
        <v>4918</v>
      </c>
      <c r="E329" t="b">
        <f>Table24[[#This Row],[HRRP_DNAME]]=Table24[[#This Row],[DIST_NAME]]</f>
        <v>1</v>
      </c>
      <c r="F329" t="b">
        <f>Table24[[#This Row],[OCHA_VNAME]]=Table24[[#This Row],[HRRP_VNAME]]</f>
        <v>1</v>
      </c>
      <c r="G329" t="str">
        <f>Table24[[#This Row],[HRRP_DNAME]]</f>
        <v>Kaski</v>
      </c>
      <c r="H329" t="str">
        <f>Table24[[#This Row],[HRRP_DCODE2]]</f>
        <v>524 3 07 40</v>
      </c>
      <c r="I329" t="str">
        <f>Table24[[#This Row],[HRRP_VCODE]]</f>
        <v>524 3 07 40 5 014</v>
      </c>
      <c r="J329" t="str">
        <f>Table24[[#This Row],[HRRP_VNAME]]</f>
        <v>Hansapur</v>
      </c>
      <c r="K329" t="s">
        <v>5108</v>
      </c>
      <c r="L329" t="s">
        <v>5111</v>
      </c>
      <c r="M329" t="s">
        <v>3749</v>
      </c>
      <c r="N329" t="s">
        <v>4918</v>
      </c>
    </row>
    <row r="330" spans="1:14" x14ac:dyDescent="0.25">
      <c r="A330" t="s">
        <v>5108</v>
      </c>
      <c r="B330" t="s">
        <v>4328</v>
      </c>
      <c r="C330" t="s">
        <v>5584</v>
      </c>
      <c r="D330" t="s">
        <v>5585</v>
      </c>
      <c r="E330" t="b">
        <f>Table24[[#This Row],[HRRP_DNAME]]=Table24[[#This Row],[DIST_NAME]]</f>
        <v>1</v>
      </c>
      <c r="F330" t="b">
        <f>Table24[[#This Row],[OCHA_VNAME]]=Table24[[#This Row],[HRRP_VNAME]]</f>
        <v>0</v>
      </c>
      <c r="G330" t="str">
        <f>Table24[[#This Row],[HRRP_DNAME]]</f>
        <v>Kaski</v>
      </c>
      <c r="H330" t="s">
        <v>5111</v>
      </c>
      <c r="I330" t="s">
        <v>5346</v>
      </c>
      <c r="J330" t="s">
        <v>5347</v>
      </c>
      <c r="K330" t="s">
        <v>5108</v>
      </c>
      <c r="L330" t="s">
        <v>5111</v>
      </c>
      <c r="M330" t="s">
        <v>5346</v>
      </c>
      <c r="N330" t="s">
        <v>5347</v>
      </c>
    </row>
    <row r="331" spans="1:14" x14ac:dyDescent="0.25">
      <c r="A331" t="s">
        <v>5108</v>
      </c>
      <c r="B331" t="s">
        <v>5607</v>
      </c>
      <c r="C331" t="s">
        <v>5606</v>
      </c>
      <c r="D331" t="s">
        <v>5347</v>
      </c>
      <c r="E331" t="b">
        <f>Table24[[#This Row],[HRRP_DNAME]]=Table24[[#This Row],[DIST_NAME]]</f>
        <v>1</v>
      </c>
      <c r="F331" t="b">
        <f>Table24[[#This Row],[OCHA_VNAME]]=Table24[[#This Row],[HRRP_VNAME]]</f>
        <v>1</v>
      </c>
      <c r="G331" t="s">
        <v>5108</v>
      </c>
      <c r="H331" t="str">
        <f>Table24[[#This Row],[HRRP_DCODE2]]</f>
        <v>524 3 07 40</v>
      </c>
      <c r="I331" t="str">
        <f>Table24[[#This Row],[HRRP_VCODE]]</f>
        <v>524 3 07 40 2 032</v>
      </c>
      <c r="J331" t="str">
        <f>Table24[[#This Row],[HRRP_VNAME]]</f>
        <v>Pokhara U.M.N.P.</v>
      </c>
      <c r="K331" t="s">
        <v>5108</v>
      </c>
      <c r="L331" t="s">
        <v>5111</v>
      </c>
      <c r="M331" t="s">
        <v>5346</v>
      </c>
      <c r="N331" t="s">
        <v>5347</v>
      </c>
    </row>
    <row r="332" spans="1:14" x14ac:dyDescent="0.25">
      <c r="A332" t="s">
        <v>5108</v>
      </c>
      <c r="B332" t="s">
        <v>5610</v>
      </c>
      <c r="C332" t="s">
        <v>5609</v>
      </c>
      <c r="D332" t="s">
        <v>5609</v>
      </c>
      <c r="E332" t="b">
        <f>Table24[[#This Row],[HRRP_DNAME]]=Table24[[#This Row],[DIST_NAME]]</f>
        <v>1</v>
      </c>
      <c r="F332" t="b">
        <f>Table24[[#This Row],[OCHA_VNAME]]=Table24[[#This Row],[HRRP_VNAME]]</f>
        <v>1</v>
      </c>
      <c r="G332" t="str">
        <f>Table24[[#This Row],[HRRP_DNAME]]</f>
        <v>Kaski</v>
      </c>
      <c r="H332" t="str">
        <f>Table24[[#This Row],[HRRP_DCODE2]]</f>
        <v>524 3 07 40</v>
      </c>
      <c r="I332" t="str">
        <f>Table24[[#This Row],[HRRP_VCODE]]</f>
        <v>524 3 07 40 5 026</v>
      </c>
      <c r="J332" t="str">
        <f>Table24[[#This Row],[HRRP_VNAME]]</f>
        <v>Majhthana</v>
      </c>
      <c r="K332" t="s">
        <v>5108</v>
      </c>
      <c r="L332" t="s">
        <v>5111</v>
      </c>
      <c r="M332" t="s">
        <v>3689</v>
      </c>
      <c r="N332" t="s">
        <v>5609</v>
      </c>
    </row>
    <row r="333" spans="1:14" x14ac:dyDescent="0.25">
      <c r="A333" t="s">
        <v>5108</v>
      </c>
      <c r="B333" t="s">
        <v>4191</v>
      </c>
      <c r="C333" t="s">
        <v>2761</v>
      </c>
      <c r="D333" t="s">
        <v>2761</v>
      </c>
      <c r="E333" t="b">
        <f>Table24[[#This Row],[HRRP_DNAME]]=Table24[[#This Row],[DIST_NAME]]</f>
        <v>1</v>
      </c>
      <c r="F333" t="b">
        <f>Table24[[#This Row],[OCHA_VNAME]]=Table24[[#This Row],[HRRP_VNAME]]</f>
        <v>1</v>
      </c>
      <c r="G333" t="str">
        <f>Table24[[#This Row],[HRRP_DNAME]]</f>
        <v>Kaski</v>
      </c>
      <c r="H333" t="str">
        <f>Table24[[#This Row],[HRRP_DCODE2]]</f>
        <v>524 3 07 40</v>
      </c>
      <c r="I333" t="str">
        <f>Table24[[#This Row],[HRRP_VCODE]]</f>
        <v>524 3 07 40 5 017</v>
      </c>
      <c r="J333" t="str">
        <f>Table24[[#This Row],[HRRP_VNAME]]</f>
        <v>Kalika</v>
      </c>
      <c r="K333" t="s">
        <v>5108</v>
      </c>
      <c r="L333" t="s">
        <v>5111</v>
      </c>
      <c r="M333" t="s">
        <v>5042</v>
      </c>
      <c r="N333" t="s">
        <v>2761</v>
      </c>
    </row>
    <row r="334" spans="1:14" x14ac:dyDescent="0.25">
      <c r="A334" t="s">
        <v>5108</v>
      </c>
      <c r="B334" t="s">
        <v>4508</v>
      </c>
      <c r="C334" t="s">
        <v>3883</v>
      </c>
      <c r="D334" t="s">
        <v>3883</v>
      </c>
      <c r="E334" t="b">
        <f>Table24[[#This Row],[HRRP_DNAME]]=Table24[[#This Row],[DIST_NAME]]</f>
        <v>1</v>
      </c>
      <c r="F334" t="b">
        <f>Table24[[#This Row],[OCHA_VNAME]]=Table24[[#This Row],[HRRP_VNAME]]</f>
        <v>1</v>
      </c>
      <c r="G334" t="str">
        <f>Table24[[#This Row],[HRRP_DNAME]]</f>
        <v>Kaski</v>
      </c>
      <c r="H334" t="str">
        <f>Table24[[#This Row],[HRRP_DCODE2]]</f>
        <v>524 3 07 40</v>
      </c>
      <c r="I334" t="str">
        <f>Table24[[#This Row],[HRRP_VCODE]]</f>
        <v>524 3 07 40 5 006</v>
      </c>
      <c r="J334" t="str">
        <f>Table24[[#This Row],[HRRP_VNAME]]</f>
        <v>Chapakot</v>
      </c>
      <c r="K334" t="s">
        <v>5108</v>
      </c>
      <c r="L334" t="s">
        <v>5111</v>
      </c>
      <c r="M334" t="s">
        <v>4515</v>
      </c>
      <c r="N334" t="s">
        <v>3883</v>
      </c>
    </row>
    <row r="335" spans="1:14" x14ac:dyDescent="0.25">
      <c r="A335" t="s">
        <v>5108</v>
      </c>
      <c r="B335" t="s">
        <v>5363</v>
      </c>
      <c r="C335" t="s">
        <v>5741</v>
      </c>
      <c r="D335" t="s">
        <v>5741</v>
      </c>
      <c r="E335" t="b">
        <f>Table24[[#This Row],[HRRP_DNAME]]=Table24[[#This Row],[DIST_NAME]]</f>
        <v>1</v>
      </c>
      <c r="F335" t="b">
        <f>Table24[[#This Row],[OCHA_VNAME]]=Table24[[#This Row],[HRRP_VNAME]]</f>
        <v>0</v>
      </c>
      <c r="G335" t="str">
        <f>Table24[[#This Row],[HRRP_DNAME]]</f>
        <v>Kaski</v>
      </c>
      <c r="H335" t="s">
        <v>5111</v>
      </c>
      <c r="I335" t="s">
        <v>5346</v>
      </c>
      <c r="J335" t="s">
        <v>5347</v>
      </c>
      <c r="K335" t="s">
        <v>5108</v>
      </c>
      <c r="L335" t="s">
        <v>5111</v>
      </c>
      <c r="M335" t="s">
        <v>5346</v>
      </c>
      <c r="N335" t="s">
        <v>5347</v>
      </c>
    </row>
    <row r="336" spans="1:14" x14ac:dyDescent="0.25">
      <c r="A336" t="s">
        <v>5108</v>
      </c>
      <c r="B336" t="s">
        <v>5753</v>
      </c>
      <c r="C336" t="s">
        <v>5751</v>
      </c>
      <c r="D336" t="s">
        <v>5752</v>
      </c>
      <c r="E336" t="b">
        <f>Table24[[#This Row],[HRRP_DNAME]]=Table24[[#This Row],[DIST_NAME]]</f>
        <v>1</v>
      </c>
      <c r="F336" t="b">
        <f>Table24[[#This Row],[OCHA_VNAME]]=Table24[[#This Row],[HRRP_VNAME]]</f>
        <v>0</v>
      </c>
      <c r="G336" t="str">
        <f>Table24[[#This Row],[HRRP_DNAME]]</f>
        <v>Kaski</v>
      </c>
      <c r="H336" t="s">
        <v>5111</v>
      </c>
      <c r="I336" t="s">
        <v>5346</v>
      </c>
      <c r="J336" t="s">
        <v>5347</v>
      </c>
      <c r="K336" t="s">
        <v>5108</v>
      </c>
      <c r="L336" t="s">
        <v>5111</v>
      </c>
      <c r="M336" t="s">
        <v>5346</v>
      </c>
      <c r="N336" t="s">
        <v>5347</v>
      </c>
    </row>
    <row r="337" spans="1:14" x14ac:dyDescent="0.25">
      <c r="A337" t="s">
        <v>5108</v>
      </c>
      <c r="B337" t="s">
        <v>4437</v>
      </c>
      <c r="C337" t="s">
        <v>5762</v>
      </c>
      <c r="D337" t="s">
        <v>5762</v>
      </c>
      <c r="E337" t="b">
        <f>Table24[[#This Row],[HRRP_DNAME]]=Table24[[#This Row],[DIST_NAME]]</f>
        <v>1</v>
      </c>
      <c r="F337" t="b">
        <f>Table24[[#This Row],[OCHA_VNAME]]=Table24[[#This Row],[HRRP_VNAME]]</f>
        <v>0</v>
      </c>
      <c r="G337" t="str">
        <f>Table24[[#This Row],[HRRP_DNAME]]</f>
        <v>Kaski</v>
      </c>
      <c r="H337" t="s">
        <v>5111</v>
      </c>
      <c r="I337" t="s">
        <v>5346</v>
      </c>
      <c r="J337" t="s">
        <v>5347</v>
      </c>
      <c r="K337" t="s">
        <v>5108</v>
      </c>
      <c r="L337" t="s">
        <v>5111</v>
      </c>
      <c r="M337" t="s">
        <v>5346</v>
      </c>
      <c r="N337" t="s">
        <v>5347</v>
      </c>
    </row>
    <row r="338" spans="1:14" x14ac:dyDescent="0.25">
      <c r="A338" t="s">
        <v>5108</v>
      </c>
      <c r="B338" t="s">
        <v>5197</v>
      </c>
      <c r="C338" t="s">
        <v>5779</v>
      </c>
      <c r="D338" t="s">
        <v>5780</v>
      </c>
      <c r="E338" t="b">
        <f>Table24[[#This Row],[HRRP_DNAME]]=Table24[[#This Row],[DIST_NAME]]</f>
        <v>1</v>
      </c>
      <c r="F338" t="b">
        <f>Table24[[#This Row],[OCHA_VNAME]]=Table24[[#This Row],[HRRP_VNAME]]</f>
        <v>1</v>
      </c>
      <c r="G338" t="str">
        <f>Table24[[#This Row],[HRRP_DNAME]]</f>
        <v>Kaski</v>
      </c>
      <c r="H338" t="str">
        <f>Table24[[#This Row],[HRRP_DCODE2]]</f>
        <v>524 3 07 40</v>
      </c>
      <c r="I338" t="str">
        <f>Table24[[#This Row],[HRRP_VCODE]]</f>
        <v>524 3 07 40 5 004</v>
      </c>
      <c r="J338" t="str">
        <f>Table24[[#This Row],[HRRP_VNAME]]</f>
        <v>BhadaureTamagi</v>
      </c>
      <c r="K338" t="s">
        <v>5108</v>
      </c>
      <c r="L338" t="s">
        <v>5111</v>
      </c>
      <c r="M338" t="s">
        <v>5124</v>
      </c>
      <c r="N338" t="s">
        <v>5780</v>
      </c>
    </row>
    <row r="339" spans="1:14" x14ac:dyDescent="0.25">
      <c r="A339" t="s">
        <v>5108</v>
      </c>
      <c r="B339" t="s">
        <v>4249</v>
      </c>
      <c r="C339" t="s">
        <v>5786</v>
      </c>
      <c r="D339" t="s">
        <v>5786</v>
      </c>
      <c r="E339" t="b">
        <f>Table24[[#This Row],[HRRP_DNAME]]=Table24[[#This Row],[DIST_NAME]]</f>
        <v>1</v>
      </c>
      <c r="F339" t="b">
        <f>Table24[[#This Row],[OCHA_VNAME]]=Table24[[#This Row],[HRRP_VNAME]]</f>
        <v>1</v>
      </c>
      <c r="G339" t="str">
        <f>Table24[[#This Row],[HRRP_DNAME]]</f>
        <v>Kaski</v>
      </c>
      <c r="H339" t="str">
        <f>Table24[[#This Row],[HRRP_DCODE2]]</f>
        <v>524 3 07 40</v>
      </c>
      <c r="I339" t="str">
        <f>Table24[[#This Row],[HRRP_VCODE]]</f>
        <v>524 3 07 40 5 003</v>
      </c>
      <c r="J339" t="str">
        <f>Table24[[#This Row],[HRRP_VNAME]]</f>
        <v>Bhachok</v>
      </c>
      <c r="K339" t="s">
        <v>5108</v>
      </c>
      <c r="L339" t="s">
        <v>5111</v>
      </c>
      <c r="M339" t="s">
        <v>4980</v>
      </c>
      <c r="N339" t="s">
        <v>5786</v>
      </c>
    </row>
    <row r="340" spans="1:14" x14ac:dyDescent="0.25">
      <c r="A340" t="s">
        <v>5108</v>
      </c>
      <c r="B340" t="s">
        <v>5546</v>
      </c>
      <c r="C340" t="s">
        <v>5815</v>
      </c>
      <c r="D340" t="s">
        <v>5815</v>
      </c>
      <c r="E340" t="b">
        <f>Table24[[#This Row],[HRRP_DNAME]]=Table24[[#This Row],[DIST_NAME]]</f>
        <v>1</v>
      </c>
      <c r="F340" t="b">
        <f>Table24[[#This Row],[OCHA_VNAME]]=Table24[[#This Row],[HRRP_VNAME]]</f>
        <v>1</v>
      </c>
      <c r="G340" t="str">
        <f>Table24[[#This Row],[HRRP_DNAME]]</f>
        <v>Kaski</v>
      </c>
      <c r="H340" t="str">
        <f>Table24[[#This Row],[HRRP_DCODE2]]</f>
        <v>524 3 07 40</v>
      </c>
      <c r="I340" t="str">
        <f>Table24[[#This Row],[HRRP_VCODE]]</f>
        <v>524 3 07 40 5 037</v>
      </c>
      <c r="J340" t="str">
        <f>Table24[[#This Row],[HRRP_VNAME]]</f>
        <v>Saimarang</v>
      </c>
      <c r="K340" t="s">
        <v>5108</v>
      </c>
      <c r="L340" t="s">
        <v>5111</v>
      </c>
      <c r="M340" t="s">
        <v>4200</v>
      </c>
      <c r="N340" t="s">
        <v>5815</v>
      </c>
    </row>
    <row r="341" spans="1:14" x14ac:dyDescent="0.25">
      <c r="A341" t="s">
        <v>5108</v>
      </c>
      <c r="B341" t="s">
        <v>5239</v>
      </c>
      <c r="C341" t="s">
        <v>5817</v>
      </c>
      <c r="D341" t="s">
        <v>5818</v>
      </c>
      <c r="E341" t="b">
        <f>Table24[[#This Row],[HRRP_DNAME]]=Table24[[#This Row],[DIST_NAME]]</f>
        <v>1</v>
      </c>
      <c r="F341" t="b">
        <f>Table24[[#This Row],[OCHA_VNAME]]=Table24[[#This Row],[HRRP_VNAME]]</f>
        <v>0</v>
      </c>
      <c r="G341" t="str">
        <f>Table24[[#This Row],[HRRP_DNAME]]</f>
        <v>Kaski</v>
      </c>
      <c r="H341" t="s">
        <v>5111</v>
      </c>
      <c r="I341" t="s">
        <v>5346</v>
      </c>
      <c r="J341" t="s">
        <v>5347</v>
      </c>
      <c r="K341" t="s">
        <v>5108</v>
      </c>
      <c r="L341" t="s">
        <v>5111</v>
      </c>
      <c r="M341" t="s">
        <v>5346</v>
      </c>
      <c r="N341" t="s">
        <v>5347</v>
      </c>
    </row>
    <row r="342" spans="1:14" x14ac:dyDescent="0.25">
      <c r="A342" t="s">
        <v>5108</v>
      </c>
      <c r="B342" t="s">
        <v>4278</v>
      </c>
      <c r="C342" t="s">
        <v>5827</v>
      </c>
      <c r="D342" t="s">
        <v>5827</v>
      </c>
      <c r="E342" t="b">
        <f>Table24[[#This Row],[HRRP_DNAME]]=Table24[[#This Row],[DIST_NAME]]</f>
        <v>1</v>
      </c>
      <c r="F342" t="b">
        <f>Table24[[#This Row],[OCHA_VNAME]]=Table24[[#This Row],[HRRP_VNAME]]</f>
        <v>1</v>
      </c>
      <c r="G342" t="str">
        <f>Table24[[#This Row],[HRRP_DNAME]]</f>
        <v>Kaski</v>
      </c>
      <c r="H342" t="str">
        <f>Table24[[#This Row],[HRRP_DCODE2]]</f>
        <v>524 3 07 40</v>
      </c>
      <c r="I342" t="str">
        <f>Table24[[#This Row],[HRRP_VCODE]]</f>
        <v>524 3 07 40 5 018</v>
      </c>
      <c r="J342" t="str">
        <f>Table24[[#This Row],[HRRP_VNAME]]</f>
        <v>Kaskikot</v>
      </c>
      <c r="K342" t="s">
        <v>5108</v>
      </c>
      <c r="L342" t="s">
        <v>5111</v>
      </c>
      <c r="M342" t="s">
        <v>4352</v>
      </c>
      <c r="N342" t="s">
        <v>5827</v>
      </c>
    </row>
    <row r="343" spans="1:14" x14ac:dyDescent="0.25">
      <c r="A343" t="s">
        <v>5108</v>
      </c>
      <c r="B343" t="s">
        <v>4966</v>
      </c>
      <c r="C343" t="s">
        <v>5852</v>
      </c>
      <c r="D343" t="s">
        <v>5853</v>
      </c>
      <c r="E343" t="b">
        <f>Table24[[#This Row],[HRRP_DNAME]]=Table24[[#This Row],[DIST_NAME]]</f>
        <v>1</v>
      </c>
      <c r="F343" t="b">
        <f>Table24[[#This Row],[OCHA_VNAME]]=Table24[[#This Row],[HRRP_VNAME]]</f>
        <v>1</v>
      </c>
      <c r="G343" t="str">
        <f>Table24[[#This Row],[HRRP_DNAME]]</f>
        <v>Kaski</v>
      </c>
      <c r="H343" t="str">
        <f>Table24[[#This Row],[HRRP_DCODE2]]</f>
        <v>524 3 07 40</v>
      </c>
      <c r="I343" t="str">
        <f>Table24[[#This Row],[HRRP_VCODE]]</f>
        <v>524 3 07 40 5 043</v>
      </c>
      <c r="J343" t="str">
        <f>Table24[[#This Row],[HRRP_VNAME]]</f>
        <v>Thumakodada</v>
      </c>
      <c r="K343" t="s">
        <v>5108</v>
      </c>
      <c r="L343" t="s">
        <v>5111</v>
      </c>
      <c r="M343" t="s">
        <v>4878</v>
      </c>
      <c r="N343" t="s">
        <v>5853</v>
      </c>
    </row>
    <row r="344" spans="1:14" x14ac:dyDescent="0.25">
      <c r="A344" t="s">
        <v>5108</v>
      </c>
      <c r="B344" t="s">
        <v>4287</v>
      </c>
      <c r="C344" t="s">
        <v>5873</v>
      </c>
      <c r="D344" t="s">
        <v>5873</v>
      </c>
      <c r="E344" t="b">
        <f>Table24[[#This Row],[HRRP_DNAME]]=Table24[[#This Row],[DIST_NAME]]</f>
        <v>1</v>
      </c>
      <c r="F344" t="b">
        <f>Table24[[#This Row],[OCHA_VNAME]]=Table24[[#This Row],[HRRP_VNAME]]</f>
        <v>1</v>
      </c>
      <c r="G344" t="str">
        <f>Table24[[#This Row],[HRRP_DNAME]]</f>
        <v>Kaski</v>
      </c>
      <c r="H344" t="str">
        <f>Table24[[#This Row],[HRRP_DCODE2]]</f>
        <v>524 3 07 40</v>
      </c>
      <c r="I344" t="str">
        <f>Table24[[#This Row],[HRRP_VCODE]]</f>
        <v>524 3 07 40 5 027</v>
      </c>
      <c r="J344" t="str">
        <f>Table24[[#This Row],[HRRP_VNAME]]</f>
        <v>Mauja</v>
      </c>
      <c r="K344" t="s">
        <v>5108</v>
      </c>
      <c r="L344" t="s">
        <v>5111</v>
      </c>
      <c r="M344" t="s">
        <v>3627</v>
      </c>
      <c r="N344" t="s">
        <v>5873</v>
      </c>
    </row>
    <row r="345" spans="1:14" x14ac:dyDescent="0.25">
      <c r="A345" t="s">
        <v>5108</v>
      </c>
      <c r="B345" t="s">
        <v>4935</v>
      </c>
      <c r="C345" t="s">
        <v>5875</v>
      </c>
      <c r="D345" t="s">
        <v>5876</v>
      </c>
      <c r="E345" t="b">
        <f>Table24[[#This Row],[HRRP_DNAME]]=Table24[[#This Row],[DIST_NAME]]</f>
        <v>1</v>
      </c>
      <c r="F345" t="b">
        <f>Table24[[#This Row],[OCHA_VNAME]]=Table24[[#This Row],[HRRP_VNAME]]</f>
        <v>1</v>
      </c>
      <c r="G345" t="str">
        <f>Table24[[#This Row],[HRRP_DNAME]]</f>
        <v>Kaski</v>
      </c>
      <c r="H345" t="str">
        <f>Table24[[#This Row],[HRRP_DCODE2]]</f>
        <v>524 3 07 40</v>
      </c>
      <c r="I345" t="str">
        <f>Table24[[#This Row],[HRRP_VCODE]]</f>
        <v>524 3 07 40 5 028</v>
      </c>
      <c r="J345" t="str">
        <f>Table24[[#This Row],[HRRP_VNAME]]</f>
        <v>Mijuredada</v>
      </c>
      <c r="K345" t="s">
        <v>5108</v>
      </c>
      <c r="L345" t="s">
        <v>5111</v>
      </c>
      <c r="M345" t="s">
        <v>3351</v>
      </c>
      <c r="N345" t="s">
        <v>5876</v>
      </c>
    </row>
    <row r="346" spans="1:14" x14ac:dyDescent="0.25">
      <c r="A346" t="s">
        <v>5108</v>
      </c>
      <c r="B346" t="s">
        <v>5887</v>
      </c>
      <c r="C346" t="s">
        <v>5885</v>
      </c>
      <c r="D346" t="s">
        <v>5886</v>
      </c>
      <c r="E346" t="b">
        <f>Table24[[#This Row],[HRRP_DNAME]]=Table24[[#This Row],[DIST_NAME]]</f>
        <v>1</v>
      </c>
      <c r="F346" t="b">
        <f>Table24[[#This Row],[OCHA_VNAME]]=Table24[[#This Row],[HRRP_VNAME]]</f>
        <v>0</v>
      </c>
      <c r="G346" t="str">
        <f>Table24[[#This Row],[HRRP_DNAME]]</f>
        <v>Kaski</v>
      </c>
      <c r="H346" t="s">
        <v>5111</v>
      </c>
      <c r="I346" t="s">
        <v>5346</v>
      </c>
      <c r="J346" t="s">
        <v>5347</v>
      </c>
      <c r="K346" t="s">
        <v>5108</v>
      </c>
      <c r="L346" t="s">
        <v>5111</v>
      </c>
      <c r="M346" t="s">
        <v>5346</v>
      </c>
      <c r="N346" t="s">
        <v>5347</v>
      </c>
    </row>
    <row r="347" spans="1:14" x14ac:dyDescent="0.25">
      <c r="A347" t="s">
        <v>5108</v>
      </c>
      <c r="B347" t="s">
        <v>4669</v>
      </c>
      <c r="C347" t="s">
        <v>5892</v>
      </c>
      <c r="D347" t="s">
        <v>5893</v>
      </c>
      <c r="E347" t="b">
        <f>Table24[[#This Row],[HRRP_DNAME]]=Table24[[#This Row],[DIST_NAME]]</f>
        <v>1</v>
      </c>
      <c r="F347" t="b">
        <f>Table24[[#This Row],[OCHA_VNAME]]=Table24[[#This Row],[HRRP_VNAME]]</f>
        <v>0</v>
      </c>
      <c r="G347" t="str">
        <f>Table24[[#This Row],[HRRP_DNAME]]</f>
        <v>Kaski</v>
      </c>
      <c r="H347" t="s">
        <v>5111</v>
      </c>
      <c r="I347" t="s">
        <v>5346</v>
      </c>
      <c r="J347" t="s">
        <v>5347</v>
      </c>
      <c r="K347" t="s">
        <v>5108</v>
      </c>
      <c r="L347" t="s">
        <v>5111</v>
      </c>
      <c r="M347" t="s">
        <v>5346</v>
      </c>
      <c r="N347" t="s">
        <v>5347</v>
      </c>
    </row>
    <row r="348" spans="1:14" x14ac:dyDescent="0.25">
      <c r="A348" t="s">
        <v>5108</v>
      </c>
      <c r="B348" t="s">
        <v>5186</v>
      </c>
      <c r="C348" t="s">
        <v>5918</v>
      </c>
      <c r="D348" t="s">
        <v>5919</v>
      </c>
      <c r="E348" t="b">
        <f>Table24[[#This Row],[HRRP_DNAME]]=Table24[[#This Row],[DIST_NAME]]</f>
        <v>1</v>
      </c>
      <c r="F348" t="b">
        <f>Table24[[#This Row],[OCHA_VNAME]]=Table24[[#This Row],[HRRP_VNAME]]</f>
        <v>1</v>
      </c>
      <c r="G348" t="str">
        <f>Table24[[#This Row],[HRRP_DNAME]]</f>
        <v>Kaski</v>
      </c>
      <c r="H348" t="str">
        <f>Table24[[#This Row],[HRRP_DCODE2]]</f>
        <v>524 3 07 40</v>
      </c>
      <c r="I348" t="str">
        <f>Table24[[#This Row],[HRRP_VCODE]]</f>
        <v>524 3 07 40 5 010</v>
      </c>
      <c r="J348" t="str">
        <f>Table24[[#This Row],[HRRP_VNAME]]</f>
        <v>DhikurePokhari</v>
      </c>
      <c r="K348" t="s">
        <v>5108</v>
      </c>
      <c r="L348" t="s">
        <v>5111</v>
      </c>
      <c r="M348" t="s">
        <v>4680</v>
      </c>
      <c r="N348" t="s">
        <v>5919</v>
      </c>
    </row>
    <row r="349" spans="1:14" x14ac:dyDescent="0.25">
      <c r="A349" t="s">
        <v>5108</v>
      </c>
      <c r="B349" t="s">
        <v>4716</v>
      </c>
      <c r="C349" t="s">
        <v>1179</v>
      </c>
      <c r="D349" t="s">
        <v>1179</v>
      </c>
      <c r="E349" t="b">
        <f>Table24[[#This Row],[HRRP_DNAME]]=Table24[[#This Row],[DIST_NAME]]</f>
        <v>1</v>
      </c>
      <c r="F349" t="b">
        <f>Table24[[#This Row],[OCHA_VNAME]]=Table24[[#This Row],[HRRP_VNAME]]</f>
        <v>1</v>
      </c>
      <c r="G349" t="str">
        <f>Table24[[#This Row],[HRRP_DNAME]]</f>
        <v>Kaski</v>
      </c>
      <c r="H349" t="str">
        <f>Table24[[#This Row],[HRRP_DCODE2]]</f>
        <v>524 3 07 40</v>
      </c>
      <c r="I349" t="str">
        <f>Table24[[#This Row],[HRRP_VCODE]]</f>
        <v>524 3 07 40 5 038</v>
      </c>
      <c r="J349" t="str">
        <f>Table24[[#This Row],[HRRP_VNAME]]</f>
        <v>Salyan</v>
      </c>
      <c r="K349" t="s">
        <v>5108</v>
      </c>
      <c r="L349" t="s">
        <v>5111</v>
      </c>
      <c r="M349" t="s">
        <v>4474</v>
      </c>
      <c r="N349" t="s">
        <v>1179</v>
      </c>
    </row>
    <row r="350" spans="1:14" x14ac:dyDescent="0.25">
      <c r="A350" t="s">
        <v>5108</v>
      </c>
      <c r="B350" t="s">
        <v>4161</v>
      </c>
      <c r="C350" t="s">
        <v>5946</v>
      </c>
      <c r="D350" t="s">
        <v>5947</v>
      </c>
      <c r="E350" t="b">
        <f>Table24[[#This Row],[HRRP_DNAME]]=Table24[[#This Row],[DIST_NAME]]</f>
        <v>1</v>
      </c>
      <c r="F350" t="b">
        <f>Table24[[#This Row],[OCHA_VNAME]]=Table24[[#This Row],[HRRP_VNAME]]</f>
        <v>0</v>
      </c>
      <c r="G350" t="str">
        <f>Table24[[#This Row],[HRRP_DNAME]]</f>
        <v>Kaski</v>
      </c>
      <c r="H350" t="s">
        <v>5111</v>
      </c>
      <c r="I350" t="s">
        <v>5346</v>
      </c>
      <c r="J350" t="s">
        <v>5347</v>
      </c>
      <c r="K350" t="s">
        <v>5108</v>
      </c>
      <c r="L350" t="s">
        <v>5111</v>
      </c>
      <c r="M350" t="s">
        <v>5346</v>
      </c>
      <c r="N350" t="s">
        <v>5347</v>
      </c>
    </row>
    <row r="351" spans="1:14" x14ac:dyDescent="0.25">
      <c r="A351" t="s">
        <v>5108</v>
      </c>
      <c r="B351" t="s">
        <v>5984</v>
      </c>
      <c r="C351" t="s">
        <v>5983</v>
      </c>
      <c r="D351" t="s">
        <v>5983</v>
      </c>
      <c r="E351" t="b">
        <f>Table24[[#This Row],[HRRP_DNAME]]=Table24[[#This Row],[DIST_NAME]]</f>
        <v>1</v>
      </c>
      <c r="F351" t="b">
        <f>Table24[[#This Row],[OCHA_VNAME]]=Table24[[#This Row],[HRRP_VNAME]]</f>
        <v>1</v>
      </c>
      <c r="G351" t="str">
        <f>Table24[[#This Row],[HRRP_DNAME]]</f>
        <v>Kaski</v>
      </c>
      <c r="H351" t="str">
        <f>Table24[[#This Row],[HRRP_DCODE2]]</f>
        <v>524 3 07 40</v>
      </c>
      <c r="I351" t="str">
        <f>Table24[[#This Row],[HRRP_VCODE]]</f>
        <v>524 3 07 40 5 011</v>
      </c>
      <c r="J351" t="str">
        <f>Table24[[#This Row],[HRRP_VNAME]]</f>
        <v>Dhital</v>
      </c>
      <c r="K351" t="s">
        <v>5108</v>
      </c>
      <c r="L351" t="s">
        <v>5111</v>
      </c>
      <c r="M351" t="s">
        <v>3890</v>
      </c>
      <c r="N351" t="s">
        <v>5983</v>
      </c>
    </row>
    <row r="352" spans="1:14" x14ac:dyDescent="0.25">
      <c r="A352" t="s">
        <v>5108</v>
      </c>
      <c r="B352" t="s">
        <v>5343</v>
      </c>
      <c r="C352" t="s">
        <v>5993</v>
      </c>
      <c r="D352" t="s">
        <v>5994</v>
      </c>
      <c r="E352" t="b">
        <f>Table24[[#This Row],[HRRP_DNAME]]=Table24[[#This Row],[DIST_NAME]]</f>
        <v>1</v>
      </c>
      <c r="F352" t="b">
        <f>Table24[[#This Row],[OCHA_VNAME]]=Table24[[#This Row],[HRRP_VNAME]]</f>
        <v>1</v>
      </c>
      <c r="G352" t="str">
        <f>Table24[[#This Row],[HRRP_DNAME]]</f>
        <v>Kaski</v>
      </c>
      <c r="H352" t="str">
        <f>Table24[[#This Row],[HRRP_DCODE2]]</f>
        <v>524 3 07 40</v>
      </c>
      <c r="I352" t="str">
        <f>Table24[[#This Row],[HRRP_VCODE]]</f>
        <v>524 3 07 40 5 042</v>
      </c>
      <c r="J352" t="str">
        <f>Table24[[#This Row],[HRRP_VNAME]]</f>
        <v>Sildujure</v>
      </c>
      <c r="K352" t="s">
        <v>5108</v>
      </c>
      <c r="L352" t="s">
        <v>5111</v>
      </c>
      <c r="M352" t="s">
        <v>4789</v>
      </c>
      <c r="N352" t="s">
        <v>5994</v>
      </c>
    </row>
    <row r="353" spans="1:14" x14ac:dyDescent="0.25">
      <c r="A353" t="s">
        <v>5108</v>
      </c>
      <c r="B353" t="s">
        <v>5997</v>
      </c>
      <c r="C353" t="s">
        <v>5996</v>
      </c>
      <c r="D353" t="s">
        <v>5996</v>
      </c>
      <c r="E353" t="b">
        <f>Table24[[#This Row],[HRRP_DNAME]]=Table24[[#This Row],[DIST_NAME]]</f>
        <v>1</v>
      </c>
      <c r="F353" t="b">
        <f>Table24[[#This Row],[OCHA_VNAME]]=Table24[[#This Row],[HRRP_VNAME]]</f>
        <v>1</v>
      </c>
      <c r="G353" t="str">
        <f>Table24[[#This Row],[HRRP_DNAME]]</f>
        <v>Kaski</v>
      </c>
      <c r="H353" t="str">
        <f>Table24[[#This Row],[HRRP_DCODE2]]</f>
        <v>524 3 07 40</v>
      </c>
      <c r="I353" t="str">
        <f>Table24[[#This Row],[HRRP_VCODE]]</f>
        <v>524 3 07 40 5 009</v>
      </c>
      <c r="J353" t="str">
        <f>Table24[[#This Row],[HRRP_VNAME]]</f>
        <v>Dhampus</v>
      </c>
      <c r="K353" t="s">
        <v>5108</v>
      </c>
      <c r="L353" t="s">
        <v>5111</v>
      </c>
      <c r="M353" t="s">
        <v>4861</v>
      </c>
      <c r="N353" t="s">
        <v>5996</v>
      </c>
    </row>
    <row r="354" spans="1:14" x14ac:dyDescent="0.25">
      <c r="A354" t="s">
        <v>5108</v>
      </c>
      <c r="B354" t="s">
        <v>4917</v>
      </c>
      <c r="C354" t="s">
        <v>6004</v>
      </c>
      <c r="D354" t="s">
        <v>6004</v>
      </c>
      <c r="E354" t="b">
        <f>Table24[[#This Row],[HRRP_DNAME]]=Table24[[#This Row],[DIST_NAME]]</f>
        <v>1</v>
      </c>
      <c r="F354" t="b">
        <f>Table24[[#This Row],[OCHA_VNAME]]=Table24[[#This Row],[HRRP_VNAME]]</f>
        <v>1</v>
      </c>
      <c r="G354" t="str">
        <f>Table24[[#This Row],[HRRP_DNAME]]</f>
        <v>Kaski</v>
      </c>
      <c r="H354" t="str">
        <f>Table24[[#This Row],[HRRP_DCODE2]]</f>
        <v>524 3 07 40</v>
      </c>
      <c r="I354" t="str">
        <f>Table24[[#This Row],[HRRP_VCODE]]</f>
        <v>524 3 07 40 5 034</v>
      </c>
      <c r="J354" t="str">
        <f>Table24[[#This Row],[HRRP_VNAME]]</f>
        <v>Puranchaur</v>
      </c>
      <c r="K354" t="s">
        <v>5108</v>
      </c>
      <c r="L354" t="s">
        <v>5111</v>
      </c>
      <c r="M354" t="s">
        <v>3820</v>
      </c>
      <c r="N354" t="s">
        <v>6004</v>
      </c>
    </row>
    <row r="355" spans="1:14" x14ac:dyDescent="0.25">
      <c r="A355" t="s">
        <v>5108</v>
      </c>
      <c r="B355" t="s">
        <v>4212</v>
      </c>
      <c r="C355" t="s">
        <v>6009</v>
      </c>
      <c r="D355" t="s">
        <v>6009</v>
      </c>
      <c r="E355" t="b">
        <f>Table24[[#This Row],[HRRP_DNAME]]=Table24[[#This Row],[DIST_NAME]]</f>
        <v>1</v>
      </c>
      <c r="F355" t="b">
        <f>Table24[[#This Row],[OCHA_VNAME]]=Table24[[#This Row],[HRRP_VNAME]]</f>
        <v>1</v>
      </c>
      <c r="G355" t="str">
        <f>Table24[[#This Row],[HRRP_DNAME]]</f>
        <v>Kaski</v>
      </c>
      <c r="H355" t="str">
        <f>Table24[[#This Row],[HRRP_DCODE2]]</f>
        <v>524 3 07 40</v>
      </c>
      <c r="I355" t="str">
        <f>Table24[[#This Row],[HRRP_VCODE]]</f>
        <v>524 3 07 40 5 020</v>
      </c>
      <c r="J355" t="str">
        <f>Table24[[#This Row],[HRRP_VNAME]]</f>
        <v>Lahachok</v>
      </c>
      <c r="K355" t="s">
        <v>5108</v>
      </c>
      <c r="L355" t="s">
        <v>5111</v>
      </c>
      <c r="M355" t="s">
        <v>4008</v>
      </c>
      <c r="N355" t="s">
        <v>6009</v>
      </c>
    </row>
    <row r="356" spans="1:14" x14ac:dyDescent="0.25">
      <c r="A356" t="s">
        <v>5108</v>
      </c>
      <c r="B356" t="s">
        <v>4018</v>
      </c>
      <c r="C356" t="s">
        <v>6027</v>
      </c>
      <c r="D356" t="s">
        <v>6027</v>
      </c>
      <c r="E356" t="b">
        <f>Table24[[#This Row],[HRRP_DNAME]]=Table24[[#This Row],[DIST_NAME]]</f>
        <v>1</v>
      </c>
      <c r="F356" t="b">
        <f>Table24[[#This Row],[OCHA_VNAME]]=Table24[[#This Row],[HRRP_VNAME]]</f>
        <v>1</v>
      </c>
      <c r="G356" t="str">
        <f>Table24[[#This Row],[HRRP_DNAME]]</f>
        <v>Kaski</v>
      </c>
      <c r="H356" t="str">
        <f>Table24[[#This Row],[HRRP_DCODE2]]</f>
        <v>524 3 07 40</v>
      </c>
      <c r="I356" t="str">
        <f>Table24[[#This Row],[HRRP_VCODE]]</f>
        <v>524 3 07 40 5 012</v>
      </c>
      <c r="J356" t="str">
        <f>Table24[[#This Row],[HRRP_VNAME]]</f>
        <v>Ghachok</v>
      </c>
      <c r="K356" t="s">
        <v>5108</v>
      </c>
      <c r="L356" t="s">
        <v>5111</v>
      </c>
      <c r="M356" t="s">
        <v>4085</v>
      </c>
      <c r="N356" t="s">
        <v>6027</v>
      </c>
    </row>
    <row r="357" spans="1:14" x14ac:dyDescent="0.25">
      <c r="A357" t="s">
        <v>5108</v>
      </c>
      <c r="B357" t="s">
        <v>4782</v>
      </c>
      <c r="C357" t="s">
        <v>6054</v>
      </c>
      <c r="D357" t="s">
        <v>6055</v>
      </c>
      <c r="E357" t="b">
        <f>Table24[[#This Row],[HRRP_DNAME]]=Table24[[#This Row],[DIST_NAME]]</f>
        <v>1</v>
      </c>
      <c r="F357" t="b">
        <f>Table24[[#This Row],[OCHA_VNAME]]=Table24[[#This Row],[HRRP_VNAME]]</f>
        <v>1</v>
      </c>
      <c r="G357" t="str">
        <f>Table24[[#This Row],[HRRP_DNAME]]</f>
        <v>Kaski</v>
      </c>
      <c r="H357" t="str">
        <f>Table24[[#This Row],[HRRP_DCODE2]]</f>
        <v>524 3 07 40</v>
      </c>
      <c r="I357" t="str">
        <f>Table24[[#This Row],[HRRP_VCODE]]</f>
        <v>524 3 07 40 5 035</v>
      </c>
      <c r="J357" t="str">
        <f>Table24[[#This Row],[HRRP_VNAME]]</f>
        <v>Reevan</v>
      </c>
      <c r="K357" t="s">
        <v>5108</v>
      </c>
      <c r="L357" t="s">
        <v>5111</v>
      </c>
      <c r="M357" t="s">
        <v>3879</v>
      </c>
      <c r="N357" t="s">
        <v>6055</v>
      </c>
    </row>
    <row r="358" spans="1:14" x14ac:dyDescent="0.25">
      <c r="A358" t="s">
        <v>5108</v>
      </c>
      <c r="B358" t="s">
        <v>4183</v>
      </c>
      <c r="C358" t="s">
        <v>3994</v>
      </c>
      <c r="D358" t="s">
        <v>3994</v>
      </c>
      <c r="E358" t="b">
        <f>Table24[[#This Row],[HRRP_DNAME]]=Table24[[#This Row],[DIST_NAME]]</f>
        <v>1</v>
      </c>
      <c r="F358" t="b">
        <f>Table24[[#This Row],[OCHA_VNAME]]=Table24[[#This Row],[HRRP_VNAME]]</f>
        <v>1</v>
      </c>
      <c r="G358" t="str">
        <f>Table24[[#This Row],[HRRP_DNAME]]</f>
        <v>Kaski</v>
      </c>
      <c r="H358" t="str">
        <f>Table24[[#This Row],[HRRP_DCODE2]]</f>
        <v>524 3 07 40</v>
      </c>
      <c r="I358" t="str">
        <f>Table24[[#This Row],[HRRP_VCODE]]</f>
        <v>524 3 07 40 5 007</v>
      </c>
      <c r="J358" t="str">
        <f>Table24[[#This Row],[HRRP_VNAME]]</f>
        <v>Dangsing</v>
      </c>
      <c r="K358" t="s">
        <v>5108</v>
      </c>
      <c r="L358" t="s">
        <v>5111</v>
      </c>
      <c r="M358" t="s">
        <v>4194</v>
      </c>
      <c r="N358" t="s">
        <v>3994</v>
      </c>
    </row>
    <row r="359" spans="1:14" x14ac:dyDescent="0.25">
      <c r="A359" t="s">
        <v>5108</v>
      </c>
      <c r="B359" t="s">
        <v>4109</v>
      </c>
      <c r="C359" t="s">
        <v>6099</v>
      </c>
      <c r="D359" t="s">
        <v>6099</v>
      </c>
      <c r="E359" t="b">
        <f>Table24[[#This Row],[HRRP_DNAME]]=Table24[[#This Row],[DIST_NAME]]</f>
        <v>1</v>
      </c>
      <c r="F359" t="b">
        <f>Table24[[#This Row],[OCHA_VNAME]]=Table24[[#This Row],[HRRP_VNAME]]</f>
        <v>1</v>
      </c>
      <c r="G359" t="str">
        <f>Table24[[#This Row],[HRRP_DNAME]]</f>
        <v>Kaski</v>
      </c>
      <c r="H359" t="str">
        <f>Table24[[#This Row],[HRRP_DCODE2]]</f>
        <v>524 3 07 40</v>
      </c>
      <c r="I359" t="str">
        <f>Table24[[#This Row],[HRRP_VCODE]]</f>
        <v>524 3 07 40 5 040</v>
      </c>
      <c r="J359" t="str">
        <f>Table24[[#This Row],[HRRP_VNAME]]</f>
        <v>Sardikhola</v>
      </c>
      <c r="K359" t="s">
        <v>5108</v>
      </c>
      <c r="L359" t="s">
        <v>5111</v>
      </c>
      <c r="M359" t="s">
        <v>4755</v>
      </c>
      <c r="N359" t="s">
        <v>6099</v>
      </c>
    </row>
    <row r="360" spans="1:14" x14ac:dyDescent="0.25">
      <c r="A360" t="s">
        <v>5108</v>
      </c>
      <c r="B360" t="s">
        <v>4121</v>
      </c>
      <c r="C360" t="s">
        <v>6101</v>
      </c>
      <c r="D360" t="s">
        <v>6101</v>
      </c>
      <c r="E360" t="b">
        <f>Table24[[#This Row],[HRRP_DNAME]]=Table24[[#This Row],[DIST_NAME]]</f>
        <v>1</v>
      </c>
      <c r="F360" t="b">
        <f>Table24[[#This Row],[OCHA_VNAME]]=Table24[[#This Row],[HRRP_VNAME]]</f>
        <v>1</v>
      </c>
      <c r="G360" t="str">
        <f>Table24[[#This Row],[HRRP_DNAME]]</f>
        <v>Kaski</v>
      </c>
      <c r="H360" t="str">
        <f>Table24[[#This Row],[HRRP_DCODE2]]</f>
        <v>524 3 07 40</v>
      </c>
      <c r="I360" t="str">
        <f>Table24[[#This Row],[HRRP_VCODE]]</f>
        <v>524 3 07 40 5 023</v>
      </c>
      <c r="J360" t="str">
        <f>Table24[[#This Row],[HRRP_VNAME]]</f>
        <v>Lumle</v>
      </c>
      <c r="K360" t="s">
        <v>5108</v>
      </c>
      <c r="L360" t="s">
        <v>5111</v>
      </c>
      <c r="M360" t="s">
        <v>3816</v>
      </c>
      <c r="N360" t="s">
        <v>6101</v>
      </c>
    </row>
    <row r="361" spans="1:14" x14ac:dyDescent="0.25">
      <c r="A361" t="s">
        <v>5108</v>
      </c>
      <c r="B361" t="s">
        <v>5498</v>
      </c>
      <c r="C361" t="s">
        <v>6145</v>
      </c>
      <c r="D361" t="s">
        <v>6145</v>
      </c>
      <c r="E361" t="b">
        <f>Table24[[#This Row],[HRRP_DNAME]]=Table24[[#This Row],[DIST_NAME]]</f>
        <v>1</v>
      </c>
      <c r="F361" t="b">
        <f>Table24[[#This Row],[OCHA_VNAME]]=Table24[[#This Row],[HRRP_VNAME]]</f>
        <v>1</v>
      </c>
      <c r="G361" t="str">
        <f>Table24[[#This Row],[HRRP_DNAME]]</f>
        <v>Kaski</v>
      </c>
      <c r="H361" t="str">
        <f>Table24[[#This Row],[HRRP_DCODE2]]</f>
        <v>524 3 07 40</v>
      </c>
      <c r="I361" t="str">
        <f>Table24[[#This Row],[HRRP_VCODE]]</f>
        <v>524 3 07 40 5 031</v>
      </c>
      <c r="J361" t="str">
        <f>Table24[[#This Row],[HRRP_VNAME]]</f>
        <v>Parche</v>
      </c>
      <c r="K361" t="s">
        <v>5108</v>
      </c>
      <c r="L361" t="s">
        <v>5111</v>
      </c>
      <c r="M361" t="s">
        <v>4815</v>
      </c>
      <c r="N361" t="s">
        <v>6145</v>
      </c>
    </row>
    <row r="362" spans="1:14" x14ac:dyDescent="0.25">
      <c r="A362" t="s">
        <v>5108</v>
      </c>
      <c r="B362" t="s">
        <v>5193</v>
      </c>
      <c r="C362" t="s">
        <v>6186</v>
      </c>
      <c r="D362" t="s">
        <v>6186</v>
      </c>
      <c r="E362" t="b">
        <f>Table24[[#This Row],[HRRP_DNAME]]=Table24[[#This Row],[DIST_NAME]]</f>
        <v>1</v>
      </c>
      <c r="F362" t="b">
        <f>Table24[[#This Row],[OCHA_VNAME]]=Table24[[#This Row],[HRRP_VNAME]]</f>
        <v>1</v>
      </c>
      <c r="G362" t="str">
        <f>Table24[[#This Row],[HRRP_DNAME]]</f>
        <v>Kaski</v>
      </c>
      <c r="H362" t="str">
        <f>Table24[[#This Row],[HRRP_DCODE2]]</f>
        <v>524 3 07 40</v>
      </c>
      <c r="I362" t="str">
        <f>Table24[[#This Row],[HRRP_VCODE]]</f>
        <v>524 3 07 40 5 029</v>
      </c>
      <c r="J362" t="str">
        <f>Table24[[#This Row],[HRRP_VNAME]]</f>
        <v>Namarjung</v>
      </c>
      <c r="K362" t="s">
        <v>5108</v>
      </c>
      <c r="L362" t="s">
        <v>5111</v>
      </c>
      <c r="M362" t="s">
        <v>3311</v>
      </c>
      <c r="N362" t="s">
        <v>6186</v>
      </c>
    </row>
    <row r="363" spans="1:14" x14ac:dyDescent="0.25">
      <c r="A363" t="s">
        <v>5108</v>
      </c>
      <c r="B363" t="s">
        <v>4453</v>
      </c>
      <c r="C363" t="s">
        <v>6218</v>
      </c>
      <c r="D363" t="s">
        <v>6219</v>
      </c>
      <c r="E363" t="b">
        <f>Table24[[#This Row],[HRRP_DNAME]]=Table24[[#This Row],[DIST_NAME]]</f>
        <v>1</v>
      </c>
      <c r="F363" t="b">
        <f>Table24[[#This Row],[OCHA_VNAME]]=Table24[[#This Row],[HRRP_VNAME]]</f>
        <v>1</v>
      </c>
      <c r="G363" t="str">
        <f>Table24[[#This Row],[HRRP_DNAME]]</f>
        <v>Kaski</v>
      </c>
      <c r="H363" t="str">
        <f>Table24[[#This Row],[HRRP_DCODE2]]</f>
        <v>524 3 07 40</v>
      </c>
      <c r="I363" t="str">
        <f>Table24[[#This Row],[HRRP_VCODE]]</f>
        <v>524 3 07 40 5 024</v>
      </c>
      <c r="J363" t="str">
        <f>Table24[[#This Row],[HRRP_VNAME]]</f>
        <v>Lwangghale</v>
      </c>
      <c r="K363" t="s">
        <v>5108</v>
      </c>
      <c r="L363" t="s">
        <v>5111</v>
      </c>
      <c r="M363" t="s">
        <v>3988</v>
      </c>
      <c r="N363" t="s">
        <v>6219</v>
      </c>
    </row>
    <row r="364" spans="1:14" x14ac:dyDescent="0.25">
      <c r="A364" t="s">
        <v>5108</v>
      </c>
      <c r="B364" t="s">
        <v>4302</v>
      </c>
      <c r="C364" t="s">
        <v>6246</v>
      </c>
      <c r="D364" t="s">
        <v>6246</v>
      </c>
      <c r="E364" t="b">
        <f>Table24[[#This Row],[HRRP_DNAME]]=Table24[[#This Row],[DIST_NAME]]</f>
        <v>1</v>
      </c>
      <c r="F364" t="b">
        <f>Table24[[#This Row],[OCHA_VNAME]]=Table24[[#This Row],[HRRP_VNAME]]</f>
        <v>1</v>
      </c>
      <c r="G364" t="str">
        <f>Table24[[#This Row],[HRRP_DNAME]]</f>
        <v>Kaski</v>
      </c>
      <c r="H364" t="str">
        <f>Table24[[#This Row],[HRRP_DCODE2]]</f>
        <v>524 3 07 40</v>
      </c>
      <c r="I364" t="str">
        <f>Table24[[#This Row],[HRRP_VCODE]]</f>
        <v>524 3 07 40 5 025</v>
      </c>
      <c r="J364" t="str">
        <f>Table24[[#This Row],[HRRP_VNAME]]</f>
        <v>Machhapuchchhre</v>
      </c>
      <c r="K364" t="s">
        <v>5108</v>
      </c>
      <c r="L364" t="s">
        <v>5111</v>
      </c>
      <c r="M364" t="s">
        <v>3686</v>
      </c>
      <c r="N364" t="s">
        <v>6246</v>
      </c>
    </row>
    <row r="365" spans="1:14" x14ac:dyDescent="0.25">
      <c r="A365" t="s">
        <v>5108</v>
      </c>
      <c r="B365" t="s">
        <v>4585</v>
      </c>
      <c r="C365" t="s">
        <v>6260</v>
      </c>
      <c r="D365" t="s">
        <v>6261</v>
      </c>
      <c r="E365" t="b">
        <f>Table24[[#This Row],[HRRP_DNAME]]=Table24[[#This Row],[DIST_NAME]]</f>
        <v>1</v>
      </c>
      <c r="F365" t="b">
        <f>Table24[[#This Row],[OCHA_VNAME]]=Table24[[#This Row],[HRRP_VNAME]]</f>
        <v>1</v>
      </c>
      <c r="G365" t="str">
        <f>Table24[[#This Row],[HRRP_DNAME]]</f>
        <v>Kaski</v>
      </c>
      <c r="H365" t="str">
        <f>Table24[[#This Row],[HRRP_DCODE2]]</f>
        <v>524 3 07 40</v>
      </c>
      <c r="I365" t="str">
        <f>Table24[[#This Row],[HRRP_VCODE]]</f>
        <v>524 3 07 40 5 013</v>
      </c>
      <c r="J365" t="str">
        <f>Table24[[#This Row],[HRRP_VNAME]]</f>
        <v>Ghandruk</v>
      </c>
      <c r="K365" t="s">
        <v>5108</v>
      </c>
      <c r="L365" t="s">
        <v>5111</v>
      </c>
      <c r="M365" t="s">
        <v>3610</v>
      </c>
      <c r="N365" t="s">
        <v>6261</v>
      </c>
    </row>
    <row r="366" spans="1:14" x14ac:dyDescent="0.25">
      <c r="A366" t="s">
        <v>68</v>
      </c>
      <c r="B366" t="s">
        <v>71</v>
      </c>
      <c r="C366" t="s">
        <v>69</v>
      </c>
      <c r="D366" t="s">
        <v>70</v>
      </c>
      <c r="E366" t="b">
        <f>Table24[[#This Row],[HRRP_DNAME]]=Table24[[#This Row],[DIST_NAME]]</f>
        <v>1</v>
      </c>
      <c r="F366" t="b">
        <f>Table24[[#This Row],[OCHA_VNAME]]=Table24[[#This Row],[HRRP_VNAME]]</f>
        <v>1</v>
      </c>
      <c r="G366" t="str">
        <f>Table24[[#This Row],[HRRP_DNAME]]</f>
        <v>Khotang</v>
      </c>
      <c r="H366" t="str">
        <f>Table24[[#This Row],[HRRP_DCODE2]]</f>
        <v>524 1 03 13</v>
      </c>
      <c r="I366" t="str">
        <f>Table24[[#This Row],[HRRP_VCODE]]</f>
        <v>524 1 03 13 5 031</v>
      </c>
      <c r="J366" t="str">
        <f>Table24[[#This Row],[HRRP_VNAME]]</f>
        <v>Faktang</v>
      </c>
      <c r="K366" t="s">
        <v>68</v>
      </c>
      <c r="L366" t="s">
        <v>73</v>
      </c>
      <c r="M366" t="s">
        <v>74</v>
      </c>
      <c r="N366" t="s">
        <v>70</v>
      </c>
    </row>
    <row r="367" spans="1:14" x14ac:dyDescent="0.25">
      <c r="A367" t="s">
        <v>68</v>
      </c>
      <c r="B367" t="s">
        <v>87</v>
      </c>
      <c r="C367" t="s">
        <v>85</v>
      </c>
      <c r="D367" t="s">
        <v>86</v>
      </c>
      <c r="E367" t="b">
        <f>Table24[[#This Row],[HRRP_DNAME]]=Table24[[#This Row],[DIST_NAME]]</f>
        <v>1</v>
      </c>
      <c r="F367" t="b">
        <f>Table24[[#This Row],[OCHA_VNAME]]=Table24[[#This Row],[HRRP_VNAME]]</f>
        <v>1</v>
      </c>
      <c r="G367" t="str">
        <f>Table24[[#This Row],[HRRP_DNAME]]</f>
        <v>Khotang</v>
      </c>
      <c r="H367" t="str">
        <f>Table24[[#This Row],[HRRP_DCODE2]]</f>
        <v>524 1 03 13</v>
      </c>
      <c r="I367" t="str">
        <f>Table24[[#This Row],[HRRP_VCODE]]</f>
        <v>524 1 03 13 5 057</v>
      </c>
      <c r="J367" t="str">
        <f>Table24[[#This Row],[HRRP_VNAME]]</f>
        <v>Pauwasera</v>
      </c>
      <c r="K367" t="s">
        <v>68</v>
      </c>
      <c r="L367" t="s">
        <v>73</v>
      </c>
      <c r="M367" t="s">
        <v>89</v>
      </c>
      <c r="N367" t="s">
        <v>86</v>
      </c>
    </row>
    <row r="368" spans="1:14" x14ac:dyDescent="0.25">
      <c r="A368" t="s">
        <v>68</v>
      </c>
      <c r="B368" t="s">
        <v>95</v>
      </c>
      <c r="C368" t="s">
        <v>94</v>
      </c>
      <c r="D368" t="s">
        <v>94</v>
      </c>
      <c r="E368" t="b">
        <f>Table24[[#This Row],[HRRP_DNAME]]=Table24[[#This Row],[DIST_NAME]]</f>
        <v>1</v>
      </c>
      <c r="F368" t="b">
        <f>Table24[[#This Row],[OCHA_VNAME]]=Table24[[#This Row],[HRRP_VNAME]]</f>
        <v>1</v>
      </c>
      <c r="G368" t="str">
        <f>Table24[[#This Row],[HRRP_DNAME]]</f>
        <v>Khotang</v>
      </c>
      <c r="H368" t="str">
        <f>Table24[[#This Row],[HRRP_DCODE2]]</f>
        <v>524 1 03 13</v>
      </c>
      <c r="I368" t="str">
        <f>Table24[[#This Row],[HRRP_VCODE]]</f>
        <v>524 1 03 13 5 072</v>
      </c>
      <c r="J368" t="str">
        <f>Table24[[#This Row],[HRRP_VNAME]]</f>
        <v>Suntale</v>
      </c>
      <c r="K368" t="s">
        <v>68</v>
      </c>
      <c r="L368" t="s">
        <v>73</v>
      </c>
      <c r="M368" t="s">
        <v>97</v>
      </c>
      <c r="N368" t="s">
        <v>94</v>
      </c>
    </row>
    <row r="369" spans="1:14" x14ac:dyDescent="0.25">
      <c r="A369" t="s">
        <v>68</v>
      </c>
      <c r="B369" t="s">
        <v>109</v>
      </c>
      <c r="C369" t="s">
        <v>108</v>
      </c>
      <c r="D369" t="s">
        <v>108</v>
      </c>
      <c r="E369" t="b">
        <f>Table24[[#This Row],[HRRP_DNAME]]=Table24[[#This Row],[DIST_NAME]]</f>
        <v>1</v>
      </c>
      <c r="F369" t="b">
        <f>Table24[[#This Row],[OCHA_VNAME]]=Table24[[#This Row],[HRRP_VNAME]]</f>
        <v>0</v>
      </c>
      <c r="G369" t="str">
        <f>Table24[[#This Row],[HRRP_DNAME]]</f>
        <v>Khotang</v>
      </c>
      <c r="H369" t="s">
        <v>73</v>
      </c>
      <c r="I369" t="s">
        <v>1173</v>
      </c>
      <c r="J369" t="s">
        <v>108</v>
      </c>
      <c r="K369" s="4" t="s">
        <v>68</v>
      </c>
      <c r="L369" s="4" t="s">
        <v>73</v>
      </c>
      <c r="M369" s="4" t="s">
        <v>111</v>
      </c>
      <c r="N369" s="4" t="s">
        <v>112</v>
      </c>
    </row>
    <row r="370" spans="1:14" x14ac:dyDescent="0.25">
      <c r="A370" t="s">
        <v>68</v>
      </c>
      <c r="B370" t="s">
        <v>129</v>
      </c>
      <c r="C370" t="s">
        <v>128</v>
      </c>
      <c r="D370" t="s">
        <v>128</v>
      </c>
      <c r="E370" t="b">
        <f>Table24[[#This Row],[HRRP_DNAME]]=Table24[[#This Row],[DIST_NAME]]</f>
        <v>1</v>
      </c>
      <c r="F370" t="b">
        <f>Table24[[#This Row],[OCHA_VNAME]]=Table24[[#This Row],[HRRP_VNAME]]</f>
        <v>1</v>
      </c>
      <c r="G370" t="str">
        <f>Table24[[#This Row],[HRRP_DNAME]]</f>
        <v>Khotang</v>
      </c>
      <c r="H370" t="str">
        <f>Table24[[#This Row],[HRRP_DCODE2]]</f>
        <v>524 1 03 13</v>
      </c>
      <c r="I370" t="str">
        <f>Table24[[#This Row],[HRRP_VCODE]]</f>
        <v>524 1 03 13 5 068</v>
      </c>
      <c r="J370" t="str">
        <f>Table24[[#This Row],[HRRP_VNAME]]</f>
        <v>Saunechaur</v>
      </c>
      <c r="K370" t="s">
        <v>68</v>
      </c>
      <c r="L370" t="s">
        <v>73</v>
      </c>
      <c r="M370" t="s">
        <v>131</v>
      </c>
      <c r="N370" t="s">
        <v>128</v>
      </c>
    </row>
    <row r="371" spans="1:14" x14ac:dyDescent="0.25">
      <c r="A371" t="s">
        <v>68</v>
      </c>
      <c r="B371" t="s">
        <v>134</v>
      </c>
      <c r="C371" t="s">
        <v>132</v>
      </c>
      <c r="D371" t="s">
        <v>133</v>
      </c>
      <c r="E371" t="b">
        <f>Table24[[#This Row],[HRRP_DNAME]]=Table24[[#This Row],[DIST_NAME]]</f>
        <v>1</v>
      </c>
      <c r="F371" t="b">
        <f>Table24[[#This Row],[OCHA_VNAME]]=Table24[[#This Row],[HRRP_VNAME]]</f>
        <v>1</v>
      </c>
      <c r="G371" t="str">
        <f>Table24[[#This Row],[HRRP_DNAME]]</f>
        <v>Khotang</v>
      </c>
      <c r="H371" t="str">
        <f>Table24[[#This Row],[HRRP_DCODE2]]</f>
        <v>524 1 03 13</v>
      </c>
      <c r="I371" t="str">
        <f>Table24[[#This Row],[HRRP_VCODE]]</f>
        <v>524 1 03 13 5 052</v>
      </c>
      <c r="J371" t="str">
        <f>Table24[[#This Row],[HRRP_VNAME]]</f>
        <v>Mauwabote</v>
      </c>
      <c r="K371" t="s">
        <v>68</v>
      </c>
      <c r="L371" t="s">
        <v>73</v>
      </c>
      <c r="M371" t="s">
        <v>136</v>
      </c>
      <c r="N371" t="s">
        <v>133</v>
      </c>
    </row>
    <row r="372" spans="1:14" x14ac:dyDescent="0.25">
      <c r="A372" t="s">
        <v>68</v>
      </c>
      <c r="B372" t="s">
        <v>142</v>
      </c>
      <c r="C372" t="s">
        <v>112</v>
      </c>
      <c r="D372" t="s">
        <v>112</v>
      </c>
      <c r="E372" t="b">
        <f>Table24[[#This Row],[HRRP_DNAME]]=Table24[[#This Row],[DIST_NAME]]</f>
        <v>1</v>
      </c>
      <c r="F372" t="b">
        <f>Table24[[#This Row],[OCHA_VNAME]]=Table24[[#This Row],[HRRP_VNAME]]</f>
        <v>1</v>
      </c>
      <c r="G372" t="str">
        <f>Table24[[#This Row],[HRRP_DNAME]]</f>
        <v>Khotang</v>
      </c>
      <c r="H372" t="str">
        <f>Table24[[#This Row],[HRRP_DCODE2]]</f>
        <v>524 1 03 13</v>
      </c>
      <c r="I372" t="str">
        <f>Table24[[#This Row],[HRRP_VCODE]]</f>
        <v>524 1 03 13 5 075</v>
      </c>
      <c r="J372" t="str">
        <f>Table24[[#This Row],[HRRP_VNAME]]</f>
        <v>Wopung</v>
      </c>
      <c r="K372" t="s">
        <v>68</v>
      </c>
      <c r="L372" t="s">
        <v>73</v>
      </c>
      <c r="M372" t="s">
        <v>111</v>
      </c>
      <c r="N372" t="s">
        <v>112</v>
      </c>
    </row>
    <row r="373" spans="1:14" x14ac:dyDescent="0.25">
      <c r="A373" t="s">
        <v>68</v>
      </c>
      <c r="B373" t="s">
        <v>171</v>
      </c>
      <c r="C373" t="s">
        <v>170</v>
      </c>
      <c r="D373" t="s">
        <v>170</v>
      </c>
      <c r="E373" t="b">
        <f>Table24[[#This Row],[HRRP_DNAME]]=Table24[[#This Row],[DIST_NAME]]</f>
        <v>1</v>
      </c>
      <c r="F373" t="b">
        <f>Table24[[#This Row],[OCHA_VNAME]]=Table24[[#This Row],[HRRP_VNAME]]</f>
        <v>1</v>
      </c>
      <c r="G373" t="str">
        <f>Table24[[#This Row],[HRRP_DNAME]]</f>
        <v>Khotang</v>
      </c>
      <c r="H373" t="str">
        <f>Table24[[#This Row],[HRRP_DCODE2]]</f>
        <v>524 1 03 13</v>
      </c>
      <c r="I373" t="str">
        <f>Table24[[#This Row],[HRRP_VCODE]]</f>
        <v>524 1 03 13 5 009</v>
      </c>
      <c r="J373" t="str">
        <f>Table24[[#This Row],[HRRP_VNAME]]</f>
        <v>Barahapokhari</v>
      </c>
      <c r="K373" t="s">
        <v>68</v>
      </c>
      <c r="L373" t="s">
        <v>73</v>
      </c>
      <c r="M373" t="s">
        <v>173</v>
      </c>
      <c r="N373" t="s">
        <v>170</v>
      </c>
    </row>
    <row r="374" spans="1:14" x14ac:dyDescent="0.25">
      <c r="A374" t="s">
        <v>68</v>
      </c>
      <c r="B374" t="s">
        <v>179</v>
      </c>
      <c r="C374" t="s">
        <v>178</v>
      </c>
      <c r="D374" t="s">
        <v>178</v>
      </c>
      <c r="E374" t="b">
        <f>Table24[[#This Row],[HRRP_DNAME]]=Table24[[#This Row],[DIST_NAME]]</f>
        <v>1</v>
      </c>
      <c r="F374" t="b">
        <f>Table24[[#This Row],[OCHA_VNAME]]=Table24[[#This Row],[HRRP_VNAME]]</f>
        <v>1</v>
      </c>
      <c r="G374" t="str">
        <f>Table24[[#This Row],[HRRP_DNAME]]</f>
        <v>Khotang</v>
      </c>
      <c r="H374" t="str">
        <f>Table24[[#This Row],[HRRP_DCODE2]]</f>
        <v>524 1 03 13</v>
      </c>
      <c r="I374" t="str">
        <f>Table24[[#This Row],[HRRP_VCODE]]</f>
        <v>524 1 03 13 5 026</v>
      </c>
      <c r="J374" t="str">
        <f>Table24[[#This Row],[HRRP_VNAME]]</f>
        <v>Diplung</v>
      </c>
      <c r="K374" t="s">
        <v>68</v>
      </c>
      <c r="L374" t="s">
        <v>73</v>
      </c>
      <c r="M374" t="s">
        <v>181</v>
      </c>
      <c r="N374" t="s">
        <v>178</v>
      </c>
    </row>
    <row r="375" spans="1:14" x14ac:dyDescent="0.25">
      <c r="A375" t="s">
        <v>68</v>
      </c>
      <c r="B375" t="s">
        <v>203</v>
      </c>
      <c r="C375" t="s">
        <v>201</v>
      </c>
      <c r="D375" t="s">
        <v>202</v>
      </c>
      <c r="E375" t="b">
        <f>Table24[[#This Row],[HRRP_DNAME]]=Table24[[#This Row],[DIST_NAME]]</f>
        <v>1</v>
      </c>
      <c r="F375" t="b">
        <f>Table24[[#This Row],[OCHA_VNAME]]=Table24[[#This Row],[HRRP_VNAME]]</f>
        <v>1</v>
      </c>
      <c r="G375" t="str">
        <f>Table24[[#This Row],[HRRP_DNAME]]</f>
        <v>Khotang</v>
      </c>
      <c r="H375" t="str">
        <f>Table24[[#This Row],[HRRP_DCODE2]]</f>
        <v>524 1 03 13</v>
      </c>
      <c r="I375" t="str">
        <f>Table24[[#This Row],[HRRP_VCODE]]</f>
        <v>524 1 03 13 5 036</v>
      </c>
      <c r="J375" t="str">
        <f>Table24[[#This Row],[HRRP_VNAME]]</f>
        <v>Kahule</v>
      </c>
      <c r="K375" t="s">
        <v>68</v>
      </c>
      <c r="L375" t="s">
        <v>73</v>
      </c>
      <c r="M375" t="s">
        <v>205</v>
      </c>
      <c r="N375" t="s">
        <v>202</v>
      </c>
    </row>
    <row r="376" spans="1:14" x14ac:dyDescent="0.25">
      <c r="A376" t="s">
        <v>68</v>
      </c>
      <c r="B376" t="s">
        <v>208</v>
      </c>
      <c r="C376" t="s">
        <v>206</v>
      </c>
      <c r="D376" t="s">
        <v>207</v>
      </c>
      <c r="E376" t="b">
        <f>Table24[[#This Row],[HRRP_DNAME]]=Table24[[#This Row],[DIST_NAME]]</f>
        <v>1</v>
      </c>
      <c r="F376" t="b">
        <f>Table24[[#This Row],[OCHA_VNAME]]=Table24[[#This Row],[HRRP_VNAME]]</f>
        <v>1</v>
      </c>
      <c r="G376" t="str">
        <f>Table24[[#This Row],[HRRP_DNAME]]</f>
        <v>Khotang</v>
      </c>
      <c r="H376" t="str">
        <f>Table24[[#This Row],[HRRP_DCODE2]]</f>
        <v>524 1 03 13</v>
      </c>
      <c r="I376" t="str">
        <f>Table24[[#This Row],[HRRP_VCODE]]</f>
        <v>524 1 03 13 5 017</v>
      </c>
      <c r="J376" t="str">
        <f>Table24[[#This Row],[HRRP_VNAME]]</f>
        <v>Chisapani</v>
      </c>
      <c r="K376" t="s">
        <v>68</v>
      </c>
      <c r="L376" t="s">
        <v>73</v>
      </c>
      <c r="M376" t="s">
        <v>210</v>
      </c>
      <c r="N376" t="s">
        <v>207</v>
      </c>
    </row>
    <row r="377" spans="1:14" x14ac:dyDescent="0.25">
      <c r="A377" t="s">
        <v>68</v>
      </c>
      <c r="B377" t="s">
        <v>240</v>
      </c>
      <c r="C377" t="s">
        <v>238</v>
      </c>
      <c r="D377" t="s">
        <v>239</v>
      </c>
      <c r="E377" t="b">
        <f>Table24[[#This Row],[HRRP_DNAME]]=Table24[[#This Row],[DIST_NAME]]</f>
        <v>1</v>
      </c>
      <c r="F377" t="b">
        <f>Table24[[#This Row],[OCHA_VNAME]]=Table24[[#This Row],[HRRP_VNAME]]</f>
        <v>1</v>
      </c>
      <c r="G377" t="str">
        <f>Table24[[#This Row],[HRRP_DNAME]]</f>
        <v>Khotang</v>
      </c>
      <c r="H377" t="str">
        <f>Table24[[#This Row],[HRRP_DCODE2]]</f>
        <v>524 1 03 13</v>
      </c>
      <c r="I377" t="str">
        <f>Table24[[#This Row],[HRRP_VCODE]]</f>
        <v>524 1 03 13 5 020</v>
      </c>
      <c r="J377" t="str">
        <f>Table24[[#This Row],[HRRP_VNAME]]</f>
        <v>Damarkhushivalaya</v>
      </c>
      <c r="K377" t="s">
        <v>68</v>
      </c>
      <c r="L377" t="s">
        <v>73</v>
      </c>
      <c r="M377" t="s">
        <v>242</v>
      </c>
      <c r="N377" t="s">
        <v>239</v>
      </c>
    </row>
    <row r="378" spans="1:14" x14ac:dyDescent="0.25">
      <c r="A378" t="s">
        <v>68</v>
      </c>
      <c r="B378" t="s">
        <v>245</v>
      </c>
      <c r="C378" t="s">
        <v>243</v>
      </c>
      <c r="D378" t="s">
        <v>244</v>
      </c>
      <c r="E378" t="b">
        <f>Table24[[#This Row],[HRRP_DNAME]]=Table24[[#This Row],[DIST_NAME]]</f>
        <v>1</v>
      </c>
      <c r="F378" t="b">
        <f>Table24[[#This Row],[OCHA_VNAME]]=Table24[[#This Row],[HRRP_VNAME]]</f>
        <v>1</v>
      </c>
      <c r="G378" t="str">
        <f>Table24[[#This Row],[HRRP_DNAME]]</f>
        <v>Khotang</v>
      </c>
      <c r="H378" t="str">
        <f>Table24[[#This Row],[HRRP_DCODE2]]</f>
        <v>524 1 03 13</v>
      </c>
      <c r="I378" t="str">
        <f>Table24[[#This Row],[HRRP_VCODE]]</f>
        <v>524 1 03 13 5 046</v>
      </c>
      <c r="J378" t="str">
        <f>Table24[[#This Row],[HRRP_VNAME]]</f>
        <v>Lichkiramche</v>
      </c>
      <c r="K378" t="s">
        <v>68</v>
      </c>
      <c r="L378" t="s">
        <v>73</v>
      </c>
      <c r="M378" t="s">
        <v>247</v>
      </c>
      <c r="N378" t="s">
        <v>244</v>
      </c>
    </row>
    <row r="379" spans="1:14" x14ac:dyDescent="0.25">
      <c r="A379" t="s">
        <v>68</v>
      </c>
      <c r="B379" t="s">
        <v>262</v>
      </c>
      <c r="C379" t="s">
        <v>260</v>
      </c>
      <c r="D379" t="s">
        <v>261</v>
      </c>
      <c r="E379" t="b">
        <f>Table24[[#This Row],[HRRP_DNAME]]=Table24[[#This Row],[DIST_NAME]]</f>
        <v>1</v>
      </c>
      <c r="F379" t="b">
        <f>Table24[[#This Row],[OCHA_VNAME]]=Table24[[#This Row],[HRRP_VNAME]]</f>
        <v>1</v>
      </c>
      <c r="G379" t="str">
        <f>Table24[[#This Row],[HRRP_DNAME]]</f>
        <v>Khotang</v>
      </c>
      <c r="H379" t="str">
        <f>Table24[[#This Row],[HRRP_DCODE2]]</f>
        <v>524 1 03 13</v>
      </c>
      <c r="I379" t="str">
        <f>Table24[[#This Row],[HRRP_VCODE]]</f>
        <v>524 1 03 13 5 042</v>
      </c>
      <c r="J379" t="str">
        <f>Table24[[#This Row],[HRRP_VNAME]]</f>
        <v>Khotangbazar</v>
      </c>
      <c r="K379" t="s">
        <v>68</v>
      </c>
      <c r="L379" t="s">
        <v>73</v>
      </c>
      <c r="M379" t="s">
        <v>264</v>
      </c>
      <c r="N379" t="s">
        <v>261</v>
      </c>
    </row>
    <row r="380" spans="1:14" x14ac:dyDescent="0.25">
      <c r="A380" t="s">
        <v>68</v>
      </c>
      <c r="B380" t="s">
        <v>285</v>
      </c>
      <c r="C380" t="s">
        <v>284</v>
      </c>
      <c r="D380" t="s">
        <v>284</v>
      </c>
      <c r="E380" t="b">
        <f>Table24[[#This Row],[HRRP_DNAME]]=Table24[[#This Row],[DIST_NAME]]</f>
        <v>1</v>
      </c>
      <c r="F380" t="b">
        <f>Table24[[#This Row],[OCHA_VNAME]]=Table24[[#This Row],[HRRP_VNAME]]</f>
        <v>1</v>
      </c>
      <c r="G380" t="str">
        <f>Table24[[#This Row],[HRRP_DNAME]]</f>
        <v>Khotang</v>
      </c>
      <c r="H380" t="str">
        <f>Table24[[#This Row],[HRRP_DCODE2]]</f>
        <v>524 1 03 13</v>
      </c>
      <c r="I380" t="str">
        <f>Table24[[#This Row],[HRRP_VCODE]]</f>
        <v>524 1 03 13 5 070</v>
      </c>
      <c r="J380" t="str">
        <f>Table24[[#This Row],[HRRP_VNAME]]</f>
        <v>Simpani</v>
      </c>
      <c r="K380" t="s">
        <v>68</v>
      </c>
      <c r="L380" t="s">
        <v>73</v>
      </c>
      <c r="M380" t="s">
        <v>287</v>
      </c>
      <c r="N380" t="s">
        <v>284</v>
      </c>
    </row>
    <row r="381" spans="1:14" x14ac:dyDescent="0.25">
      <c r="A381" t="s">
        <v>68</v>
      </c>
      <c r="B381" t="s">
        <v>309</v>
      </c>
      <c r="C381" t="s">
        <v>307</v>
      </c>
      <c r="D381" t="s">
        <v>308</v>
      </c>
      <c r="E381" t="b">
        <f>Table24[[#This Row],[HRRP_DNAME]]=Table24[[#This Row],[DIST_NAME]]</f>
        <v>0</v>
      </c>
      <c r="F381" t="b">
        <f>Table24[[#This Row],[OCHA_VNAME]]=Table24[[#This Row],[HRRP_VNAME]]</f>
        <v>0</v>
      </c>
      <c r="G381" t="s">
        <v>68</v>
      </c>
      <c r="H381" t="s">
        <v>73</v>
      </c>
      <c r="I381" t="s">
        <v>311</v>
      </c>
      <c r="J381" t="s">
        <v>312</v>
      </c>
      <c r="K381" t="s">
        <v>312</v>
      </c>
      <c r="L381" t="s">
        <v>73</v>
      </c>
      <c r="M381" t="s">
        <v>311</v>
      </c>
      <c r="N381" t="s">
        <v>312</v>
      </c>
    </row>
    <row r="382" spans="1:14" x14ac:dyDescent="0.25">
      <c r="A382" t="s">
        <v>68</v>
      </c>
      <c r="B382" t="s">
        <v>318</v>
      </c>
      <c r="C382" t="s">
        <v>316</v>
      </c>
      <c r="D382" t="s">
        <v>317</v>
      </c>
      <c r="E382" t="b">
        <f>Table24[[#This Row],[HRRP_DNAME]]=Table24[[#This Row],[DIST_NAME]]</f>
        <v>0</v>
      </c>
      <c r="F382" t="b">
        <f>Table24[[#This Row],[OCHA_VNAME]]=Table24[[#This Row],[HRRP_VNAME]]</f>
        <v>0</v>
      </c>
      <c r="G382" t="s">
        <v>68</v>
      </c>
      <c r="H382" t="s">
        <v>73</v>
      </c>
      <c r="I382" t="s">
        <v>320</v>
      </c>
      <c r="J382" t="s">
        <v>316</v>
      </c>
      <c r="K382" t="s">
        <v>316</v>
      </c>
      <c r="L382" t="s">
        <v>73</v>
      </c>
      <c r="M382" t="s">
        <v>320</v>
      </c>
      <c r="N382" t="s">
        <v>316</v>
      </c>
    </row>
    <row r="383" spans="1:14" x14ac:dyDescent="0.25">
      <c r="A383" t="s">
        <v>68</v>
      </c>
      <c r="B383" t="s">
        <v>322</v>
      </c>
      <c r="C383" t="s">
        <v>321</v>
      </c>
      <c r="D383" t="s">
        <v>321</v>
      </c>
      <c r="E383" t="b">
        <f>Table24[[#This Row],[HRRP_DNAME]]=Table24[[#This Row],[DIST_NAME]]</f>
        <v>1</v>
      </c>
      <c r="F383" t="b">
        <f>Table24[[#This Row],[OCHA_VNAME]]=Table24[[#This Row],[HRRP_VNAME]]</f>
        <v>1</v>
      </c>
      <c r="G383" t="str">
        <f>Table24[[#This Row],[HRRP_DNAME]]</f>
        <v>Khotang</v>
      </c>
      <c r="H383" t="str">
        <f>Table24[[#This Row],[HRRP_DCODE2]]</f>
        <v>524 1 03 13</v>
      </c>
      <c r="I383" t="str">
        <f>Table24[[#This Row],[HRRP_VCODE]]</f>
        <v>524 1 03 13 5 033</v>
      </c>
      <c r="J383" t="str">
        <f>Table24[[#This Row],[HRRP_VNAME]]</f>
        <v>Indranipokhari</v>
      </c>
      <c r="K383" t="s">
        <v>68</v>
      </c>
      <c r="L383" t="s">
        <v>73</v>
      </c>
      <c r="M383" t="s">
        <v>324</v>
      </c>
      <c r="N383" t="s">
        <v>321</v>
      </c>
    </row>
    <row r="384" spans="1:14" x14ac:dyDescent="0.25">
      <c r="A384" t="s">
        <v>68</v>
      </c>
      <c r="B384" t="s">
        <v>329</v>
      </c>
      <c r="C384" t="s">
        <v>328</v>
      </c>
      <c r="D384" t="s">
        <v>328</v>
      </c>
      <c r="E384" t="b">
        <f>Table24[[#This Row],[HRRP_DNAME]]=Table24[[#This Row],[DIST_NAME]]</f>
        <v>1</v>
      </c>
      <c r="F384" t="b">
        <f>Table24[[#This Row],[OCHA_VNAME]]=Table24[[#This Row],[HRRP_VNAME]]</f>
        <v>1</v>
      </c>
      <c r="G384" t="str">
        <f>Table24[[#This Row],[HRRP_DNAME]]</f>
        <v>Khotang</v>
      </c>
      <c r="H384" t="str">
        <f>Table24[[#This Row],[HRRP_DCODE2]]</f>
        <v>524 1 03 13</v>
      </c>
      <c r="I384" t="str">
        <f>Table24[[#This Row],[HRRP_VCODE]]</f>
        <v>524 1 03 13 5 069</v>
      </c>
      <c r="J384" t="str">
        <f>Table24[[#This Row],[HRRP_VNAME]]</f>
        <v>Sawakatahare</v>
      </c>
      <c r="K384" t="s">
        <v>68</v>
      </c>
      <c r="L384" t="s">
        <v>73</v>
      </c>
      <c r="M384" t="s">
        <v>331</v>
      </c>
      <c r="N384" t="s">
        <v>328</v>
      </c>
    </row>
    <row r="385" spans="1:14" x14ac:dyDescent="0.25">
      <c r="A385" t="s">
        <v>68</v>
      </c>
      <c r="B385" t="s">
        <v>354</v>
      </c>
      <c r="C385" t="s">
        <v>352</v>
      </c>
      <c r="D385" t="s">
        <v>353</v>
      </c>
      <c r="E385" t="b">
        <f>Table24[[#This Row],[HRRP_DNAME]]=Table24[[#This Row],[DIST_NAME]]</f>
        <v>1</v>
      </c>
      <c r="F385" t="b">
        <f>Table24[[#This Row],[OCHA_VNAME]]=Table24[[#This Row],[HRRP_VNAME]]</f>
        <v>1</v>
      </c>
      <c r="G385" t="str">
        <f>Table24[[#This Row],[HRRP_DNAME]]</f>
        <v>Khotang</v>
      </c>
      <c r="H385" t="str">
        <f>Table24[[#This Row],[HRRP_DCODE2]]</f>
        <v>524 1 03 13</v>
      </c>
      <c r="I385" t="str">
        <f>Table24[[#This Row],[HRRP_VCODE]]</f>
        <v>524 1 03 13 5 011</v>
      </c>
      <c r="J385" t="str">
        <f>Table24[[#This Row],[HRRP_VNAME]]</f>
        <v>Batase</v>
      </c>
      <c r="K385" t="s">
        <v>68</v>
      </c>
      <c r="L385" t="s">
        <v>73</v>
      </c>
      <c r="M385" t="s">
        <v>356</v>
      </c>
      <c r="N385" t="s">
        <v>353</v>
      </c>
    </row>
    <row r="386" spans="1:14" x14ac:dyDescent="0.25">
      <c r="A386" t="s">
        <v>68</v>
      </c>
      <c r="B386" t="s">
        <v>368</v>
      </c>
      <c r="C386" t="s">
        <v>367</v>
      </c>
      <c r="D386" t="s">
        <v>367</v>
      </c>
      <c r="E386" t="b">
        <f>Table24[[#This Row],[HRRP_DNAME]]=Table24[[#This Row],[DIST_NAME]]</f>
        <v>1</v>
      </c>
      <c r="F386" t="b">
        <f>Table24[[#This Row],[OCHA_VNAME]]=Table24[[#This Row],[HRRP_VNAME]]</f>
        <v>1</v>
      </c>
      <c r="G386" t="str">
        <f>Table24[[#This Row],[HRRP_DNAME]]</f>
        <v>Khotang</v>
      </c>
      <c r="H386" t="str">
        <f>Table24[[#This Row],[HRRP_DCODE2]]</f>
        <v>524 1 03 13</v>
      </c>
      <c r="I386" t="str">
        <f>Table24[[#This Row],[HRRP_VCODE]]</f>
        <v>524 1 03 13 5 016</v>
      </c>
      <c r="J386" t="str">
        <f>Table24[[#This Row],[HRRP_VNAME]]</f>
        <v>Chipring</v>
      </c>
      <c r="K386" t="s">
        <v>68</v>
      </c>
      <c r="L386" t="s">
        <v>73</v>
      </c>
      <c r="M386" t="s">
        <v>370</v>
      </c>
      <c r="N386" t="s">
        <v>367</v>
      </c>
    </row>
    <row r="387" spans="1:14" x14ac:dyDescent="0.25">
      <c r="A387" t="s">
        <v>68</v>
      </c>
      <c r="B387" t="s">
        <v>373</v>
      </c>
      <c r="C387" t="s">
        <v>371</v>
      </c>
      <c r="D387" t="s">
        <v>372</v>
      </c>
      <c r="E387" t="b">
        <f>Table24[[#This Row],[HRRP_DNAME]]=Table24[[#This Row],[DIST_NAME]]</f>
        <v>1</v>
      </c>
      <c r="F387" t="b">
        <f>Table24[[#This Row],[OCHA_VNAME]]=Table24[[#This Row],[HRRP_VNAME]]</f>
        <v>1</v>
      </c>
      <c r="G387" t="str">
        <f>Table24[[#This Row],[HRRP_DNAME]]</f>
        <v>Khotang</v>
      </c>
      <c r="H387" t="str">
        <f>Table24[[#This Row],[HRRP_DCODE2]]</f>
        <v>524 1 03 13</v>
      </c>
      <c r="I387" t="str">
        <f>Table24[[#This Row],[HRRP_VCODE]]</f>
        <v>524 1 03 13 5 065</v>
      </c>
      <c r="J387" t="str">
        <f>Table24[[#This Row],[HRRP_VNAME]]</f>
        <v>Sa.Chhitapokhari</v>
      </c>
      <c r="K387" t="s">
        <v>68</v>
      </c>
      <c r="L387" t="s">
        <v>73</v>
      </c>
      <c r="M387" t="s">
        <v>375</v>
      </c>
      <c r="N387" t="s">
        <v>372</v>
      </c>
    </row>
    <row r="388" spans="1:14" x14ac:dyDescent="0.25">
      <c r="A388" t="s">
        <v>68</v>
      </c>
      <c r="B388" t="s">
        <v>378</v>
      </c>
      <c r="C388" t="s">
        <v>376</v>
      </c>
      <c r="D388" t="s">
        <v>377</v>
      </c>
      <c r="E388" t="b">
        <f>Table24[[#This Row],[HRRP_DNAME]]=Table24[[#This Row],[DIST_NAME]]</f>
        <v>1</v>
      </c>
      <c r="F388" t="b">
        <f>Table24[[#This Row],[OCHA_VNAME]]=Table24[[#This Row],[HRRP_VNAME]]</f>
        <v>1</v>
      </c>
      <c r="G388" t="str">
        <f>Table24[[#This Row],[HRRP_DNAME]]</f>
        <v>Khotang</v>
      </c>
      <c r="H388" t="str">
        <f>Table24[[#This Row],[HRRP_DCODE2]]</f>
        <v>524 1 03 13</v>
      </c>
      <c r="I388" t="str">
        <f>Table24[[#This Row],[HRRP_VCODE]]</f>
        <v>524 1 03 13 5 074</v>
      </c>
      <c r="J388" t="str">
        <f>Table24[[#This Row],[HRRP_VNAME]]</f>
        <v>Woplukha</v>
      </c>
      <c r="K388" t="s">
        <v>68</v>
      </c>
      <c r="L388" t="s">
        <v>73</v>
      </c>
      <c r="M388" t="s">
        <v>380</v>
      </c>
      <c r="N388" t="s">
        <v>377</v>
      </c>
    </row>
    <row r="389" spans="1:14" x14ac:dyDescent="0.25">
      <c r="A389" t="s">
        <v>68</v>
      </c>
      <c r="B389" t="s">
        <v>402</v>
      </c>
      <c r="C389" t="s">
        <v>400</v>
      </c>
      <c r="D389" t="s">
        <v>401</v>
      </c>
      <c r="E389" t="b">
        <f>Table24[[#This Row],[HRRP_DNAME]]=Table24[[#This Row],[DIST_NAME]]</f>
        <v>1</v>
      </c>
      <c r="F389" t="b">
        <f>Table24[[#This Row],[OCHA_VNAME]]=Table24[[#This Row],[HRRP_VNAME]]</f>
        <v>1</v>
      </c>
      <c r="G389" t="str">
        <f>Table24[[#This Row],[HRRP_DNAME]]</f>
        <v>Khotang</v>
      </c>
      <c r="H389" t="str">
        <f>Table24[[#This Row],[HRRP_DCODE2]]</f>
        <v>524 1 03 13</v>
      </c>
      <c r="I389" t="str">
        <f>Table24[[#This Row],[HRRP_VCODE]]</f>
        <v>524 1 03 13 5 015</v>
      </c>
      <c r="J389" t="str">
        <f>Table24[[#This Row],[HRRP_VNAME]]</f>
        <v>Chhorambu</v>
      </c>
      <c r="K389" t="s">
        <v>68</v>
      </c>
      <c r="L389" t="s">
        <v>73</v>
      </c>
      <c r="M389" t="s">
        <v>404</v>
      </c>
      <c r="N389" t="s">
        <v>401</v>
      </c>
    </row>
    <row r="390" spans="1:14" x14ac:dyDescent="0.25">
      <c r="A390" t="s">
        <v>68</v>
      </c>
      <c r="B390" t="s">
        <v>418</v>
      </c>
      <c r="C390" t="s">
        <v>416</v>
      </c>
      <c r="D390" t="s">
        <v>417</v>
      </c>
      <c r="E390" t="b">
        <f>Table24[[#This Row],[HRRP_DNAME]]=Table24[[#This Row],[DIST_NAME]]</f>
        <v>0</v>
      </c>
      <c r="F390" t="b">
        <f>Table24[[#This Row],[OCHA_VNAME]]=Table24[[#This Row],[HRRP_VNAME]]</f>
        <v>0</v>
      </c>
      <c r="G390" t="s">
        <v>68</v>
      </c>
      <c r="H390" t="s">
        <v>73</v>
      </c>
      <c r="I390" t="s">
        <v>420</v>
      </c>
      <c r="J390" t="s">
        <v>421</v>
      </c>
      <c r="K390" t="s">
        <v>421</v>
      </c>
      <c r="L390" t="s">
        <v>73</v>
      </c>
      <c r="M390" t="s">
        <v>420</v>
      </c>
      <c r="N390" t="s">
        <v>421</v>
      </c>
    </row>
    <row r="391" spans="1:14" x14ac:dyDescent="0.25">
      <c r="A391" t="s">
        <v>68</v>
      </c>
      <c r="B391" t="s">
        <v>442</v>
      </c>
      <c r="C391" t="s">
        <v>440</v>
      </c>
      <c r="D391" t="s">
        <v>441</v>
      </c>
      <c r="E391" t="b">
        <f>Table24[[#This Row],[HRRP_DNAME]]=Table24[[#This Row],[DIST_NAME]]</f>
        <v>1</v>
      </c>
      <c r="F391" t="b">
        <f>Table24[[#This Row],[OCHA_VNAME]]=Table24[[#This Row],[HRRP_VNAME]]</f>
        <v>1</v>
      </c>
      <c r="G391" t="str">
        <f>Table24[[#This Row],[HRRP_DNAME]]</f>
        <v>Khotang</v>
      </c>
      <c r="H391" t="str">
        <f>Table24[[#This Row],[HRRP_DCODE2]]</f>
        <v>524 1 03 13</v>
      </c>
      <c r="I391" t="str">
        <f>Table24[[#This Row],[HRRP_VCODE]]</f>
        <v>524 1 03 13 5 014</v>
      </c>
      <c r="J391" t="str">
        <f>Table24[[#This Row],[HRRP_VNAME]]</f>
        <v>Chhitapokhari</v>
      </c>
      <c r="K391" t="s">
        <v>68</v>
      </c>
      <c r="L391" t="s">
        <v>73</v>
      </c>
      <c r="M391" t="s">
        <v>444</v>
      </c>
      <c r="N391" t="s">
        <v>441</v>
      </c>
    </row>
    <row r="392" spans="1:14" x14ac:dyDescent="0.25">
      <c r="A392" t="s">
        <v>68</v>
      </c>
      <c r="B392" t="s">
        <v>455</v>
      </c>
      <c r="C392" t="s">
        <v>454</v>
      </c>
      <c r="D392" t="s">
        <v>454</v>
      </c>
      <c r="E392" t="b">
        <f>Table24[[#This Row],[HRRP_DNAME]]=Table24[[#This Row],[DIST_NAME]]</f>
        <v>1</v>
      </c>
      <c r="F392" t="b">
        <f>Table24[[#This Row],[OCHA_VNAME]]=Table24[[#This Row],[HRRP_VNAME]]</f>
        <v>1</v>
      </c>
      <c r="G392" t="str">
        <f>Table24[[#This Row],[HRRP_DNAME]]</f>
        <v>Khotang</v>
      </c>
      <c r="H392" t="str">
        <f>Table24[[#This Row],[HRRP_DCODE2]]</f>
        <v>524 1 03 13</v>
      </c>
      <c r="I392" t="str">
        <f>Table24[[#This Row],[HRRP_VCODE]]</f>
        <v>524 1 03 13 5 025</v>
      </c>
      <c r="J392" t="str">
        <f>Table24[[#This Row],[HRRP_VNAME]]</f>
        <v>Dikuwa</v>
      </c>
      <c r="K392" t="s">
        <v>68</v>
      </c>
      <c r="L392" t="s">
        <v>73</v>
      </c>
      <c r="M392" t="s">
        <v>457</v>
      </c>
      <c r="N392" t="s">
        <v>454</v>
      </c>
    </row>
    <row r="393" spans="1:14" x14ac:dyDescent="0.25">
      <c r="A393" t="s">
        <v>68</v>
      </c>
      <c r="B393" t="s">
        <v>459</v>
      </c>
      <c r="C393" t="s">
        <v>458</v>
      </c>
      <c r="D393" t="s">
        <v>458</v>
      </c>
      <c r="E393" t="b">
        <f>Table24[[#This Row],[HRRP_DNAME]]=Table24[[#This Row],[DIST_NAME]]</f>
        <v>1</v>
      </c>
      <c r="F393" t="b">
        <f>Table24[[#This Row],[OCHA_VNAME]]=Table24[[#This Row],[HRRP_VNAME]]</f>
        <v>1</v>
      </c>
      <c r="G393" t="str">
        <f>Table24[[#This Row],[HRRP_DNAME]]</f>
        <v>Khotang</v>
      </c>
      <c r="H393" t="str">
        <f>Table24[[#This Row],[HRRP_DCODE2]]</f>
        <v>524 1 03 13</v>
      </c>
      <c r="I393" t="str">
        <f>Table24[[#This Row],[HRRP_VCODE]]</f>
        <v>524 1 03 13 5 073</v>
      </c>
      <c r="J393" t="str">
        <f>Table24[[#This Row],[HRRP_VNAME]]</f>
        <v>Temma</v>
      </c>
      <c r="K393" t="s">
        <v>68</v>
      </c>
      <c r="L393" t="s">
        <v>73</v>
      </c>
      <c r="M393" t="s">
        <v>461</v>
      </c>
      <c r="N393" t="s">
        <v>458</v>
      </c>
    </row>
    <row r="394" spans="1:14" x14ac:dyDescent="0.25">
      <c r="A394" t="s">
        <v>68</v>
      </c>
      <c r="B394" t="s">
        <v>463</v>
      </c>
      <c r="C394" t="s">
        <v>462</v>
      </c>
      <c r="D394" t="s">
        <v>462</v>
      </c>
      <c r="E394" t="b">
        <f>Table24[[#This Row],[HRRP_DNAME]]=Table24[[#This Row],[DIST_NAME]]</f>
        <v>1</v>
      </c>
      <c r="F394" t="b">
        <f>Table24[[#This Row],[OCHA_VNAME]]=Table24[[#This Row],[HRRP_VNAME]]</f>
        <v>1</v>
      </c>
      <c r="G394" t="str">
        <f>Table24[[#This Row],[HRRP_DNAME]]</f>
        <v>Khotang</v>
      </c>
      <c r="H394" t="str">
        <f>Table24[[#This Row],[HRRP_DCODE2]]</f>
        <v>524 1 03 13</v>
      </c>
      <c r="I394" t="str">
        <f>Table24[[#This Row],[HRRP_VCODE]]</f>
        <v>524 1 03 13 5 076</v>
      </c>
      <c r="J394" t="str">
        <f>Table24[[#This Row],[HRRP_VNAME]]</f>
        <v>Yamkha</v>
      </c>
      <c r="K394" t="s">
        <v>68</v>
      </c>
      <c r="L394" t="s">
        <v>73</v>
      </c>
      <c r="M394" t="s">
        <v>465</v>
      </c>
      <c r="N394" t="s">
        <v>462</v>
      </c>
    </row>
    <row r="395" spans="1:14" x14ac:dyDescent="0.25">
      <c r="A395" t="s">
        <v>68</v>
      </c>
      <c r="B395" t="s">
        <v>472</v>
      </c>
      <c r="C395" t="s">
        <v>471</v>
      </c>
      <c r="D395" t="s">
        <v>471</v>
      </c>
      <c r="E395" t="b">
        <f>Table24[[#This Row],[HRRP_DNAME]]=Table24[[#This Row],[DIST_NAME]]</f>
        <v>1</v>
      </c>
      <c r="F395" t="b">
        <f>Table24[[#This Row],[OCHA_VNAME]]=Table24[[#This Row],[HRRP_VNAME]]</f>
        <v>1</v>
      </c>
      <c r="G395" t="str">
        <f>Table24[[#This Row],[HRRP_DNAME]]</f>
        <v>Khotang</v>
      </c>
      <c r="H395" t="str">
        <f>Table24[[#This Row],[HRRP_DCODE2]]</f>
        <v>524 1 03 13</v>
      </c>
      <c r="I395" t="str">
        <f>Table24[[#This Row],[HRRP_VCODE]]</f>
        <v>524 1 03 13 5 060</v>
      </c>
      <c r="J395" t="str">
        <f>Table24[[#This Row],[HRRP_VNAME]]</f>
        <v>Rajapani</v>
      </c>
      <c r="K395" t="s">
        <v>68</v>
      </c>
      <c r="L395" t="s">
        <v>73</v>
      </c>
      <c r="M395" t="s">
        <v>474</v>
      </c>
      <c r="N395" t="s">
        <v>471</v>
      </c>
    </row>
    <row r="396" spans="1:14" x14ac:dyDescent="0.25">
      <c r="A396" t="s">
        <v>68</v>
      </c>
      <c r="B396" t="s">
        <v>485</v>
      </c>
      <c r="C396" t="s">
        <v>484</v>
      </c>
      <c r="D396" t="s">
        <v>484</v>
      </c>
      <c r="E396" t="b">
        <f>Table24[[#This Row],[HRRP_DNAME]]=Table24[[#This Row],[DIST_NAME]]</f>
        <v>1</v>
      </c>
      <c r="F396" t="b">
        <f>Table24[[#This Row],[OCHA_VNAME]]=Table24[[#This Row],[HRRP_VNAME]]</f>
        <v>1</v>
      </c>
      <c r="G396" t="str">
        <f>Table24[[#This Row],[HRRP_DNAME]]</f>
        <v>Khotang</v>
      </c>
      <c r="H396" t="str">
        <f>Table24[[#This Row],[HRRP_DCODE2]]</f>
        <v>524 1 03 13</v>
      </c>
      <c r="I396" t="str">
        <f>Table24[[#This Row],[HRRP_VCODE]]</f>
        <v>524 1 03 13 5 041</v>
      </c>
      <c r="J396" t="str">
        <f>Table24[[#This Row],[HRRP_VNAME]]</f>
        <v>Khidima</v>
      </c>
      <c r="K396" t="s">
        <v>68</v>
      </c>
      <c r="L396" t="s">
        <v>73</v>
      </c>
      <c r="M396" t="s">
        <v>487</v>
      </c>
      <c r="N396" t="s">
        <v>484</v>
      </c>
    </row>
    <row r="397" spans="1:14" x14ac:dyDescent="0.25">
      <c r="A397" t="s">
        <v>68</v>
      </c>
      <c r="B397" t="s">
        <v>506</v>
      </c>
      <c r="C397" t="s">
        <v>505</v>
      </c>
      <c r="D397" t="s">
        <v>505</v>
      </c>
      <c r="E397" t="b">
        <f>Table24[[#This Row],[HRRP_DNAME]]=Table24[[#This Row],[DIST_NAME]]</f>
        <v>1</v>
      </c>
      <c r="F397" t="b">
        <f>Table24[[#This Row],[OCHA_VNAME]]=Table24[[#This Row],[HRRP_VNAME]]</f>
        <v>1</v>
      </c>
      <c r="G397" t="str">
        <f>Table24[[#This Row],[HRRP_DNAME]]</f>
        <v>Khotang</v>
      </c>
      <c r="H397" t="str">
        <f>Table24[[#This Row],[HRRP_DCODE2]]</f>
        <v>524 1 03 13</v>
      </c>
      <c r="I397" t="str">
        <f>Table24[[#This Row],[HRRP_VCODE]]</f>
        <v>524 1 03 13 5 023</v>
      </c>
      <c r="J397" t="str">
        <f>Table24[[#This Row],[HRRP_VNAME]]</f>
        <v>Dhitung</v>
      </c>
      <c r="K397" t="s">
        <v>68</v>
      </c>
      <c r="L397" t="s">
        <v>73</v>
      </c>
      <c r="M397" t="s">
        <v>508</v>
      </c>
      <c r="N397" t="s">
        <v>505</v>
      </c>
    </row>
    <row r="398" spans="1:14" x14ac:dyDescent="0.25">
      <c r="A398" t="s">
        <v>68</v>
      </c>
      <c r="B398" t="s">
        <v>516</v>
      </c>
      <c r="C398" t="s">
        <v>514</v>
      </c>
      <c r="D398" t="s">
        <v>515</v>
      </c>
      <c r="E398" t="b">
        <f>Table24[[#This Row],[HRRP_DNAME]]=Table24[[#This Row],[DIST_NAME]]</f>
        <v>1</v>
      </c>
      <c r="F398" t="b">
        <f>Table24[[#This Row],[OCHA_VNAME]]=Table24[[#This Row],[HRRP_VNAME]]</f>
        <v>1</v>
      </c>
      <c r="G398" t="str">
        <f>Table24[[#This Row],[HRRP_DNAME]]</f>
        <v>Khotang</v>
      </c>
      <c r="H398" t="str">
        <f>Table24[[#This Row],[HRRP_DCODE2]]</f>
        <v>524 1 03 13</v>
      </c>
      <c r="I398" t="str">
        <f>Table24[[#This Row],[HRRP_VCODE]]</f>
        <v>524 1 03 13 5 051</v>
      </c>
      <c r="J398" t="str">
        <f>Table24[[#This Row],[HRRP_VNAME]]</f>
        <v>MattimBirta</v>
      </c>
      <c r="K398" t="s">
        <v>68</v>
      </c>
      <c r="L398" t="s">
        <v>73</v>
      </c>
      <c r="M398" t="s">
        <v>518</v>
      </c>
      <c r="N398" t="s">
        <v>515</v>
      </c>
    </row>
    <row r="399" spans="1:14" x14ac:dyDescent="0.25">
      <c r="A399" t="s">
        <v>68</v>
      </c>
      <c r="B399" t="s">
        <v>524</v>
      </c>
      <c r="C399" t="s">
        <v>522</v>
      </c>
      <c r="D399" t="s">
        <v>523</v>
      </c>
      <c r="E399" t="b">
        <f>Table24[[#This Row],[HRRP_DNAME]]=Table24[[#This Row],[DIST_NAME]]</f>
        <v>1</v>
      </c>
      <c r="F399" t="b">
        <f>Table24[[#This Row],[OCHA_VNAME]]=Table24[[#This Row],[HRRP_VNAME]]</f>
        <v>1</v>
      </c>
      <c r="G399" t="str">
        <f>Table24[[#This Row],[HRRP_DNAME]]</f>
        <v>Khotang</v>
      </c>
      <c r="H399" t="str">
        <f>Table24[[#This Row],[HRRP_DCODE2]]</f>
        <v>524 1 03 13</v>
      </c>
      <c r="I399" t="str">
        <f>Table24[[#This Row],[HRRP_VCODE]]</f>
        <v>524 1 03 13 5 005</v>
      </c>
      <c r="J399" t="str">
        <f>Table24[[#This Row],[HRRP_VNAME]]</f>
        <v>Bahunidanda</v>
      </c>
      <c r="K399" t="s">
        <v>68</v>
      </c>
      <c r="L399" t="s">
        <v>73</v>
      </c>
      <c r="M399" t="s">
        <v>526</v>
      </c>
      <c r="N399" t="s">
        <v>523</v>
      </c>
    </row>
    <row r="400" spans="1:14" x14ac:dyDescent="0.25">
      <c r="A400" t="s">
        <v>68</v>
      </c>
      <c r="B400" t="s">
        <v>533</v>
      </c>
      <c r="C400" t="s">
        <v>531</v>
      </c>
      <c r="D400" t="s">
        <v>532</v>
      </c>
      <c r="E400" t="b">
        <f>Table24[[#This Row],[HRRP_DNAME]]=Table24[[#This Row],[DIST_NAME]]</f>
        <v>1</v>
      </c>
      <c r="F400" t="b">
        <f>Table24[[#This Row],[OCHA_VNAME]]=Table24[[#This Row],[HRRP_VNAME]]</f>
        <v>1</v>
      </c>
      <c r="G400" t="str">
        <f>Table24[[#This Row],[HRRP_DNAME]]</f>
        <v>Khotang</v>
      </c>
      <c r="H400" t="str">
        <f>Table24[[#This Row],[HRRP_DCODE2]]</f>
        <v>524 1 03 13</v>
      </c>
      <c r="I400" t="str">
        <f>Table24[[#This Row],[HRRP_VCODE]]</f>
        <v>524 1 03 13 5 019</v>
      </c>
      <c r="J400" t="str">
        <f>Table24[[#This Row],[HRRP_VNAME]]</f>
        <v>Chyasmitar</v>
      </c>
      <c r="K400" t="s">
        <v>68</v>
      </c>
      <c r="L400" t="s">
        <v>73</v>
      </c>
      <c r="M400" t="s">
        <v>535</v>
      </c>
      <c r="N400" t="s">
        <v>532</v>
      </c>
    </row>
    <row r="401" spans="1:14" x14ac:dyDescent="0.25">
      <c r="A401" t="s">
        <v>68</v>
      </c>
      <c r="B401" t="s">
        <v>544</v>
      </c>
      <c r="C401" t="s">
        <v>542</v>
      </c>
      <c r="D401" t="s">
        <v>543</v>
      </c>
      <c r="E401" t="b">
        <f>Table24[[#This Row],[HRRP_DNAME]]=Table24[[#This Row],[DIST_NAME]]</f>
        <v>1</v>
      </c>
      <c r="F401" t="b">
        <f>Table24[[#This Row],[OCHA_VNAME]]=Table24[[#This Row],[HRRP_VNAME]]</f>
        <v>1</v>
      </c>
      <c r="G401" t="str">
        <f>Table24[[#This Row],[HRRP_DNAME]]</f>
        <v>Khotang</v>
      </c>
      <c r="H401" t="str">
        <f>Table24[[#This Row],[HRRP_DCODE2]]</f>
        <v>524 1 03 13</v>
      </c>
      <c r="I401" t="str">
        <f>Table24[[#This Row],[HRRP_VCODE]]</f>
        <v>524 1 03 13 5 030</v>
      </c>
      <c r="J401" t="str">
        <f>Table24[[#This Row],[HRRP_VNAME]]</f>
        <v>Durchhim</v>
      </c>
      <c r="K401" t="s">
        <v>68</v>
      </c>
      <c r="L401" t="s">
        <v>73</v>
      </c>
      <c r="M401" t="s">
        <v>546</v>
      </c>
      <c r="N401" t="s">
        <v>543</v>
      </c>
    </row>
    <row r="402" spans="1:14" x14ac:dyDescent="0.25">
      <c r="A402" t="s">
        <v>68</v>
      </c>
      <c r="B402" t="s">
        <v>570</v>
      </c>
      <c r="C402" t="s">
        <v>568</v>
      </c>
      <c r="D402" t="s">
        <v>569</v>
      </c>
      <c r="E402" t="b">
        <f>Table24[[#This Row],[HRRP_DNAME]]=Table24[[#This Row],[DIST_NAME]]</f>
        <v>1</v>
      </c>
      <c r="F402" t="b">
        <f>Table24[[#This Row],[OCHA_VNAME]]=Table24[[#This Row],[HRRP_VNAME]]</f>
        <v>1</v>
      </c>
      <c r="G402" t="str">
        <f>Table24[[#This Row],[HRRP_DNAME]]</f>
        <v>Khotang</v>
      </c>
      <c r="H402" t="str">
        <f>Table24[[#This Row],[HRRP_DCODE2]]</f>
        <v>524 1 03 13</v>
      </c>
      <c r="I402" t="str">
        <f>Table24[[#This Row],[HRRP_VCODE]]</f>
        <v>524 1 03 13 5 063</v>
      </c>
      <c r="J402" t="str">
        <f>Table24[[#This Row],[HRRP_VNAME]]</f>
        <v>RatanchaMajhagau</v>
      </c>
      <c r="K402" t="s">
        <v>68</v>
      </c>
      <c r="L402" t="s">
        <v>73</v>
      </c>
      <c r="M402" t="s">
        <v>572</v>
      </c>
      <c r="N402" t="s">
        <v>569</v>
      </c>
    </row>
    <row r="403" spans="1:14" x14ac:dyDescent="0.25">
      <c r="A403" t="s">
        <v>68</v>
      </c>
      <c r="B403" t="s">
        <v>583</v>
      </c>
      <c r="C403" t="s">
        <v>582</v>
      </c>
      <c r="D403" t="s">
        <v>582</v>
      </c>
      <c r="E403" t="b">
        <f>Table24[[#This Row],[HRRP_DNAME]]=Table24[[#This Row],[DIST_NAME]]</f>
        <v>1</v>
      </c>
      <c r="F403" t="b">
        <f>Table24[[#This Row],[OCHA_VNAME]]=Table24[[#This Row],[HRRP_VNAME]]</f>
        <v>0</v>
      </c>
      <c r="G403" t="str">
        <f>Table24[[#This Row],[HRRP_DNAME]]</f>
        <v>Khotang</v>
      </c>
      <c r="H403" t="s">
        <v>73</v>
      </c>
      <c r="I403" t="s">
        <v>585</v>
      </c>
      <c r="J403" t="s">
        <v>586</v>
      </c>
      <c r="K403" t="s">
        <v>68</v>
      </c>
      <c r="L403" t="s">
        <v>73</v>
      </c>
      <c r="M403" t="s">
        <v>585</v>
      </c>
      <c r="N403" t="s">
        <v>586</v>
      </c>
    </row>
    <row r="404" spans="1:14" x14ac:dyDescent="0.25">
      <c r="A404" t="s">
        <v>68</v>
      </c>
      <c r="B404" t="s">
        <v>589</v>
      </c>
      <c r="C404" t="s">
        <v>587</v>
      </c>
      <c r="D404" t="s">
        <v>588</v>
      </c>
      <c r="E404" t="b">
        <f>Table24[[#This Row],[HRRP_DNAME]]=Table24[[#This Row],[DIST_NAME]]</f>
        <v>1</v>
      </c>
      <c r="F404" t="b">
        <f>Table24[[#This Row],[OCHA_VNAME]]=Table24[[#This Row],[HRRP_VNAME]]</f>
        <v>1</v>
      </c>
      <c r="G404" t="str">
        <f>Table24[[#This Row],[HRRP_DNAME]]</f>
        <v>Khotang</v>
      </c>
      <c r="H404" t="str">
        <f>Table24[[#This Row],[HRRP_DCODE2]]</f>
        <v>524 1 03 13</v>
      </c>
      <c r="I404" t="str">
        <f>Table24[[#This Row],[HRRP_VCODE]]</f>
        <v>524 1 03 13 5 012</v>
      </c>
      <c r="J404" t="str">
        <f>Table24[[#This Row],[HRRP_VNAME]]</f>
        <v>Bijayakharka</v>
      </c>
      <c r="K404" t="s">
        <v>68</v>
      </c>
      <c r="L404" t="s">
        <v>73</v>
      </c>
      <c r="M404" t="s">
        <v>591</v>
      </c>
      <c r="N404" t="s">
        <v>587</v>
      </c>
    </row>
    <row r="405" spans="1:14" x14ac:dyDescent="0.25">
      <c r="A405" t="s">
        <v>68</v>
      </c>
      <c r="B405" t="s">
        <v>593</v>
      </c>
      <c r="C405" t="s">
        <v>592</v>
      </c>
      <c r="D405" t="s">
        <v>592</v>
      </c>
      <c r="E405" t="b">
        <f>Table24[[#This Row],[HRRP_DNAME]]=Table24[[#This Row],[DIST_NAME]]</f>
        <v>1</v>
      </c>
      <c r="F405" t="b">
        <f>Table24[[#This Row],[OCHA_VNAME]]=Table24[[#This Row],[HRRP_VNAME]]</f>
        <v>0</v>
      </c>
      <c r="G405" t="str">
        <f>Table24[[#This Row],[HRRP_DNAME]]</f>
        <v>Khotang</v>
      </c>
      <c r="H405" t="s">
        <v>73</v>
      </c>
      <c r="I405" t="s">
        <v>585</v>
      </c>
      <c r="J405" t="s">
        <v>586</v>
      </c>
      <c r="K405" t="s">
        <v>68</v>
      </c>
      <c r="L405" t="s">
        <v>73</v>
      </c>
      <c r="M405" t="s">
        <v>585</v>
      </c>
      <c r="N405" t="s">
        <v>586</v>
      </c>
    </row>
    <row r="406" spans="1:14" x14ac:dyDescent="0.25">
      <c r="A406" t="s">
        <v>68</v>
      </c>
      <c r="B406" t="s">
        <v>623</v>
      </c>
      <c r="C406" t="s">
        <v>621</v>
      </c>
      <c r="D406" t="s">
        <v>622</v>
      </c>
      <c r="E406" t="b">
        <f>Table24[[#This Row],[HRRP_DNAME]]=Table24[[#This Row],[DIST_NAME]]</f>
        <v>0</v>
      </c>
      <c r="F406" t="b">
        <f>Table24[[#This Row],[OCHA_VNAME]]=Table24[[#This Row],[HRRP_VNAME]]</f>
        <v>0</v>
      </c>
      <c r="G406" t="s">
        <v>68</v>
      </c>
      <c r="H406" t="s">
        <v>73</v>
      </c>
      <c r="I406" t="s">
        <v>625</v>
      </c>
      <c r="J406" t="s">
        <v>621</v>
      </c>
      <c r="K406" t="s">
        <v>621</v>
      </c>
      <c r="L406" t="s">
        <v>73</v>
      </c>
      <c r="M406" t="s">
        <v>625</v>
      </c>
      <c r="N406" t="s">
        <v>621</v>
      </c>
    </row>
    <row r="407" spans="1:14" x14ac:dyDescent="0.25">
      <c r="A407" t="s">
        <v>68</v>
      </c>
      <c r="B407" t="s">
        <v>628</v>
      </c>
      <c r="C407" t="s">
        <v>626</v>
      </c>
      <c r="D407" t="s">
        <v>627</v>
      </c>
      <c r="E407" t="b">
        <f>Table24[[#This Row],[HRRP_DNAME]]=Table24[[#This Row],[DIST_NAME]]</f>
        <v>1</v>
      </c>
      <c r="F407" t="b">
        <f>Table24[[#This Row],[OCHA_VNAME]]=Table24[[#This Row],[HRRP_VNAME]]</f>
        <v>1</v>
      </c>
      <c r="G407" t="str">
        <f>Table24[[#This Row],[HRRP_DNAME]]</f>
        <v>Khotang</v>
      </c>
      <c r="H407" t="str">
        <f>Table24[[#This Row],[HRRP_DCODE2]]</f>
        <v>524 1 03 13</v>
      </c>
      <c r="I407" t="str">
        <f>Table24[[#This Row],[HRRP_VCODE]]</f>
        <v>524 1 03 13 5 002</v>
      </c>
      <c r="J407" t="str">
        <f>Table24[[#This Row],[HRRP_VNAME]]</f>
        <v>Arkhaule</v>
      </c>
      <c r="K407" t="s">
        <v>68</v>
      </c>
      <c r="L407" t="s">
        <v>73</v>
      </c>
      <c r="M407" t="s">
        <v>630</v>
      </c>
      <c r="N407" t="s">
        <v>627</v>
      </c>
    </row>
    <row r="408" spans="1:14" x14ac:dyDescent="0.25">
      <c r="A408" t="s">
        <v>68</v>
      </c>
      <c r="B408" t="s">
        <v>637</v>
      </c>
      <c r="C408" t="s">
        <v>636</v>
      </c>
      <c r="D408" t="s">
        <v>636</v>
      </c>
      <c r="E408" t="b">
        <f>Table24[[#This Row],[HRRP_DNAME]]=Table24[[#This Row],[DIST_NAME]]</f>
        <v>1</v>
      </c>
      <c r="F408" t="b">
        <f>Table24[[#This Row],[OCHA_VNAME]]=Table24[[#This Row],[HRRP_VNAME]]</f>
        <v>1</v>
      </c>
      <c r="G408" t="str">
        <f>Table24[[#This Row],[HRRP_DNAME]]</f>
        <v>Khotang</v>
      </c>
      <c r="H408" t="str">
        <f>Table24[[#This Row],[HRRP_DCODE2]]</f>
        <v>524 1 03 13</v>
      </c>
      <c r="I408" t="str">
        <f>Table24[[#This Row],[HRRP_VCODE]]</f>
        <v>524 1 03 13 5 003</v>
      </c>
      <c r="J408" t="str">
        <f>Table24[[#This Row],[HRRP_VNAME]]</f>
        <v>Badahare</v>
      </c>
      <c r="K408" t="s">
        <v>68</v>
      </c>
      <c r="L408" t="s">
        <v>73</v>
      </c>
      <c r="M408" t="s">
        <v>639</v>
      </c>
      <c r="N408" t="s">
        <v>636</v>
      </c>
    </row>
    <row r="409" spans="1:14" x14ac:dyDescent="0.25">
      <c r="A409" t="s">
        <v>68</v>
      </c>
      <c r="B409" t="s">
        <v>642</v>
      </c>
      <c r="C409" t="s">
        <v>640</v>
      </c>
      <c r="D409" t="s">
        <v>641</v>
      </c>
      <c r="E409" t="b">
        <f>Table24[[#This Row],[HRRP_DNAME]]=Table24[[#This Row],[DIST_NAME]]</f>
        <v>1</v>
      </c>
      <c r="F409" t="b">
        <f>Table24[[#This Row],[OCHA_VNAME]]=Table24[[#This Row],[HRRP_VNAME]]</f>
        <v>1</v>
      </c>
      <c r="G409" t="str">
        <f>Table24[[#This Row],[HRRP_DNAME]]</f>
        <v>Khotang</v>
      </c>
      <c r="H409" t="str">
        <f>Table24[[#This Row],[HRRP_DCODE2]]</f>
        <v>524 1 03 13</v>
      </c>
      <c r="I409" t="str">
        <f>Table24[[#This Row],[HRRP_VCODE]]</f>
        <v>524 1 03 13 5 018</v>
      </c>
      <c r="J409" t="str">
        <f>Table24[[#This Row],[HRRP_VNAME]]</f>
        <v>Chyandada</v>
      </c>
      <c r="K409" t="s">
        <v>68</v>
      </c>
      <c r="L409" t="s">
        <v>73</v>
      </c>
      <c r="M409" t="s">
        <v>644</v>
      </c>
      <c r="N409" t="s">
        <v>641</v>
      </c>
    </row>
    <row r="410" spans="1:14" x14ac:dyDescent="0.25">
      <c r="A410" t="s">
        <v>68</v>
      </c>
      <c r="B410" t="s">
        <v>672</v>
      </c>
      <c r="C410" t="s">
        <v>670</v>
      </c>
      <c r="D410" t="s">
        <v>671</v>
      </c>
      <c r="E410" t="b">
        <f>Table24[[#This Row],[HRRP_DNAME]]=Table24[[#This Row],[DIST_NAME]]</f>
        <v>1</v>
      </c>
      <c r="F410" t="b">
        <f>Table24[[#This Row],[OCHA_VNAME]]=Table24[[#This Row],[HRRP_VNAME]]</f>
        <v>1</v>
      </c>
      <c r="G410" t="str">
        <f>Table24[[#This Row],[HRRP_DNAME]]</f>
        <v>Khotang</v>
      </c>
      <c r="H410" t="str">
        <f>Table24[[#This Row],[HRRP_DCODE2]]</f>
        <v>524 1 03 13</v>
      </c>
      <c r="I410" t="str">
        <f>Table24[[#This Row],[HRRP_VCODE]]</f>
        <v>524 1 03 13 5 013</v>
      </c>
      <c r="J410" t="str">
        <f>Table24[[#This Row],[HRRP_VNAME]]</f>
        <v>Buipa</v>
      </c>
      <c r="K410" t="s">
        <v>68</v>
      </c>
      <c r="L410" t="s">
        <v>73</v>
      </c>
      <c r="M410" t="s">
        <v>674</v>
      </c>
      <c r="N410" t="s">
        <v>671</v>
      </c>
    </row>
    <row r="411" spans="1:14" x14ac:dyDescent="0.25">
      <c r="A411" t="s">
        <v>68</v>
      </c>
      <c r="B411" t="s">
        <v>676</v>
      </c>
      <c r="C411" t="s">
        <v>675</v>
      </c>
      <c r="D411" t="s">
        <v>675</v>
      </c>
      <c r="E411" t="b">
        <f>Table24[[#This Row],[HRRP_DNAME]]=Table24[[#This Row],[DIST_NAME]]</f>
        <v>1</v>
      </c>
      <c r="F411" t="b">
        <f>Table24[[#This Row],[OCHA_VNAME]]=Table24[[#This Row],[HRRP_VNAME]]</f>
        <v>1</v>
      </c>
      <c r="G411" t="str">
        <f>Table24[[#This Row],[HRRP_DNAME]]</f>
        <v>Khotang</v>
      </c>
      <c r="H411" t="str">
        <f>Table24[[#This Row],[HRRP_DCODE2]]</f>
        <v>524 1 03 13</v>
      </c>
      <c r="I411" t="str">
        <f>Table24[[#This Row],[HRRP_VCODE]]</f>
        <v>524 1 03 13 5 050</v>
      </c>
      <c r="J411" t="str">
        <f>Table24[[#This Row],[HRRP_VNAME]]</f>
        <v>Mangaltar</v>
      </c>
      <c r="K411" t="s">
        <v>68</v>
      </c>
      <c r="L411" t="s">
        <v>73</v>
      </c>
      <c r="M411" t="s">
        <v>678</v>
      </c>
      <c r="N411" t="s">
        <v>675</v>
      </c>
    </row>
    <row r="412" spans="1:14" x14ac:dyDescent="0.25">
      <c r="A412" t="s">
        <v>68</v>
      </c>
      <c r="B412" t="s">
        <v>684</v>
      </c>
      <c r="C412" t="s">
        <v>682</v>
      </c>
      <c r="D412" t="s">
        <v>683</v>
      </c>
      <c r="E412" t="b">
        <f>Table24[[#This Row],[HRRP_DNAME]]=Table24[[#This Row],[DIST_NAME]]</f>
        <v>1</v>
      </c>
      <c r="F412" t="b">
        <f>Table24[[#This Row],[OCHA_VNAME]]=Table24[[#This Row],[HRRP_VNAME]]</f>
        <v>1</v>
      </c>
      <c r="G412" t="str">
        <f>Table24[[#This Row],[HRRP_DNAME]]</f>
        <v>Khotang</v>
      </c>
      <c r="H412" t="str">
        <f>Table24[[#This Row],[HRRP_DCODE2]]</f>
        <v>524 1 03 13</v>
      </c>
      <c r="I412" t="str">
        <f>Table24[[#This Row],[HRRP_VCODE]]</f>
        <v>524 1 03 13 5 027</v>
      </c>
      <c r="J412" t="str">
        <f>Table24[[#This Row],[HRRP_VNAME]]</f>
        <v>Dorpachiuridada</v>
      </c>
      <c r="K412" t="s">
        <v>68</v>
      </c>
      <c r="L412" t="s">
        <v>73</v>
      </c>
      <c r="M412" t="s">
        <v>686</v>
      </c>
      <c r="N412" t="s">
        <v>683</v>
      </c>
    </row>
    <row r="413" spans="1:14" x14ac:dyDescent="0.25">
      <c r="A413" t="s">
        <v>68</v>
      </c>
      <c r="B413" t="s">
        <v>664</v>
      </c>
      <c r="C413" t="s">
        <v>704</v>
      </c>
      <c r="D413" t="s">
        <v>705</v>
      </c>
      <c r="E413" t="b">
        <f>Table24[[#This Row],[HRRP_DNAME]]=Table24[[#This Row],[DIST_NAME]]</f>
        <v>1</v>
      </c>
      <c r="F413" t="b">
        <f>Table24[[#This Row],[OCHA_VNAME]]=Table24[[#This Row],[HRRP_VNAME]]</f>
        <v>1</v>
      </c>
      <c r="G413" t="str">
        <f>Table24[[#This Row],[HRRP_DNAME]]</f>
        <v>Khotang</v>
      </c>
      <c r="H413" t="str">
        <f>Table24[[#This Row],[HRRP_DCODE2]]</f>
        <v>524 1 03 13</v>
      </c>
      <c r="I413" t="str">
        <f>Table24[[#This Row],[HRRP_VCODE]]</f>
        <v>524 1 03 13 5 054</v>
      </c>
      <c r="J413" t="str">
        <f>Table24[[#This Row],[HRRP_VNAME]]</f>
        <v>Nirmalidada</v>
      </c>
      <c r="K413" t="s">
        <v>68</v>
      </c>
      <c r="L413" t="s">
        <v>73</v>
      </c>
      <c r="M413" t="s">
        <v>707</v>
      </c>
      <c r="N413" t="s">
        <v>705</v>
      </c>
    </row>
    <row r="414" spans="1:14" x14ac:dyDescent="0.25">
      <c r="A414" t="s">
        <v>68</v>
      </c>
      <c r="B414" t="s">
        <v>713</v>
      </c>
      <c r="C414" t="s">
        <v>712</v>
      </c>
      <c r="D414" t="s">
        <v>712</v>
      </c>
      <c r="E414" t="b">
        <f>Table24[[#This Row],[HRRP_DNAME]]=Table24[[#This Row],[DIST_NAME]]</f>
        <v>1</v>
      </c>
      <c r="F414" t="b">
        <f>Table24[[#This Row],[OCHA_VNAME]]=Table24[[#This Row],[HRRP_VNAME]]</f>
        <v>1</v>
      </c>
      <c r="G414" t="str">
        <f>Table24[[#This Row],[HRRP_DNAME]]</f>
        <v>Khotang</v>
      </c>
      <c r="H414" t="str">
        <f>Table24[[#This Row],[HRRP_DCODE2]]</f>
        <v>524 1 03 13</v>
      </c>
      <c r="I414" t="str">
        <f>Table24[[#This Row],[HRRP_VCODE]]</f>
        <v>524 1 03 13 5 066</v>
      </c>
      <c r="J414" t="str">
        <f>Table24[[#This Row],[HRRP_VNAME]]</f>
        <v>Salle</v>
      </c>
      <c r="K414" t="s">
        <v>68</v>
      </c>
      <c r="L414" t="s">
        <v>73</v>
      </c>
      <c r="M414" t="s">
        <v>715</v>
      </c>
      <c r="N414" t="s">
        <v>712</v>
      </c>
    </row>
    <row r="415" spans="1:14" x14ac:dyDescent="0.25">
      <c r="A415" t="s">
        <v>68</v>
      </c>
      <c r="B415" t="s">
        <v>721</v>
      </c>
      <c r="C415" t="s">
        <v>720</v>
      </c>
      <c r="D415" t="s">
        <v>720</v>
      </c>
      <c r="E415" t="b">
        <f>Table24[[#This Row],[HRRP_DNAME]]=Table24[[#This Row],[DIST_NAME]]</f>
        <v>1</v>
      </c>
      <c r="F415" t="b">
        <f>Table24[[#This Row],[OCHA_VNAME]]=Table24[[#This Row],[HRRP_VNAME]]</f>
        <v>0</v>
      </c>
      <c r="G415" t="str">
        <f>Table24[[#This Row],[HRRP_DNAME]]</f>
        <v>Khotang</v>
      </c>
      <c r="H415" t="s">
        <v>73</v>
      </c>
      <c r="I415" t="s">
        <v>585</v>
      </c>
      <c r="J415" t="s">
        <v>586</v>
      </c>
      <c r="K415" t="s">
        <v>68</v>
      </c>
      <c r="L415" t="s">
        <v>73</v>
      </c>
      <c r="M415" t="s">
        <v>585</v>
      </c>
      <c r="N415" t="s">
        <v>586</v>
      </c>
    </row>
    <row r="416" spans="1:14" x14ac:dyDescent="0.25">
      <c r="A416" t="s">
        <v>68</v>
      </c>
      <c r="B416" t="s">
        <v>753</v>
      </c>
      <c r="C416" t="s">
        <v>751</v>
      </c>
      <c r="D416" t="s">
        <v>752</v>
      </c>
      <c r="E416" t="b">
        <f>Table24[[#This Row],[HRRP_DNAME]]=Table24[[#This Row],[DIST_NAME]]</f>
        <v>1</v>
      </c>
      <c r="F416" t="b">
        <f>Table24[[#This Row],[OCHA_VNAME]]=Table24[[#This Row],[HRRP_VNAME]]</f>
        <v>0</v>
      </c>
      <c r="G416" t="str">
        <f>Table24[[#This Row],[HRRP_DNAME]]</f>
        <v>Khotang</v>
      </c>
      <c r="H416" t="s">
        <v>73</v>
      </c>
      <c r="I416" t="s">
        <v>585</v>
      </c>
      <c r="J416" t="s">
        <v>586</v>
      </c>
      <c r="K416" t="s">
        <v>68</v>
      </c>
      <c r="L416" t="s">
        <v>73</v>
      </c>
      <c r="M416" t="s">
        <v>585</v>
      </c>
      <c r="N416" t="s">
        <v>586</v>
      </c>
    </row>
    <row r="417" spans="1:14" x14ac:dyDescent="0.25">
      <c r="A417" t="s">
        <v>68</v>
      </c>
      <c r="B417" t="s">
        <v>782</v>
      </c>
      <c r="C417" t="s">
        <v>781</v>
      </c>
      <c r="D417" t="s">
        <v>781</v>
      </c>
      <c r="E417" t="b">
        <f>Table24[[#This Row],[HRRP_DNAME]]=Table24[[#This Row],[DIST_NAME]]</f>
        <v>1</v>
      </c>
      <c r="F417" t="b">
        <f>Table24[[#This Row],[OCHA_VNAME]]=Table24[[#This Row],[HRRP_VNAME]]</f>
        <v>1</v>
      </c>
      <c r="G417" t="str">
        <f>Table24[[#This Row],[HRRP_DNAME]]</f>
        <v>Khotang</v>
      </c>
      <c r="H417" t="str">
        <f>Table24[[#This Row],[HRRP_DCODE2]]</f>
        <v>524 1 03 13</v>
      </c>
      <c r="I417" t="str">
        <f>Table24[[#This Row],[HRRP_VCODE]]</f>
        <v>524 1 03 13 5 055</v>
      </c>
      <c r="J417" t="str">
        <f>Table24[[#This Row],[HRRP_VNAME]]</f>
        <v>Nunthala</v>
      </c>
      <c r="K417" t="s">
        <v>68</v>
      </c>
      <c r="L417" t="s">
        <v>73</v>
      </c>
      <c r="M417" t="s">
        <v>784</v>
      </c>
      <c r="N417" t="s">
        <v>781</v>
      </c>
    </row>
    <row r="418" spans="1:14" x14ac:dyDescent="0.25">
      <c r="A418" t="s">
        <v>68</v>
      </c>
      <c r="B418" t="s">
        <v>740</v>
      </c>
      <c r="C418" t="s">
        <v>785</v>
      </c>
      <c r="D418" t="s">
        <v>785</v>
      </c>
      <c r="E418" t="b">
        <f>Table24[[#This Row],[HRRP_DNAME]]=Table24[[#This Row],[DIST_NAME]]</f>
        <v>1</v>
      </c>
      <c r="F418" t="b">
        <f>Table24[[#This Row],[OCHA_VNAME]]=Table24[[#This Row],[HRRP_VNAME]]</f>
        <v>1</v>
      </c>
      <c r="G418" t="str">
        <f>Table24[[#This Row],[HRRP_DNAME]]</f>
        <v>Khotang</v>
      </c>
      <c r="H418" t="str">
        <f>Table24[[#This Row],[HRRP_DCODE2]]</f>
        <v>524 1 03 13</v>
      </c>
      <c r="I418" t="str">
        <f>Table24[[#This Row],[HRRP_VCODE]]</f>
        <v>524 1 03 13 5 053</v>
      </c>
      <c r="J418" t="str">
        <f>Table24[[#This Row],[HRRP_VNAME]]</f>
        <v>Nerpa</v>
      </c>
      <c r="K418" t="s">
        <v>68</v>
      </c>
      <c r="L418" t="s">
        <v>73</v>
      </c>
      <c r="M418" t="s">
        <v>787</v>
      </c>
      <c r="N418" t="s">
        <v>785</v>
      </c>
    </row>
    <row r="419" spans="1:14" x14ac:dyDescent="0.25">
      <c r="A419" t="s">
        <v>68</v>
      </c>
      <c r="B419" t="s">
        <v>793</v>
      </c>
      <c r="C419" t="s">
        <v>791</v>
      </c>
      <c r="D419" t="s">
        <v>792</v>
      </c>
      <c r="E419" t="b">
        <f>Table24[[#This Row],[HRRP_DNAME]]=Table24[[#This Row],[DIST_NAME]]</f>
        <v>1</v>
      </c>
      <c r="F419" t="b">
        <f>Table24[[#This Row],[OCHA_VNAME]]=Table24[[#This Row],[HRRP_VNAME]]</f>
        <v>1</v>
      </c>
      <c r="G419" t="str">
        <f>Table24[[#This Row],[HRRP_DNAME]]</f>
        <v>Khotang</v>
      </c>
      <c r="H419" t="str">
        <f>Table24[[#This Row],[HRRP_DCODE2]]</f>
        <v>524 1 03 13</v>
      </c>
      <c r="I419" t="str">
        <f>Table24[[#This Row],[HRRP_VCODE]]</f>
        <v>524 1 03 13 5 045</v>
      </c>
      <c r="J419" t="str">
        <f>Table24[[#This Row],[HRRP_VNAME]]</f>
        <v>Lamidada</v>
      </c>
      <c r="K419" t="s">
        <v>68</v>
      </c>
      <c r="L419" t="s">
        <v>73</v>
      </c>
      <c r="M419" t="s">
        <v>795</v>
      </c>
      <c r="N419" t="s">
        <v>792</v>
      </c>
    </row>
    <row r="420" spans="1:14" x14ac:dyDescent="0.25">
      <c r="A420" t="s">
        <v>68</v>
      </c>
      <c r="B420" t="s">
        <v>695</v>
      </c>
      <c r="C420" t="s">
        <v>817</v>
      </c>
      <c r="D420" t="s">
        <v>817</v>
      </c>
      <c r="E420" t="b">
        <f>Table24[[#This Row],[HRRP_DNAME]]=Table24[[#This Row],[DIST_NAME]]</f>
        <v>1</v>
      </c>
      <c r="F420" t="b">
        <f>Table24[[#This Row],[OCHA_VNAME]]=Table24[[#This Row],[HRRP_VNAME]]</f>
        <v>1</v>
      </c>
      <c r="G420" t="str">
        <f>Table24[[#This Row],[HRRP_DNAME]]</f>
        <v>Khotang</v>
      </c>
      <c r="H420" t="str">
        <f>Table24[[#This Row],[HRRP_DCODE2]]</f>
        <v>524 1 03 13</v>
      </c>
      <c r="I420" t="str">
        <f>Table24[[#This Row],[HRRP_VCODE]]</f>
        <v>524 1 03 13 5 039</v>
      </c>
      <c r="J420" t="str">
        <f>Table24[[#This Row],[HRRP_VNAME]]</f>
        <v>Kharpa</v>
      </c>
      <c r="K420" t="s">
        <v>68</v>
      </c>
      <c r="L420" t="s">
        <v>73</v>
      </c>
      <c r="M420" t="s">
        <v>819</v>
      </c>
      <c r="N420" t="s">
        <v>817</v>
      </c>
    </row>
    <row r="421" spans="1:14" x14ac:dyDescent="0.25">
      <c r="A421" t="s">
        <v>68</v>
      </c>
      <c r="B421" t="s">
        <v>841</v>
      </c>
      <c r="C421" t="s">
        <v>840</v>
      </c>
      <c r="D421" t="s">
        <v>840</v>
      </c>
      <c r="E421" t="b">
        <f>Table24[[#This Row],[HRRP_DNAME]]=Table24[[#This Row],[DIST_NAME]]</f>
        <v>1</v>
      </c>
      <c r="F421" t="b">
        <f>Table24[[#This Row],[OCHA_VNAME]]=Table24[[#This Row],[HRRP_VNAME]]</f>
        <v>1</v>
      </c>
      <c r="G421" t="str">
        <f>Table24[[#This Row],[HRRP_DNAME]]</f>
        <v>Khotang</v>
      </c>
      <c r="H421" t="str">
        <f>Table24[[#This Row],[HRRP_DCODE2]]</f>
        <v>524 1 03 13</v>
      </c>
      <c r="I421" t="str">
        <f>Table24[[#This Row],[HRRP_VCODE]]</f>
        <v>524 1 03 13 5 056</v>
      </c>
      <c r="J421" t="str">
        <f>Table24[[#This Row],[HRRP_VNAME]]</f>
        <v>Patheka</v>
      </c>
      <c r="K421" t="s">
        <v>68</v>
      </c>
      <c r="L421" t="s">
        <v>73</v>
      </c>
      <c r="M421" t="s">
        <v>797</v>
      </c>
      <c r="N421" t="s">
        <v>840</v>
      </c>
    </row>
    <row r="422" spans="1:14" x14ac:dyDescent="0.25">
      <c r="A422" t="s">
        <v>68</v>
      </c>
      <c r="B422" t="s">
        <v>790</v>
      </c>
      <c r="C422" t="s">
        <v>853</v>
      </c>
      <c r="D422" t="s">
        <v>854</v>
      </c>
      <c r="E422" t="b">
        <f>Table24[[#This Row],[HRRP_DNAME]]=Table24[[#This Row],[DIST_NAME]]</f>
        <v>1</v>
      </c>
      <c r="F422" t="b">
        <f>Table24[[#This Row],[OCHA_VNAME]]=Table24[[#This Row],[HRRP_VNAME]]</f>
        <v>1</v>
      </c>
      <c r="G422" t="str">
        <f>Table24[[#This Row],[HRRP_DNAME]]</f>
        <v>Khotang</v>
      </c>
      <c r="H422" t="str">
        <f>Table24[[#This Row],[HRRP_DCODE2]]</f>
        <v>524 1 03 13</v>
      </c>
      <c r="I422" t="str">
        <f>Table24[[#This Row],[HRRP_VCODE]]</f>
        <v>524 1 03 13 5 043</v>
      </c>
      <c r="J422" t="str">
        <f>Table24[[#This Row],[HRRP_VNAME]]</f>
        <v>Kuvinde</v>
      </c>
      <c r="K422" t="s">
        <v>68</v>
      </c>
      <c r="L422" t="s">
        <v>73</v>
      </c>
      <c r="M422" t="s">
        <v>856</v>
      </c>
      <c r="N422" t="s">
        <v>854</v>
      </c>
    </row>
    <row r="423" spans="1:14" x14ac:dyDescent="0.25">
      <c r="A423" t="s">
        <v>68</v>
      </c>
      <c r="B423" t="s">
        <v>883</v>
      </c>
      <c r="C423" t="s">
        <v>882</v>
      </c>
      <c r="D423" t="s">
        <v>882</v>
      </c>
      <c r="E423" t="b">
        <f>Table24[[#This Row],[HRRP_DNAME]]=Table24[[#This Row],[DIST_NAME]]</f>
        <v>1</v>
      </c>
      <c r="F423" t="b">
        <f>Table24[[#This Row],[OCHA_VNAME]]=Table24[[#This Row],[HRRP_VNAME]]</f>
        <v>1</v>
      </c>
      <c r="G423" t="str">
        <f>Table24[[#This Row],[HRRP_DNAME]]</f>
        <v>Khotang</v>
      </c>
      <c r="H423" t="str">
        <f>Table24[[#This Row],[HRRP_DCODE2]]</f>
        <v>524 1 03 13</v>
      </c>
      <c r="I423" t="str">
        <f>Table24[[#This Row],[HRRP_VCODE]]</f>
        <v>524 1 03 13 5 038</v>
      </c>
      <c r="J423" t="str">
        <f>Table24[[#This Row],[HRRP_VNAME]]</f>
        <v>Kharmi</v>
      </c>
      <c r="K423" t="s">
        <v>68</v>
      </c>
      <c r="L423" t="s">
        <v>73</v>
      </c>
      <c r="M423" t="s">
        <v>885</v>
      </c>
      <c r="N423" t="s">
        <v>882</v>
      </c>
    </row>
    <row r="424" spans="1:14" x14ac:dyDescent="0.25">
      <c r="A424" t="s">
        <v>68</v>
      </c>
      <c r="B424" t="s">
        <v>897</v>
      </c>
      <c r="C424" t="s">
        <v>895</v>
      </c>
      <c r="D424" t="s">
        <v>896</v>
      </c>
      <c r="E424" t="b">
        <f>Table24[[#This Row],[HRRP_DNAME]]=Table24[[#This Row],[DIST_NAME]]</f>
        <v>1</v>
      </c>
      <c r="F424" t="b">
        <f>Table24[[#This Row],[OCHA_VNAME]]=Table24[[#This Row],[HRRP_VNAME]]</f>
        <v>1</v>
      </c>
      <c r="G424" t="str">
        <f>Table24[[#This Row],[HRRP_DNAME]]</f>
        <v>Khotang</v>
      </c>
      <c r="H424" t="str">
        <f>Table24[[#This Row],[HRRP_DCODE2]]</f>
        <v>524 1 03 13</v>
      </c>
      <c r="I424" t="str">
        <f>Table24[[#This Row],[HRRP_VCODE]]</f>
        <v>524 1 03 13 5 032</v>
      </c>
      <c r="J424" t="str">
        <f>Table24[[#This Row],[HRRP_VNAME]]</f>
        <v>Haunchur</v>
      </c>
      <c r="K424" t="s">
        <v>68</v>
      </c>
      <c r="L424" t="s">
        <v>73</v>
      </c>
      <c r="M424" t="s">
        <v>865</v>
      </c>
      <c r="N424" t="s">
        <v>896</v>
      </c>
    </row>
    <row r="425" spans="1:14" x14ac:dyDescent="0.25">
      <c r="A425" t="s">
        <v>68</v>
      </c>
      <c r="B425" t="s">
        <v>907</v>
      </c>
      <c r="C425" t="s">
        <v>905</v>
      </c>
      <c r="D425" t="s">
        <v>906</v>
      </c>
      <c r="E425" t="b">
        <f>Table24[[#This Row],[HRRP_DNAME]]=Table24[[#This Row],[DIST_NAME]]</f>
        <v>1</v>
      </c>
      <c r="F425" t="b">
        <f>Table24[[#This Row],[OCHA_VNAME]]=Table24[[#This Row],[HRRP_VNAME]]</f>
        <v>1</v>
      </c>
      <c r="G425" t="str">
        <f>Table24[[#This Row],[HRRP_DNAME]]</f>
        <v>Khotang</v>
      </c>
      <c r="H425" t="str">
        <f>Table24[[#This Row],[HRRP_DCODE2]]</f>
        <v>524 1 03 13</v>
      </c>
      <c r="I425" t="str">
        <f>Table24[[#This Row],[HRRP_VCODE]]</f>
        <v>524 1 03 13 5 029</v>
      </c>
      <c r="J425" t="str">
        <f>Table24[[#This Row],[HRRP_VNAME]]</f>
        <v>DumreDharapani</v>
      </c>
      <c r="K425" t="s">
        <v>68</v>
      </c>
      <c r="L425" t="s">
        <v>73</v>
      </c>
      <c r="M425" t="s">
        <v>693</v>
      </c>
      <c r="N425" t="s">
        <v>906</v>
      </c>
    </row>
    <row r="426" spans="1:14" x14ac:dyDescent="0.25">
      <c r="A426" t="s">
        <v>68</v>
      </c>
      <c r="B426" t="s">
        <v>932</v>
      </c>
      <c r="C426" t="s">
        <v>930</v>
      </c>
      <c r="D426" t="s">
        <v>931</v>
      </c>
      <c r="E426" t="b">
        <f>Table24[[#This Row],[HRRP_DNAME]]=Table24[[#This Row],[DIST_NAME]]</f>
        <v>1</v>
      </c>
      <c r="F426" t="b">
        <f>Table24[[#This Row],[OCHA_VNAME]]=Table24[[#This Row],[HRRP_VNAME]]</f>
        <v>1</v>
      </c>
      <c r="G426" t="str">
        <f>Table24[[#This Row],[HRRP_DNAME]]</f>
        <v>Khotang</v>
      </c>
      <c r="H426" t="str">
        <f>Table24[[#This Row],[HRRP_DCODE2]]</f>
        <v>524 1 03 13</v>
      </c>
      <c r="I426" t="str">
        <f>Table24[[#This Row],[HRRP_VCODE]]</f>
        <v>524 1 03 13 5 034</v>
      </c>
      <c r="J426" t="str">
        <f>Table24[[#This Row],[HRRP_VNAME]]</f>
        <v>Jalapa</v>
      </c>
      <c r="K426" t="s">
        <v>68</v>
      </c>
      <c r="L426" t="s">
        <v>73</v>
      </c>
      <c r="M426" t="s">
        <v>662</v>
      </c>
      <c r="N426" t="s">
        <v>931</v>
      </c>
    </row>
    <row r="427" spans="1:14" x14ac:dyDescent="0.25">
      <c r="A427" t="s">
        <v>68</v>
      </c>
      <c r="B427" t="s">
        <v>926</v>
      </c>
      <c r="C427" t="s">
        <v>939</v>
      </c>
      <c r="D427" t="s">
        <v>939</v>
      </c>
      <c r="E427" t="b">
        <f>Table24[[#This Row],[HRRP_DNAME]]=Table24[[#This Row],[DIST_NAME]]</f>
        <v>1</v>
      </c>
      <c r="F427" t="b">
        <f>Table24[[#This Row],[OCHA_VNAME]]=Table24[[#This Row],[HRRP_VNAME]]</f>
        <v>1</v>
      </c>
      <c r="G427" t="str">
        <f>Table24[[#This Row],[HRRP_DNAME]]</f>
        <v>Khotang</v>
      </c>
      <c r="H427" t="str">
        <f>Table24[[#This Row],[HRRP_DCODE2]]</f>
        <v>524 1 03 13</v>
      </c>
      <c r="I427" t="str">
        <f>Table24[[#This Row],[HRRP_VCODE]]</f>
        <v>524 1 03 13 5 058</v>
      </c>
      <c r="J427" t="str">
        <f>Table24[[#This Row],[HRRP_VNAME]]</f>
        <v>Phedi</v>
      </c>
      <c r="K427" t="s">
        <v>68</v>
      </c>
      <c r="L427" t="s">
        <v>73</v>
      </c>
      <c r="M427" t="s">
        <v>941</v>
      </c>
      <c r="N427" t="s">
        <v>939</v>
      </c>
    </row>
    <row r="428" spans="1:14" x14ac:dyDescent="0.25">
      <c r="A428" t="s">
        <v>68</v>
      </c>
      <c r="B428" t="s">
        <v>957</v>
      </c>
      <c r="C428" t="s">
        <v>955</v>
      </c>
      <c r="D428" t="s">
        <v>956</v>
      </c>
      <c r="E428" t="b">
        <f>Table24[[#This Row],[HRRP_DNAME]]=Table24[[#This Row],[DIST_NAME]]</f>
        <v>1</v>
      </c>
      <c r="F428" t="b">
        <f>Table24[[#This Row],[OCHA_VNAME]]=Table24[[#This Row],[HRRP_VNAME]]</f>
        <v>1</v>
      </c>
      <c r="G428" t="str">
        <f>Table24[[#This Row],[HRRP_DNAME]]</f>
        <v>Khotang</v>
      </c>
      <c r="H428" t="str">
        <f>Table24[[#This Row],[HRRP_DCODE2]]</f>
        <v>524 1 03 13</v>
      </c>
      <c r="I428" t="str">
        <f>Table24[[#This Row],[HRRP_VCODE]]</f>
        <v>524 1 03 13 5 010</v>
      </c>
      <c r="J428" t="str">
        <f>Table24[[#This Row],[HRRP_VNAME]]</f>
        <v>Baspani</v>
      </c>
      <c r="K428" t="s">
        <v>68</v>
      </c>
      <c r="L428" t="s">
        <v>73</v>
      </c>
      <c r="M428" t="s">
        <v>959</v>
      </c>
      <c r="N428" t="s">
        <v>956</v>
      </c>
    </row>
    <row r="429" spans="1:14" x14ac:dyDescent="0.25">
      <c r="A429" t="s">
        <v>68</v>
      </c>
      <c r="B429" t="s">
        <v>894</v>
      </c>
      <c r="C429" t="s">
        <v>979</v>
      </c>
      <c r="D429" t="s">
        <v>980</v>
      </c>
      <c r="E429" t="b">
        <f>Table24[[#This Row],[HRRP_DNAME]]=Table24[[#This Row],[DIST_NAME]]</f>
        <v>1</v>
      </c>
      <c r="F429" t="b">
        <f>Table24[[#This Row],[OCHA_VNAME]]=Table24[[#This Row],[HRRP_VNAME]]</f>
        <v>1</v>
      </c>
      <c r="G429" t="str">
        <f>Table24[[#This Row],[HRRP_DNAME]]</f>
        <v>Khotang</v>
      </c>
      <c r="H429" t="str">
        <f>Table24[[#This Row],[HRRP_DCODE2]]</f>
        <v>524 1 03 13</v>
      </c>
      <c r="I429" t="str">
        <f>Table24[[#This Row],[HRRP_VCODE]]</f>
        <v>524 1 03 13 5 040</v>
      </c>
      <c r="J429" t="str">
        <f>Table24[[#This Row],[HRRP_VNAME]]</f>
        <v>Khartanchha</v>
      </c>
      <c r="K429" t="s">
        <v>68</v>
      </c>
      <c r="L429" t="s">
        <v>73</v>
      </c>
      <c r="M429" t="s">
        <v>889</v>
      </c>
      <c r="N429" t="s">
        <v>980</v>
      </c>
    </row>
    <row r="430" spans="1:14" x14ac:dyDescent="0.25">
      <c r="A430" t="s">
        <v>68</v>
      </c>
      <c r="B430" t="s">
        <v>988</v>
      </c>
      <c r="C430" t="s">
        <v>995</v>
      </c>
      <c r="D430" t="s">
        <v>996</v>
      </c>
      <c r="E430" t="b">
        <f>Table24[[#This Row],[HRRP_DNAME]]=Table24[[#This Row],[DIST_NAME]]</f>
        <v>1</v>
      </c>
      <c r="F430" t="b">
        <f>Table24[[#This Row],[OCHA_VNAME]]=Table24[[#This Row],[HRRP_VNAME]]</f>
        <v>1</v>
      </c>
      <c r="G430" t="str">
        <f>Table24[[#This Row],[HRRP_DNAME]]</f>
        <v>Khotang</v>
      </c>
      <c r="H430" t="str">
        <f>Table24[[#This Row],[HRRP_DCODE2]]</f>
        <v>524 1 03 13</v>
      </c>
      <c r="I430" t="str">
        <f>Table24[[#This Row],[HRRP_VCODE]]</f>
        <v>524 1 03 13 5 028</v>
      </c>
      <c r="J430" t="str">
        <f>Table24[[#This Row],[HRRP_VNAME]]</f>
        <v>Dubekoldada</v>
      </c>
      <c r="K430" t="s">
        <v>68</v>
      </c>
      <c r="L430" t="s">
        <v>73</v>
      </c>
      <c r="M430" t="s">
        <v>998</v>
      </c>
      <c r="N430" t="s">
        <v>996</v>
      </c>
    </row>
    <row r="431" spans="1:14" x14ac:dyDescent="0.25">
      <c r="A431" t="s">
        <v>68</v>
      </c>
      <c r="B431" t="s">
        <v>1017</v>
      </c>
      <c r="C431" t="s">
        <v>1016</v>
      </c>
      <c r="D431" t="s">
        <v>1016</v>
      </c>
      <c r="E431" t="b">
        <f>Table24[[#This Row],[HRRP_DNAME]]=Table24[[#This Row],[DIST_NAME]]</f>
        <v>1</v>
      </c>
      <c r="F431" t="b">
        <f>Table24[[#This Row],[OCHA_VNAME]]=Table24[[#This Row],[HRRP_VNAME]]</f>
        <v>1</v>
      </c>
      <c r="G431" t="str">
        <f>Table24[[#This Row],[HRRP_DNAME]]</f>
        <v>Khotang</v>
      </c>
      <c r="H431" t="str">
        <f>Table24[[#This Row],[HRRP_DCODE2]]</f>
        <v>524 1 03 13</v>
      </c>
      <c r="I431" t="str">
        <f>Table24[[#This Row],[HRRP_VCODE]]</f>
        <v>524 1 03 13 5 007</v>
      </c>
      <c r="J431" t="str">
        <f>Table24[[#This Row],[HRRP_VNAME]]</f>
        <v>Baksila</v>
      </c>
      <c r="K431" t="s">
        <v>68</v>
      </c>
      <c r="L431" t="s">
        <v>73</v>
      </c>
      <c r="M431" t="s">
        <v>1019</v>
      </c>
      <c r="N431" t="s">
        <v>1016</v>
      </c>
    </row>
    <row r="432" spans="1:14" x14ac:dyDescent="0.25">
      <c r="A432" t="s">
        <v>68</v>
      </c>
      <c r="B432" t="s">
        <v>1022</v>
      </c>
      <c r="C432" t="s">
        <v>1020</v>
      </c>
      <c r="D432" t="s">
        <v>1021</v>
      </c>
      <c r="E432" t="b">
        <f>Table24[[#This Row],[HRRP_DNAME]]=Table24[[#This Row],[DIST_NAME]]</f>
        <v>1</v>
      </c>
      <c r="F432" t="b">
        <f>Table24[[#This Row],[OCHA_VNAME]]=Table24[[#This Row],[HRRP_VNAME]]</f>
        <v>1</v>
      </c>
      <c r="G432" t="str">
        <f>Table24[[#This Row],[HRRP_DNAME]]</f>
        <v>Khotang</v>
      </c>
      <c r="H432" t="str">
        <f>Table24[[#This Row],[HRRP_DCODE2]]</f>
        <v>524 1 03 13</v>
      </c>
      <c r="I432" t="str">
        <f>Table24[[#This Row],[HRRP_VCODE]]</f>
        <v>524 1 03 13 5 067</v>
      </c>
      <c r="J432" t="str">
        <f>Table24[[#This Row],[HRRP_VNAME]]</f>
        <v>Sapteswor</v>
      </c>
      <c r="K432" t="s">
        <v>68</v>
      </c>
      <c r="L432" t="s">
        <v>73</v>
      </c>
      <c r="M432" t="s">
        <v>1024</v>
      </c>
      <c r="N432" t="s">
        <v>1021</v>
      </c>
    </row>
    <row r="433" spans="1:14" x14ac:dyDescent="0.25">
      <c r="A433" t="s">
        <v>68</v>
      </c>
      <c r="B433" t="s">
        <v>799</v>
      </c>
      <c r="C433" t="s">
        <v>928</v>
      </c>
      <c r="D433" t="s">
        <v>928</v>
      </c>
      <c r="E433" t="b">
        <f>Table24[[#This Row],[HRRP_DNAME]]=Table24[[#This Row],[DIST_NAME]]</f>
        <v>1</v>
      </c>
      <c r="F433" t="b">
        <f>Table24[[#This Row],[OCHA_VNAME]]=Table24[[#This Row],[HRRP_VNAME]]</f>
        <v>1</v>
      </c>
      <c r="G433" t="str">
        <f>Table24[[#This Row],[HRRP_DNAME]]</f>
        <v>Khotang</v>
      </c>
      <c r="H433" t="str">
        <f>Table24[[#This Row],[HRRP_DCODE2]]</f>
        <v>524 1 03 13</v>
      </c>
      <c r="I433" t="str">
        <f>Table24[[#This Row],[HRRP_VCODE]]</f>
        <v>524 1 03 13 5 035</v>
      </c>
      <c r="J433" t="str">
        <f>Table24[[#This Row],[HRRP_VNAME]]</f>
        <v>Jyamire</v>
      </c>
      <c r="K433" t="s">
        <v>68</v>
      </c>
      <c r="L433" t="s">
        <v>73</v>
      </c>
      <c r="M433" t="s">
        <v>565</v>
      </c>
      <c r="N433" t="s">
        <v>928</v>
      </c>
    </row>
    <row r="434" spans="1:14" x14ac:dyDescent="0.25">
      <c r="A434" t="s">
        <v>68</v>
      </c>
      <c r="B434" t="s">
        <v>917</v>
      </c>
      <c r="C434" t="s">
        <v>1044</v>
      </c>
      <c r="D434" t="s">
        <v>1045</v>
      </c>
      <c r="E434" t="b">
        <f>Table24[[#This Row],[HRRP_DNAME]]=Table24[[#This Row],[DIST_NAME]]</f>
        <v>1</v>
      </c>
      <c r="F434" t="b">
        <f>Table24[[#This Row],[OCHA_VNAME]]=Table24[[#This Row],[HRRP_VNAME]]</f>
        <v>1</v>
      </c>
      <c r="G434" t="str">
        <f>Table24[[#This Row],[HRRP_DNAME]]</f>
        <v>Khotang</v>
      </c>
      <c r="H434" t="str">
        <f>Table24[[#This Row],[HRRP_DCODE2]]</f>
        <v>524 1 03 13</v>
      </c>
      <c r="I434" t="str">
        <f>Table24[[#This Row],[HRRP_VCODE]]</f>
        <v>524 1 03 13 5 048</v>
      </c>
      <c r="J434" t="str">
        <f>Table24[[#This Row],[HRRP_VNAME]]</f>
        <v>Magpa</v>
      </c>
      <c r="K434" t="s">
        <v>68</v>
      </c>
      <c r="L434" t="s">
        <v>73</v>
      </c>
      <c r="M434" t="s">
        <v>1047</v>
      </c>
      <c r="N434" t="s">
        <v>1045</v>
      </c>
    </row>
    <row r="435" spans="1:14" x14ac:dyDescent="0.25">
      <c r="A435" t="s">
        <v>68</v>
      </c>
      <c r="B435" t="s">
        <v>1028</v>
      </c>
      <c r="C435" t="s">
        <v>1103</v>
      </c>
      <c r="D435" t="s">
        <v>1104</v>
      </c>
      <c r="E435" t="b">
        <f>Table24[[#This Row],[HRRP_DNAME]]=Table24[[#This Row],[DIST_NAME]]</f>
        <v>1</v>
      </c>
      <c r="F435" t="b">
        <f>Table24[[#This Row],[OCHA_VNAME]]=Table24[[#This Row],[HRRP_VNAME]]</f>
        <v>1</v>
      </c>
      <c r="G435" t="str">
        <f>Table24[[#This Row],[HRRP_DNAME]]</f>
        <v>Khotang</v>
      </c>
      <c r="H435" t="str">
        <f>Table24[[#This Row],[HRRP_DCODE2]]</f>
        <v>524 1 03 13</v>
      </c>
      <c r="I435" t="str">
        <f>Table24[[#This Row],[HRRP_VCODE]]</f>
        <v>524 1 03 13 5 059</v>
      </c>
      <c r="J435" t="str">
        <f>Table24[[#This Row],[HRRP_VNAME]]</f>
        <v>R.Maheswori</v>
      </c>
      <c r="K435" t="s">
        <v>68</v>
      </c>
      <c r="L435" t="s">
        <v>73</v>
      </c>
      <c r="M435" t="s">
        <v>1106</v>
      </c>
      <c r="N435" t="s">
        <v>1104</v>
      </c>
    </row>
    <row r="436" spans="1:14" x14ac:dyDescent="0.25">
      <c r="A436" t="s">
        <v>68</v>
      </c>
      <c r="B436" t="s">
        <v>1146</v>
      </c>
      <c r="C436" t="s">
        <v>1145</v>
      </c>
      <c r="D436" t="s">
        <v>1145</v>
      </c>
      <c r="E436" t="b">
        <f>Table24[[#This Row],[HRRP_DNAME]]=Table24[[#This Row],[DIST_NAME]]</f>
        <v>1</v>
      </c>
      <c r="F436" t="b">
        <f>Table24[[#This Row],[OCHA_VNAME]]=Table24[[#This Row],[HRRP_VNAME]]</f>
        <v>1</v>
      </c>
      <c r="G436" t="str">
        <f>Table24[[#This Row],[HRRP_DNAME]]</f>
        <v>Khotang</v>
      </c>
      <c r="H436" t="str">
        <f>Table24[[#This Row],[HRRP_DCODE2]]</f>
        <v>524 1 03 13</v>
      </c>
      <c r="I436" t="str">
        <f>Table24[[#This Row],[HRRP_VCODE]]</f>
        <v>524 1 03 13 5 001</v>
      </c>
      <c r="J436" t="str">
        <f>Table24[[#This Row],[HRRP_VNAME]]</f>
        <v>Ainselukharka</v>
      </c>
      <c r="K436" t="s">
        <v>68</v>
      </c>
      <c r="L436" t="s">
        <v>73</v>
      </c>
      <c r="M436" t="s">
        <v>1049</v>
      </c>
      <c r="N436" t="s">
        <v>1145</v>
      </c>
    </row>
    <row r="437" spans="1:14" x14ac:dyDescent="0.25">
      <c r="A437" t="s">
        <v>68</v>
      </c>
      <c r="B437" t="s">
        <v>1015</v>
      </c>
      <c r="C437" t="s">
        <v>1152</v>
      </c>
      <c r="D437" t="s">
        <v>1153</v>
      </c>
      <c r="E437" t="b">
        <f>Table24[[#This Row],[HRRP_DNAME]]=Table24[[#This Row],[DIST_NAME]]</f>
        <v>1</v>
      </c>
      <c r="F437" t="b">
        <f>Table24[[#This Row],[OCHA_VNAME]]=Table24[[#This Row],[HRRP_VNAME]]</f>
        <v>1</v>
      </c>
      <c r="G437" t="str">
        <f>Table24[[#This Row],[HRRP_DNAME]]</f>
        <v>Khotang</v>
      </c>
      <c r="H437" t="str">
        <f>Table24[[#This Row],[HRRP_DCODE2]]</f>
        <v>524 1 03 13</v>
      </c>
      <c r="I437" t="str">
        <f>Table24[[#This Row],[HRRP_VCODE]]</f>
        <v>524 1 03 13 5 062</v>
      </c>
      <c r="J437" t="str">
        <f>Table24[[#This Row],[HRRP_VNAME]]</f>
        <v>RakhaDipsung</v>
      </c>
      <c r="K437" t="s">
        <v>68</v>
      </c>
      <c r="L437" t="s">
        <v>73</v>
      </c>
      <c r="M437" t="s">
        <v>1155</v>
      </c>
      <c r="N437" t="s">
        <v>1153</v>
      </c>
    </row>
    <row r="438" spans="1:14" x14ac:dyDescent="0.25">
      <c r="A438" t="s">
        <v>68</v>
      </c>
      <c r="B438" t="s">
        <v>1064</v>
      </c>
      <c r="C438" t="s">
        <v>1183</v>
      </c>
      <c r="D438" t="s">
        <v>1183</v>
      </c>
      <c r="E438" t="b">
        <f>Table24[[#This Row],[HRRP_DNAME]]=Table24[[#This Row],[DIST_NAME]]</f>
        <v>1</v>
      </c>
      <c r="F438" t="b">
        <f>Table24[[#This Row],[OCHA_VNAME]]=Table24[[#This Row],[HRRP_VNAME]]</f>
        <v>1</v>
      </c>
      <c r="G438" t="str">
        <f>Table24[[#This Row],[HRRP_DNAME]]</f>
        <v>Khotang</v>
      </c>
      <c r="H438" t="str">
        <f>Table24[[#This Row],[HRRP_DCODE2]]</f>
        <v>524 1 03 13</v>
      </c>
      <c r="I438" t="str">
        <f>Table24[[#This Row],[HRRP_VCODE]]</f>
        <v>524 1 03 13 5 071</v>
      </c>
      <c r="J438" t="str">
        <f>Table24[[#This Row],[HRRP_VNAME]]</f>
        <v>Sungdel</v>
      </c>
      <c r="K438" t="s">
        <v>68</v>
      </c>
      <c r="L438" t="s">
        <v>73</v>
      </c>
      <c r="M438" t="s">
        <v>1185</v>
      </c>
      <c r="N438" t="s">
        <v>1183</v>
      </c>
    </row>
    <row r="439" spans="1:14" x14ac:dyDescent="0.25">
      <c r="A439" t="s">
        <v>68</v>
      </c>
      <c r="B439" t="s">
        <v>1200</v>
      </c>
      <c r="C439" t="s">
        <v>1198</v>
      </c>
      <c r="D439" t="s">
        <v>1199</v>
      </c>
      <c r="E439" t="b">
        <f>Table24[[#This Row],[HRRP_DNAME]]=Table24[[#This Row],[DIST_NAME]]</f>
        <v>1</v>
      </c>
      <c r="F439" t="b">
        <f>Table24[[#This Row],[OCHA_VNAME]]=Table24[[#This Row],[HRRP_VNAME]]</f>
        <v>1</v>
      </c>
      <c r="G439" t="str">
        <f>Table24[[#This Row],[HRRP_DNAME]]</f>
        <v>Khotang</v>
      </c>
      <c r="H439" t="str">
        <f>Table24[[#This Row],[HRRP_DCODE2]]</f>
        <v>524 1 03 13</v>
      </c>
      <c r="I439" t="str">
        <f>Table24[[#This Row],[HRRP_VCODE]]</f>
        <v>524 1 03 13 5 064</v>
      </c>
      <c r="J439" t="str">
        <f>Table24[[#This Row],[HRRP_VNAME]]</f>
        <v>Ribdungjaleswor</v>
      </c>
      <c r="K439" t="s">
        <v>68</v>
      </c>
      <c r="L439" t="s">
        <v>73</v>
      </c>
      <c r="M439" t="s">
        <v>1202</v>
      </c>
      <c r="N439" t="s">
        <v>1199</v>
      </c>
    </row>
    <row r="440" spans="1:14" x14ac:dyDescent="0.25">
      <c r="A440" t="s">
        <v>68</v>
      </c>
      <c r="B440" t="s">
        <v>1210</v>
      </c>
      <c r="C440" t="s">
        <v>1208</v>
      </c>
      <c r="D440" t="s">
        <v>1209</v>
      </c>
      <c r="E440" t="b">
        <f>Table24[[#This Row],[HRRP_DNAME]]=Table24[[#This Row],[DIST_NAME]]</f>
        <v>1</v>
      </c>
      <c r="F440" t="b">
        <f>Table24[[#This Row],[OCHA_VNAME]]=Table24[[#This Row],[HRRP_VNAME]]</f>
        <v>1</v>
      </c>
      <c r="G440" t="str">
        <f>Table24[[#This Row],[HRRP_DNAME]]</f>
        <v>Khotang</v>
      </c>
      <c r="H440" t="str">
        <f>Table24[[#This Row],[HRRP_DCODE2]]</f>
        <v>524 1 03 13</v>
      </c>
      <c r="I440" t="str">
        <f>Table24[[#This Row],[HRRP_VCODE]]</f>
        <v>524 1 03 13 5 061</v>
      </c>
      <c r="J440" t="str">
        <f>Table24[[#This Row],[HRRP_VNAME]]</f>
        <v>RakhaBangdel</v>
      </c>
      <c r="K440" t="s">
        <v>68</v>
      </c>
      <c r="L440" t="s">
        <v>73</v>
      </c>
      <c r="M440" t="s">
        <v>1212</v>
      </c>
      <c r="N440" t="s">
        <v>1209</v>
      </c>
    </row>
    <row r="441" spans="1:14" x14ac:dyDescent="0.25">
      <c r="A441" t="s">
        <v>68</v>
      </c>
      <c r="B441" t="s">
        <v>1258</v>
      </c>
      <c r="C441" t="s">
        <v>1257</v>
      </c>
      <c r="D441" t="s">
        <v>1257</v>
      </c>
      <c r="E441" t="b">
        <f>Table24[[#This Row],[HRRP_DNAME]]=Table24[[#This Row],[DIST_NAME]]</f>
        <v>1</v>
      </c>
      <c r="F441" t="b">
        <f>Table24[[#This Row],[OCHA_VNAME]]=Table24[[#This Row],[HRRP_VNAME]]</f>
        <v>1</v>
      </c>
      <c r="G441" t="str">
        <f>Table24[[#This Row],[HRRP_DNAME]]</f>
        <v>Khotang</v>
      </c>
      <c r="H441" t="str">
        <f>Table24[[#This Row],[HRRP_DCODE2]]</f>
        <v>524 1 03 13</v>
      </c>
      <c r="I441" t="str">
        <f>Table24[[#This Row],[HRRP_VCODE]]</f>
        <v>524 1 03 13 5 006</v>
      </c>
      <c r="J441" t="str">
        <f>Table24[[#This Row],[HRRP_VNAME]]</f>
        <v>Bakachol</v>
      </c>
      <c r="K441" t="s">
        <v>68</v>
      </c>
      <c r="L441" t="s">
        <v>73</v>
      </c>
      <c r="M441" t="s">
        <v>892</v>
      </c>
      <c r="N441" t="s">
        <v>1257</v>
      </c>
    </row>
    <row r="442" spans="1:14" x14ac:dyDescent="0.25">
      <c r="A442" t="s">
        <v>5006</v>
      </c>
      <c r="B442" t="s">
        <v>5415</v>
      </c>
      <c r="C442" t="s">
        <v>5464</v>
      </c>
      <c r="D442" t="s">
        <v>5464</v>
      </c>
      <c r="E442" t="b">
        <f>Table24[[#This Row],[HRRP_DNAME]]=Table24[[#This Row],[DIST_NAME]]</f>
        <v>1</v>
      </c>
      <c r="F442" t="b">
        <f>Table24[[#This Row],[OCHA_VNAME]]=Table24[[#This Row],[HRRP_VNAME]]</f>
        <v>0</v>
      </c>
      <c r="G442" t="str">
        <f>Table24[[#This Row],[HRRP_DNAME]]</f>
        <v>Lamjung</v>
      </c>
      <c r="H442" t="s">
        <v>5010</v>
      </c>
      <c r="I442" t="s">
        <v>5466</v>
      </c>
      <c r="J442" t="s">
        <v>5467</v>
      </c>
      <c r="K442" t="s">
        <v>5006</v>
      </c>
      <c r="L442" t="s">
        <v>5010</v>
      </c>
      <c r="M442" t="s">
        <v>5466</v>
      </c>
      <c r="N442" t="s">
        <v>5467</v>
      </c>
    </row>
    <row r="443" spans="1:14" x14ac:dyDescent="0.25">
      <c r="A443" t="s">
        <v>5006</v>
      </c>
      <c r="B443" t="s">
        <v>5531</v>
      </c>
      <c r="C443" t="s">
        <v>5529</v>
      </c>
      <c r="D443" t="s">
        <v>5530</v>
      </c>
      <c r="E443" t="b">
        <f>Table24[[#This Row],[HRRP_DNAME]]=Table24[[#This Row],[DIST_NAME]]</f>
        <v>1</v>
      </c>
      <c r="F443" t="b">
        <f>Table24[[#This Row],[OCHA_VNAME]]=Table24[[#This Row],[HRRP_VNAME]]</f>
        <v>0</v>
      </c>
      <c r="G443" t="str">
        <f>Table24[[#This Row],[HRRP_DNAME]]</f>
        <v>Lamjung</v>
      </c>
      <c r="H443" t="s">
        <v>5010</v>
      </c>
      <c r="I443" t="s">
        <v>5466</v>
      </c>
      <c r="J443" t="s">
        <v>5467</v>
      </c>
      <c r="K443" t="s">
        <v>5006</v>
      </c>
      <c r="L443" t="s">
        <v>5010</v>
      </c>
      <c r="M443" t="s">
        <v>5466</v>
      </c>
      <c r="N443" t="s">
        <v>5467</v>
      </c>
    </row>
    <row r="444" spans="1:14" x14ac:dyDescent="0.25">
      <c r="A444" t="s">
        <v>5006</v>
      </c>
      <c r="B444" t="s">
        <v>5588</v>
      </c>
      <c r="C444" t="s">
        <v>5587</v>
      </c>
      <c r="D444" t="s">
        <v>5587</v>
      </c>
      <c r="E444" t="b">
        <f>Table24[[#This Row],[HRRP_DNAME]]=Table24[[#This Row],[DIST_NAME]]</f>
        <v>1</v>
      </c>
      <c r="F444" t="b">
        <f>Table24[[#This Row],[OCHA_VNAME]]=Table24[[#This Row],[HRRP_VNAME]]</f>
        <v>0</v>
      </c>
      <c r="G444" t="str">
        <f>Table24[[#This Row],[HRRP_DNAME]]</f>
        <v>Lamjung</v>
      </c>
      <c r="H444" t="s">
        <v>5010</v>
      </c>
      <c r="I444" t="s">
        <v>5466</v>
      </c>
      <c r="J444" t="s">
        <v>5467</v>
      </c>
      <c r="K444" t="s">
        <v>5006</v>
      </c>
      <c r="L444" t="s">
        <v>5010</v>
      </c>
      <c r="M444" t="s">
        <v>5466</v>
      </c>
      <c r="N444" t="s">
        <v>5467</v>
      </c>
    </row>
    <row r="445" spans="1:14" x14ac:dyDescent="0.25">
      <c r="A445" t="s">
        <v>5006</v>
      </c>
      <c r="B445" t="s">
        <v>5641</v>
      </c>
      <c r="C445" t="s">
        <v>5640</v>
      </c>
      <c r="D445" t="s">
        <v>5640</v>
      </c>
      <c r="E445" t="b">
        <f>Table24[[#This Row],[HRRP_DNAME]]=Table24[[#This Row],[DIST_NAME]]</f>
        <v>1</v>
      </c>
      <c r="F445" t="b">
        <f>Table24[[#This Row],[OCHA_VNAME]]=Table24[[#This Row],[HRRP_VNAME]]</f>
        <v>0</v>
      </c>
      <c r="G445" t="str">
        <f>Table24[[#This Row],[HRRP_DNAME]]</f>
        <v>Lamjung</v>
      </c>
      <c r="H445" t="s">
        <v>5010</v>
      </c>
      <c r="I445" t="s">
        <v>5466</v>
      </c>
      <c r="J445" t="s">
        <v>5467</v>
      </c>
      <c r="K445" t="s">
        <v>5006</v>
      </c>
      <c r="L445" t="s">
        <v>5010</v>
      </c>
      <c r="M445" t="s">
        <v>5466</v>
      </c>
      <c r="N445" t="s">
        <v>5467</v>
      </c>
    </row>
    <row r="446" spans="1:14" x14ac:dyDescent="0.25">
      <c r="A446" t="s">
        <v>5006</v>
      </c>
      <c r="B446" t="s">
        <v>5733</v>
      </c>
      <c r="C446" t="s">
        <v>5731</v>
      </c>
      <c r="D446" t="s">
        <v>5732</v>
      </c>
      <c r="E446" t="b">
        <f>Table24[[#This Row],[HRRP_DNAME]]=Table24[[#This Row],[DIST_NAME]]</f>
        <v>1</v>
      </c>
      <c r="F446" t="b">
        <f>Table24[[#This Row],[OCHA_VNAME]]=Table24[[#This Row],[HRRP_VNAME]]</f>
        <v>0</v>
      </c>
      <c r="G446" t="str">
        <f>Table24[[#This Row],[HRRP_DNAME]]</f>
        <v>Lamjung</v>
      </c>
      <c r="H446" t="s">
        <v>5010</v>
      </c>
      <c r="I446" t="s">
        <v>5466</v>
      </c>
      <c r="J446" t="s">
        <v>5467</v>
      </c>
      <c r="K446" t="s">
        <v>5006</v>
      </c>
      <c r="L446" t="s">
        <v>5010</v>
      </c>
      <c r="M446" t="s">
        <v>5466</v>
      </c>
      <c r="N446" t="s">
        <v>5467</v>
      </c>
    </row>
    <row r="447" spans="1:14" x14ac:dyDescent="0.25">
      <c r="A447" t="s">
        <v>5006</v>
      </c>
      <c r="B447" t="s">
        <v>5838</v>
      </c>
      <c r="C447" t="s">
        <v>5837</v>
      </c>
      <c r="D447" t="s">
        <v>5837</v>
      </c>
      <c r="E447" t="b">
        <f>Table24[[#This Row],[HRRP_DNAME]]=Table24[[#This Row],[DIST_NAME]]</f>
        <v>1</v>
      </c>
      <c r="F447" t="b">
        <f>Table24[[#This Row],[OCHA_VNAME]]=Table24[[#This Row],[HRRP_VNAME]]</f>
        <v>0</v>
      </c>
      <c r="G447" t="str">
        <f>Table24[[#This Row],[HRRP_DNAME]]</f>
        <v>Lamjung</v>
      </c>
      <c r="H447" t="s">
        <v>5010</v>
      </c>
      <c r="I447" t="s">
        <v>5466</v>
      </c>
      <c r="J447" t="s">
        <v>5467</v>
      </c>
      <c r="K447" t="s">
        <v>5006</v>
      </c>
      <c r="L447" t="s">
        <v>5010</v>
      </c>
      <c r="M447" t="s">
        <v>5466</v>
      </c>
      <c r="N447" t="s">
        <v>5467</v>
      </c>
    </row>
    <row r="448" spans="1:14" x14ac:dyDescent="0.25">
      <c r="A448" t="s">
        <v>5006</v>
      </c>
      <c r="B448" t="s">
        <v>5308</v>
      </c>
      <c r="C448" t="s">
        <v>5307</v>
      </c>
      <c r="D448" t="s">
        <v>5307</v>
      </c>
      <c r="E448" t="b">
        <f>Table24[[#This Row],[HRRP_DNAME]]=Table24[[#This Row],[DIST_NAME]]</f>
        <v>1</v>
      </c>
      <c r="F448" t="b">
        <f>Table24[[#This Row],[OCHA_VNAME]]=Table24[[#This Row],[HRRP_VNAME]]</f>
        <v>0</v>
      </c>
      <c r="G448" t="str">
        <f>Table24[[#This Row],[HRRP_DNAME]]</f>
        <v>Lamjung</v>
      </c>
      <c r="H448" t="s">
        <v>5010</v>
      </c>
      <c r="I448" t="s">
        <v>5310</v>
      </c>
      <c r="J448" t="s">
        <v>5311</v>
      </c>
      <c r="K448" t="s">
        <v>5006</v>
      </c>
      <c r="L448" t="s">
        <v>5010</v>
      </c>
      <c r="M448" t="s">
        <v>5310</v>
      </c>
      <c r="N448" t="s">
        <v>5311</v>
      </c>
    </row>
    <row r="449" spans="1:14" x14ac:dyDescent="0.25">
      <c r="A449" t="s">
        <v>5006</v>
      </c>
      <c r="B449" t="s">
        <v>5376</v>
      </c>
      <c r="C449" t="s">
        <v>5375</v>
      </c>
      <c r="D449" t="s">
        <v>5375</v>
      </c>
      <c r="E449" t="b">
        <f>Table24[[#This Row],[HRRP_DNAME]]=Table24[[#This Row],[DIST_NAME]]</f>
        <v>1</v>
      </c>
      <c r="F449" t="b">
        <f>Table24[[#This Row],[OCHA_VNAME]]=Table24[[#This Row],[HRRP_VNAME]]</f>
        <v>0</v>
      </c>
      <c r="G449" t="str">
        <f>Table24[[#This Row],[HRRP_DNAME]]</f>
        <v>Lamjung</v>
      </c>
      <c r="H449" t="s">
        <v>5010</v>
      </c>
      <c r="I449" t="s">
        <v>5310</v>
      </c>
      <c r="J449" t="s">
        <v>5311</v>
      </c>
      <c r="K449" t="s">
        <v>5006</v>
      </c>
      <c r="L449" t="s">
        <v>5010</v>
      </c>
      <c r="M449" t="s">
        <v>5310</v>
      </c>
      <c r="N449" t="s">
        <v>5311</v>
      </c>
    </row>
    <row r="450" spans="1:14" x14ac:dyDescent="0.25">
      <c r="A450" t="s">
        <v>5006</v>
      </c>
      <c r="B450" t="s">
        <v>5455</v>
      </c>
      <c r="C450" t="s">
        <v>5453</v>
      </c>
      <c r="D450" t="s">
        <v>5454</v>
      </c>
      <c r="E450" t="b">
        <f>Table24[[#This Row],[HRRP_DNAME]]=Table24[[#This Row],[DIST_NAME]]</f>
        <v>1</v>
      </c>
      <c r="F450" t="b">
        <f>Table24[[#This Row],[OCHA_VNAME]]=Table24[[#This Row],[HRRP_VNAME]]</f>
        <v>0</v>
      </c>
      <c r="G450" t="str">
        <f>Table24[[#This Row],[HRRP_DNAME]]</f>
        <v>Lamjung</v>
      </c>
      <c r="H450" t="s">
        <v>5010</v>
      </c>
      <c r="I450" t="s">
        <v>5310</v>
      </c>
      <c r="J450" t="s">
        <v>5311</v>
      </c>
      <c r="K450" t="s">
        <v>5006</v>
      </c>
      <c r="L450" t="s">
        <v>5010</v>
      </c>
      <c r="M450" t="s">
        <v>5310</v>
      </c>
      <c r="N450" t="s">
        <v>5311</v>
      </c>
    </row>
    <row r="451" spans="1:14" x14ac:dyDescent="0.25">
      <c r="A451" t="s">
        <v>5006</v>
      </c>
      <c r="B451" t="s">
        <v>5561</v>
      </c>
      <c r="C451" t="s">
        <v>5560</v>
      </c>
      <c r="D451" t="s">
        <v>5560</v>
      </c>
      <c r="E451" t="b">
        <f>Table24[[#This Row],[HRRP_DNAME]]=Table24[[#This Row],[DIST_NAME]]</f>
        <v>1</v>
      </c>
      <c r="F451" t="b">
        <f>Table24[[#This Row],[OCHA_VNAME]]=Table24[[#This Row],[HRRP_VNAME]]</f>
        <v>0</v>
      </c>
      <c r="G451" t="str">
        <f>Table24[[#This Row],[HRRP_DNAME]]</f>
        <v>Lamjung</v>
      </c>
      <c r="H451" t="s">
        <v>5010</v>
      </c>
      <c r="I451" t="s">
        <v>5310</v>
      </c>
      <c r="J451" t="s">
        <v>5311</v>
      </c>
      <c r="K451" t="s">
        <v>5006</v>
      </c>
      <c r="L451" t="s">
        <v>5010</v>
      </c>
      <c r="M451" t="s">
        <v>5310</v>
      </c>
      <c r="N451" t="s">
        <v>5311</v>
      </c>
    </row>
    <row r="452" spans="1:14" x14ac:dyDescent="0.25">
      <c r="A452" t="s">
        <v>5006</v>
      </c>
      <c r="B452" t="s">
        <v>5077</v>
      </c>
      <c r="C452" t="s">
        <v>5076</v>
      </c>
      <c r="D452" t="s">
        <v>5076</v>
      </c>
      <c r="E452" t="b">
        <f>Table24[[#This Row],[HRRP_DNAME]]=Table24[[#This Row],[DIST_NAME]]</f>
        <v>1</v>
      </c>
      <c r="F452" t="b">
        <f>Table24[[#This Row],[OCHA_VNAME]]=Table24[[#This Row],[HRRP_VNAME]]</f>
        <v>0</v>
      </c>
      <c r="G452" t="str">
        <f>Table24[[#This Row],[HRRP_DNAME]]</f>
        <v>Lamjung</v>
      </c>
      <c r="H452" t="s">
        <v>5010</v>
      </c>
      <c r="I452" t="s">
        <v>5079</v>
      </c>
      <c r="J452" t="s">
        <v>5080</v>
      </c>
      <c r="K452" t="s">
        <v>5006</v>
      </c>
      <c r="L452" t="s">
        <v>5010</v>
      </c>
      <c r="M452" t="s">
        <v>5079</v>
      </c>
      <c r="N452" t="s">
        <v>5080</v>
      </c>
    </row>
    <row r="453" spans="1:14" x14ac:dyDescent="0.25">
      <c r="A453" t="s">
        <v>5006</v>
      </c>
      <c r="B453" t="s">
        <v>5103</v>
      </c>
      <c r="C453" t="s">
        <v>5102</v>
      </c>
      <c r="D453" t="s">
        <v>5102</v>
      </c>
      <c r="E453" t="b">
        <f>Table24[[#This Row],[HRRP_DNAME]]=Table24[[#This Row],[DIST_NAME]]</f>
        <v>1</v>
      </c>
      <c r="F453" t="b">
        <f>Table24[[#This Row],[OCHA_VNAME]]=Table24[[#This Row],[HRRP_VNAME]]</f>
        <v>0</v>
      </c>
      <c r="G453" t="str">
        <f>Table24[[#This Row],[HRRP_DNAME]]</f>
        <v>Lamjung</v>
      </c>
      <c r="H453" t="s">
        <v>5010</v>
      </c>
      <c r="I453" t="s">
        <v>5079</v>
      </c>
      <c r="J453" t="s">
        <v>5080</v>
      </c>
      <c r="K453" t="s">
        <v>5006</v>
      </c>
      <c r="L453" t="s">
        <v>5010</v>
      </c>
      <c r="M453" t="s">
        <v>5079</v>
      </c>
      <c r="N453" t="s">
        <v>5080</v>
      </c>
    </row>
    <row r="454" spans="1:14" x14ac:dyDescent="0.25">
      <c r="A454" t="s">
        <v>5006</v>
      </c>
      <c r="B454" t="s">
        <v>5147</v>
      </c>
      <c r="C454" t="s">
        <v>5145</v>
      </c>
      <c r="D454" t="s">
        <v>5146</v>
      </c>
      <c r="E454" t="b">
        <f>Table24[[#This Row],[HRRP_DNAME]]=Table24[[#This Row],[DIST_NAME]]</f>
        <v>1</v>
      </c>
      <c r="F454" t="b">
        <f>Table24[[#This Row],[OCHA_VNAME]]=Table24[[#This Row],[HRRP_VNAME]]</f>
        <v>0</v>
      </c>
      <c r="G454" t="str">
        <f>Table24[[#This Row],[HRRP_DNAME]]</f>
        <v>Lamjung</v>
      </c>
      <c r="H454" t="s">
        <v>5010</v>
      </c>
      <c r="I454" t="s">
        <v>5079</v>
      </c>
      <c r="J454" t="s">
        <v>5080</v>
      </c>
      <c r="K454" t="s">
        <v>5006</v>
      </c>
      <c r="L454" t="s">
        <v>5010</v>
      </c>
      <c r="M454" t="s">
        <v>5079</v>
      </c>
      <c r="N454" t="s">
        <v>5080</v>
      </c>
    </row>
    <row r="455" spans="1:14" x14ac:dyDescent="0.25">
      <c r="A455" t="s">
        <v>5006</v>
      </c>
      <c r="B455" t="s">
        <v>5166</v>
      </c>
      <c r="C455" t="s">
        <v>5165</v>
      </c>
      <c r="D455" t="s">
        <v>5165</v>
      </c>
      <c r="E455" t="b">
        <f>Table24[[#This Row],[HRRP_DNAME]]=Table24[[#This Row],[DIST_NAME]]</f>
        <v>1</v>
      </c>
      <c r="F455" t="b">
        <f>Table24[[#This Row],[OCHA_VNAME]]=Table24[[#This Row],[HRRP_VNAME]]</f>
        <v>0</v>
      </c>
      <c r="G455" t="str">
        <f>Table24[[#This Row],[HRRP_DNAME]]</f>
        <v>Lamjung</v>
      </c>
      <c r="H455" t="s">
        <v>5010</v>
      </c>
      <c r="I455" t="s">
        <v>5079</v>
      </c>
      <c r="J455" t="s">
        <v>5080</v>
      </c>
      <c r="K455" t="s">
        <v>5006</v>
      </c>
      <c r="L455" t="s">
        <v>5010</v>
      </c>
      <c r="M455" t="s">
        <v>5079</v>
      </c>
      <c r="N455" t="s">
        <v>5080</v>
      </c>
    </row>
    <row r="456" spans="1:14" x14ac:dyDescent="0.25">
      <c r="A456" t="s">
        <v>5006</v>
      </c>
      <c r="B456" t="s">
        <v>5304</v>
      </c>
      <c r="C456" t="s">
        <v>5303</v>
      </c>
      <c r="D456" t="s">
        <v>5303</v>
      </c>
      <c r="E456" t="b">
        <f>Table24[[#This Row],[HRRP_DNAME]]=Table24[[#This Row],[DIST_NAME]]</f>
        <v>1</v>
      </c>
      <c r="F456" t="b">
        <f>Table24[[#This Row],[OCHA_VNAME]]=Table24[[#This Row],[HRRP_VNAME]]</f>
        <v>1</v>
      </c>
      <c r="G456" t="str">
        <f>Table24[[#This Row],[HRRP_DNAME]]</f>
        <v>Lamjung</v>
      </c>
      <c r="H456" t="str">
        <f>Table24[[#This Row],[HRRP_DCODE2]]</f>
        <v>524 3 07 37</v>
      </c>
      <c r="I456" t="str">
        <f>Table24[[#This Row],[HRRP_VCODE]]</f>
        <v>524 3 07 37 5 009</v>
      </c>
      <c r="J456" t="str">
        <f>Table24[[#This Row],[HRRP_VNAME]]</f>
        <v>Bharte</v>
      </c>
      <c r="K456" t="s">
        <v>5006</v>
      </c>
      <c r="L456" t="s">
        <v>5010</v>
      </c>
      <c r="M456" t="s">
        <v>5306</v>
      </c>
      <c r="N456" t="s">
        <v>5303</v>
      </c>
    </row>
    <row r="457" spans="1:14" x14ac:dyDescent="0.25">
      <c r="A457" t="s">
        <v>5006</v>
      </c>
      <c r="B457" t="s">
        <v>5188</v>
      </c>
      <c r="C457" t="s">
        <v>5187</v>
      </c>
      <c r="D457" t="s">
        <v>5187</v>
      </c>
      <c r="E457" t="b">
        <f>Table24[[#This Row],[HRRP_DNAME]]=Table24[[#This Row],[DIST_NAME]]</f>
        <v>1</v>
      </c>
      <c r="F457" t="b">
        <f>Table24[[#This Row],[OCHA_VNAME]]=Table24[[#This Row],[HRRP_VNAME]]</f>
        <v>0</v>
      </c>
      <c r="G457" t="str">
        <f>Table24[[#This Row],[HRRP_DNAME]]</f>
        <v>Lamjung</v>
      </c>
      <c r="H457" t="s">
        <v>5010</v>
      </c>
      <c r="I457" t="s">
        <v>5079</v>
      </c>
      <c r="J457" t="s">
        <v>5080</v>
      </c>
      <c r="K457" t="s">
        <v>5006</v>
      </c>
      <c r="L457" t="s">
        <v>5010</v>
      </c>
      <c r="M457" t="s">
        <v>5079</v>
      </c>
      <c r="N457" t="s">
        <v>5080</v>
      </c>
    </row>
    <row r="458" spans="1:14" x14ac:dyDescent="0.25">
      <c r="A458" t="s">
        <v>5006</v>
      </c>
      <c r="B458" t="s">
        <v>5313</v>
      </c>
      <c r="C458" t="s">
        <v>5312</v>
      </c>
      <c r="D458" t="s">
        <v>5312</v>
      </c>
      <c r="E458" t="b">
        <f>Table24[[#This Row],[HRRP_DNAME]]=Table24[[#This Row],[DIST_NAME]]</f>
        <v>1</v>
      </c>
      <c r="F458" t="b">
        <f>Table24[[#This Row],[OCHA_VNAME]]=Table24[[#This Row],[HRRP_VNAME]]</f>
        <v>1</v>
      </c>
      <c r="G458" t="str">
        <f>Table24[[#This Row],[HRRP_DNAME]]</f>
        <v>Lamjung</v>
      </c>
      <c r="H458" t="str">
        <f>Table24[[#This Row],[HRRP_DCODE2]]</f>
        <v>524 3 07 37</v>
      </c>
      <c r="I458" t="str">
        <f>Table24[[#This Row],[HRRP_VCODE]]</f>
        <v>524 3 07 37 5 037</v>
      </c>
      <c r="J458" t="str">
        <f>Table24[[#This Row],[HRRP_VNAME]]</f>
        <v>Kolki</v>
      </c>
      <c r="K458" t="s">
        <v>5006</v>
      </c>
      <c r="L458" t="s">
        <v>5010</v>
      </c>
      <c r="M458" t="s">
        <v>5315</v>
      </c>
      <c r="N458" t="s">
        <v>5312</v>
      </c>
    </row>
    <row r="459" spans="1:14" x14ac:dyDescent="0.25">
      <c r="A459" t="s">
        <v>5006</v>
      </c>
      <c r="B459" t="s">
        <v>5008</v>
      </c>
      <c r="C459" t="s">
        <v>5007</v>
      </c>
      <c r="D459" t="s">
        <v>5007</v>
      </c>
      <c r="E459" t="b">
        <f>Table24[[#This Row],[HRRP_DNAME]]=Table24[[#This Row],[DIST_NAME]]</f>
        <v>1</v>
      </c>
      <c r="F459" t="b">
        <f>Table24[[#This Row],[OCHA_VNAME]]=Table24[[#This Row],[HRRP_VNAME]]</f>
        <v>0</v>
      </c>
      <c r="G459" t="s">
        <v>5006</v>
      </c>
      <c r="H459" t="s">
        <v>5010</v>
      </c>
      <c r="I459" t="s">
        <v>5011</v>
      </c>
      <c r="J459" t="s">
        <v>5012</v>
      </c>
      <c r="K459" t="s">
        <v>5006</v>
      </c>
      <c r="L459" t="s">
        <v>5010</v>
      </c>
      <c r="M459" t="s">
        <v>5011</v>
      </c>
      <c r="N459" t="s">
        <v>5012</v>
      </c>
    </row>
    <row r="460" spans="1:14" x14ac:dyDescent="0.25">
      <c r="A460" t="s">
        <v>5006</v>
      </c>
      <c r="B460" t="s">
        <v>5352</v>
      </c>
      <c r="C460" t="s">
        <v>5350</v>
      </c>
      <c r="D460" t="s">
        <v>5351</v>
      </c>
      <c r="E460" t="b">
        <f>Table24[[#This Row],[HRRP_DNAME]]=Table24[[#This Row],[DIST_NAME]]</f>
        <v>1</v>
      </c>
      <c r="F460" t="b">
        <f>Table24[[#This Row],[OCHA_VNAME]]=Table24[[#This Row],[HRRP_VNAME]]</f>
        <v>1</v>
      </c>
      <c r="G460" t="str">
        <f>Table24[[#This Row],[HRRP_DNAME]]</f>
        <v>Lamjung</v>
      </c>
      <c r="H460" t="str">
        <f>Table24[[#This Row],[HRRP_DCODE2]]</f>
        <v>524 3 07 37</v>
      </c>
      <c r="I460" t="str">
        <f>Table24[[#This Row],[HRRP_VCODE]]</f>
        <v>524 3 07 37 5 022</v>
      </c>
      <c r="J460" t="str">
        <f>Table24[[#This Row],[HRRP_VNAME]]</f>
        <v>Dhuseni</v>
      </c>
      <c r="K460" t="s">
        <v>5006</v>
      </c>
      <c r="L460" t="s">
        <v>5010</v>
      </c>
      <c r="M460" t="s">
        <v>5313</v>
      </c>
      <c r="N460" t="s">
        <v>5351</v>
      </c>
    </row>
    <row r="461" spans="1:14" x14ac:dyDescent="0.25">
      <c r="A461" t="s">
        <v>5006</v>
      </c>
      <c r="B461" t="s">
        <v>5084</v>
      </c>
      <c r="C461" t="s">
        <v>5083</v>
      </c>
      <c r="D461" t="s">
        <v>5083</v>
      </c>
      <c r="E461" t="b">
        <f>Table24[[#This Row],[HRRP_DNAME]]=Table24[[#This Row],[DIST_NAME]]</f>
        <v>1</v>
      </c>
      <c r="F461" t="b">
        <f>Table24[[#This Row],[OCHA_VNAME]]=Table24[[#This Row],[HRRP_VNAME]]</f>
        <v>0</v>
      </c>
      <c r="G461" t="str">
        <f>Table24[[#This Row],[HRRP_DNAME]]</f>
        <v>Lamjung</v>
      </c>
      <c r="H461" t="s">
        <v>5010</v>
      </c>
      <c r="I461" t="s">
        <v>5011</v>
      </c>
      <c r="J461" t="s">
        <v>5012</v>
      </c>
      <c r="K461" t="s">
        <v>5006</v>
      </c>
      <c r="L461" t="s">
        <v>5010</v>
      </c>
      <c r="M461" t="s">
        <v>5011</v>
      </c>
      <c r="N461" t="s">
        <v>5012</v>
      </c>
    </row>
    <row r="462" spans="1:14" x14ac:dyDescent="0.25">
      <c r="A462" t="s">
        <v>5006</v>
      </c>
      <c r="B462" t="s">
        <v>5118</v>
      </c>
      <c r="C462" t="s">
        <v>5117</v>
      </c>
      <c r="D462" t="s">
        <v>5117</v>
      </c>
      <c r="E462" t="b">
        <f>Table24[[#This Row],[HRRP_DNAME]]=Table24[[#This Row],[DIST_NAME]]</f>
        <v>1</v>
      </c>
      <c r="F462" t="b">
        <f>Table24[[#This Row],[OCHA_VNAME]]=Table24[[#This Row],[HRRP_VNAME]]</f>
        <v>0</v>
      </c>
      <c r="G462" t="str">
        <f>Table24[[#This Row],[HRRP_DNAME]]</f>
        <v>Lamjung</v>
      </c>
      <c r="H462" t="s">
        <v>5010</v>
      </c>
      <c r="I462" t="s">
        <v>5011</v>
      </c>
      <c r="J462" t="s">
        <v>5012</v>
      </c>
      <c r="K462" t="s">
        <v>5006</v>
      </c>
      <c r="L462" t="s">
        <v>5010</v>
      </c>
      <c r="M462" t="s">
        <v>5011</v>
      </c>
      <c r="N462" t="s">
        <v>5012</v>
      </c>
    </row>
    <row r="463" spans="1:14" x14ac:dyDescent="0.25">
      <c r="A463" t="s">
        <v>5006</v>
      </c>
      <c r="B463" t="s">
        <v>5379</v>
      </c>
      <c r="C463" t="s">
        <v>5378</v>
      </c>
      <c r="D463" t="s">
        <v>5378</v>
      </c>
      <c r="E463" t="b">
        <f>Table24[[#This Row],[HRRP_DNAME]]=Table24[[#This Row],[DIST_NAME]]</f>
        <v>1</v>
      </c>
      <c r="F463" t="b">
        <f>Table24[[#This Row],[OCHA_VNAME]]=Table24[[#This Row],[HRRP_VNAME]]</f>
        <v>1</v>
      </c>
      <c r="G463" t="str">
        <f>Table24[[#This Row],[HRRP_DNAME]]</f>
        <v>Lamjung</v>
      </c>
      <c r="H463" t="str">
        <f>Table24[[#This Row],[HRRP_DCODE2]]</f>
        <v>524 3 07 37</v>
      </c>
      <c r="I463" t="str">
        <f>Table24[[#This Row],[HRRP_VCODE]]</f>
        <v>524 3 07 37 5 024</v>
      </c>
      <c r="J463" t="str">
        <f>Table24[[#This Row],[HRRP_VNAME]]</f>
        <v>Duradanda</v>
      </c>
      <c r="K463" t="s">
        <v>5006</v>
      </c>
      <c r="L463" t="s">
        <v>5010</v>
      </c>
      <c r="M463" t="s">
        <v>5304</v>
      </c>
      <c r="N463" t="s">
        <v>5378</v>
      </c>
    </row>
    <row r="464" spans="1:14" x14ac:dyDescent="0.25">
      <c r="A464" t="s">
        <v>5006</v>
      </c>
      <c r="B464" t="s">
        <v>5405</v>
      </c>
      <c r="C464" t="s">
        <v>5404</v>
      </c>
      <c r="D464" t="s">
        <v>5404</v>
      </c>
      <c r="E464" t="b">
        <f>Table24[[#This Row],[HRRP_DNAME]]=Table24[[#This Row],[DIST_NAME]]</f>
        <v>1</v>
      </c>
      <c r="F464" t="b">
        <f>Table24[[#This Row],[OCHA_VNAME]]=Table24[[#This Row],[HRRP_VNAME]]</f>
        <v>1</v>
      </c>
      <c r="G464" t="str">
        <f>Table24[[#This Row],[HRRP_DNAME]]</f>
        <v>Lamjung</v>
      </c>
      <c r="H464" t="str">
        <f>Table24[[#This Row],[HRRP_DCODE2]]</f>
        <v>524 3 07 37</v>
      </c>
      <c r="I464" t="str">
        <f>Table24[[#This Row],[HRRP_VCODE]]</f>
        <v>524 3 07 37 5 001</v>
      </c>
      <c r="J464" t="str">
        <f>Table24[[#This Row],[HRRP_VNAME]]</f>
        <v>Archalbot</v>
      </c>
      <c r="K464" t="s">
        <v>5006</v>
      </c>
      <c r="L464" t="s">
        <v>5010</v>
      </c>
      <c r="M464" t="s">
        <v>5407</v>
      </c>
      <c r="N464" t="s">
        <v>5404</v>
      </c>
    </row>
    <row r="465" spans="1:14" x14ac:dyDescent="0.25">
      <c r="A465" t="s">
        <v>5006</v>
      </c>
      <c r="B465" t="s">
        <v>5413</v>
      </c>
      <c r="C465" t="s">
        <v>5412</v>
      </c>
      <c r="D465" t="s">
        <v>5412</v>
      </c>
      <c r="E465" t="b">
        <f>Table24[[#This Row],[HRRP_DNAME]]=Table24[[#This Row],[DIST_NAME]]</f>
        <v>1</v>
      </c>
      <c r="F465" t="b">
        <f>Table24[[#This Row],[OCHA_VNAME]]=Table24[[#This Row],[HRRP_VNAME]]</f>
        <v>1</v>
      </c>
      <c r="G465" t="str">
        <f>Table24[[#This Row],[HRRP_DNAME]]</f>
        <v>Lamjung</v>
      </c>
      <c r="H465" t="str">
        <f>Table24[[#This Row],[HRRP_DCODE2]]</f>
        <v>524 3 07 37</v>
      </c>
      <c r="I465" t="str">
        <f>Table24[[#This Row],[HRRP_VCODE]]</f>
        <v>524 3 07 37 5 043</v>
      </c>
      <c r="J465" t="str">
        <f>Table24[[#This Row],[HRRP_VNAME]]</f>
        <v>Neta</v>
      </c>
      <c r="K465" t="s">
        <v>5006</v>
      </c>
      <c r="L465" t="s">
        <v>5010</v>
      </c>
      <c r="M465" t="s">
        <v>5415</v>
      </c>
      <c r="N465" t="s">
        <v>5412</v>
      </c>
    </row>
    <row r="466" spans="1:14" x14ac:dyDescent="0.25">
      <c r="A466" t="s">
        <v>5006</v>
      </c>
      <c r="B466" t="s">
        <v>5418</v>
      </c>
      <c r="C466" t="s">
        <v>5416</v>
      </c>
      <c r="D466" t="s">
        <v>5417</v>
      </c>
      <c r="E466" t="b">
        <f>Table24[[#This Row],[HRRP_DNAME]]=Table24[[#This Row],[DIST_NAME]]</f>
        <v>1</v>
      </c>
      <c r="F466" t="b">
        <f>Table24[[#This Row],[OCHA_VNAME]]=Table24[[#This Row],[HRRP_VNAME]]</f>
        <v>1</v>
      </c>
      <c r="G466" t="str">
        <f>Table24[[#This Row],[HRRP_DNAME]]</f>
        <v>Lamjung</v>
      </c>
      <c r="H466" t="str">
        <f>Table24[[#This Row],[HRRP_DCODE2]]</f>
        <v>524 3 07 37</v>
      </c>
      <c r="I466" t="str">
        <f>Table24[[#This Row],[HRRP_VCODE]]</f>
        <v>524 3 07 37 5 018</v>
      </c>
      <c r="J466" t="str">
        <f>Table24[[#This Row],[HRRP_VNAME]]</f>
        <v>Chandreshwor</v>
      </c>
      <c r="K466" t="s">
        <v>5006</v>
      </c>
      <c r="L466" t="s">
        <v>5010</v>
      </c>
      <c r="M466" t="s">
        <v>5084</v>
      </c>
      <c r="N466" t="s">
        <v>5417</v>
      </c>
    </row>
    <row r="467" spans="1:14" x14ac:dyDescent="0.25">
      <c r="A467" t="s">
        <v>5006</v>
      </c>
      <c r="B467" t="s">
        <v>5163</v>
      </c>
      <c r="C467" t="s">
        <v>5162</v>
      </c>
      <c r="D467" t="s">
        <v>5162</v>
      </c>
      <c r="E467" t="b">
        <f>Table24[[#This Row],[HRRP_DNAME]]=Table24[[#This Row],[DIST_NAME]]</f>
        <v>1</v>
      </c>
      <c r="F467" t="b">
        <f>Table24[[#This Row],[OCHA_VNAME]]=Table24[[#This Row],[HRRP_VNAME]]</f>
        <v>0</v>
      </c>
      <c r="G467" t="str">
        <f>Table24[[#This Row],[HRRP_DNAME]]</f>
        <v>Lamjung</v>
      </c>
      <c r="H467" t="s">
        <v>5010</v>
      </c>
      <c r="I467" t="s">
        <v>5011</v>
      </c>
      <c r="J467" t="s">
        <v>5012</v>
      </c>
      <c r="K467" t="s">
        <v>5006</v>
      </c>
      <c r="L467" t="s">
        <v>5010</v>
      </c>
      <c r="M467" t="s">
        <v>5011</v>
      </c>
      <c r="N467" t="s">
        <v>5012</v>
      </c>
    </row>
    <row r="468" spans="1:14" x14ac:dyDescent="0.25">
      <c r="A468" t="s">
        <v>5006</v>
      </c>
      <c r="B468" t="s">
        <v>5458</v>
      </c>
      <c r="C468" t="s">
        <v>5457</v>
      </c>
      <c r="D468" t="s">
        <v>5457</v>
      </c>
      <c r="E468" t="b">
        <f>Table24[[#This Row],[HRRP_DNAME]]=Table24[[#This Row],[DIST_NAME]]</f>
        <v>1</v>
      </c>
      <c r="F468" t="b">
        <f>Table24[[#This Row],[OCHA_VNAME]]=Table24[[#This Row],[HRRP_VNAME]]</f>
        <v>1</v>
      </c>
      <c r="G468" t="str">
        <f>Table24[[#This Row],[HRRP_DNAME]]</f>
        <v>Lamjung</v>
      </c>
      <c r="H468" t="str">
        <f>Table24[[#This Row],[HRRP_DCODE2]]</f>
        <v>524 3 07 37</v>
      </c>
      <c r="I468" t="str">
        <f>Table24[[#This Row],[HRRP_VCODE]]</f>
        <v>524 3 07 37 5 026</v>
      </c>
      <c r="J468" t="str">
        <f>Table24[[#This Row],[HRRP_VNAME]]</f>
        <v>Gauda</v>
      </c>
      <c r="K468" t="s">
        <v>5006</v>
      </c>
      <c r="L468" t="s">
        <v>5010</v>
      </c>
      <c r="M468" t="s">
        <v>5209</v>
      </c>
      <c r="N468" t="s">
        <v>5457</v>
      </c>
    </row>
    <row r="469" spans="1:14" x14ac:dyDescent="0.25">
      <c r="A469" t="s">
        <v>5006</v>
      </c>
      <c r="B469" t="s">
        <v>5209</v>
      </c>
      <c r="C469" t="s">
        <v>5207</v>
      </c>
      <c r="D469" t="s">
        <v>5208</v>
      </c>
      <c r="E469" t="b">
        <f>Table24[[#This Row],[HRRP_DNAME]]=Table24[[#This Row],[DIST_NAME]]</f>
        <v>1</v>
      </c>
      <c r="F469" t="b">
        <f>Table24[[#This Row],[OCHA_VNAME]]=Table24[[#This Row],[HRRP_VNAME]]</f>
        <v>0</v>
      </c>
      <c r="G469" t="str">
        <f>Table24[[#This Row],[HRRP_DNAME]]</f>
        <v>Lamjung</v>
      </c>
      <c r="H469" t="s">
        <v>5010</v>
      </c>
      <c r="I469" t="s">
        <v>5011</v>
      </c>
      <c r="J469" t="s">
        <v>5012</v>
      </c>
      <c r="K469" t="s">
        <v>5006</v>
      </c>
      <c r="L469" t="s">
        <v>5010</v>
      </c>
      <c r="M469" t="s">
        <v>5011</v>
      </c>
      <c r="N469" t="s">
        <v>5012</v>
      </c>
    </row>
    <row r="470" spans="1:14" x14ac:dyDescent="0.25">
      <c r="A470" t="s">
        <v>5006</v>
      </c>
      <c r="B470" t="s">
        <v>5505</v>
      </c>
      <c r="C470" t="s">
        <v>5504</v>
      </c>
      <c r="D470" t="s">
        <v>5504</v>
      </c>
      <c r="E470" t="b">
        <f>Table24[[#This Row],[HRRP_DNAME]]=Table24[[#This Row],[DIST_NAME]]</f>
        <v>1</v>
      </c>
      <c r="F470" t="b">
        <f>Table24[[#This Row],[OCHA_VNAME]]=Table24[[#This Row],[HRRP_VNAME]]</f>
        <v>1</v>
      </c>
      <c r="G470" t="str">
        <f>Table24[[#This Row],[HRRP_DNAME]]</f>
        <v>Lamjung</v>
      </c>
      <c r="H470" t="str">
        <f>Table24[[#This Row],[HRRP_DCODE2]]</f>
        <v>524 3 07 37</v>
      </c>
      <c r="I470" t="str">
        <f>Table24[[#This Row],[HRRP_VCODE]]</f>
        <v>524 3 07 37 5 053</v>
      </c>
      <c r="J470" t="str">
        <f>Table24[[#This Row],[HRRP_VNAME]]</f>
        <v>Sindure</v>
      </c>
      <c r="K470" t="s">
        <v>5006</v>
      </c>
      <c r="L470" t="s">
        <v>5010</v>
      </c>
      <c r="M470" t="s">
        <v>5455</v>
      </c>
      <c r="N470" t="s">
        <v>5504</v>
      </c>
    </row>
    <row r="471" spans="1:14" x14ac:dyDescent="0.25">
      <c r="A471" t="s">
        <v>5006</v>
      </c>
      <c r="B471" t="s">
        <v>5510</v>
      </c>
      <c r="C471" t="s">
        <v>5508</v>
      </c>
      <c r="D471" t="s">
        <v>5509</v>
      </c>
      <c r="E471" t="b">
        <f>Table24[[#This Row],[HRRP_DNAME]]=Table24[[#This Row],[DIST_NAME]]</f>
        <v>1</v>
      </c>
      <c r="F471" t="b">
        <f>Table24[[#This Row],[OCHA_VNAME]]=Table24[[#This Row],[HRRP_VNAME]]</f>
        <v>1</v>
      </c>
      <c r="G471" t="str">
        <f>Table24[[#This Row],[HRRP_DNAME]]</f>
        <v>Lamjung</v>
      </c>
      <c r="H471" t="str">
        <f>Table24[[#This Row],[HRRP_DCODE2]]</f>
        <v>524 3 07 37</v>
      </c>
      <c r="I471" t="str">
        <f>Table24[[#This Row],[HRRP_VCODE]]</f>
        <v>524 3 07 37 5 051</v>
      </c>
      <c r="J471" t="str">
        <f>Table24[[#This Row],[HRRP_VNAME]]</f>
        <v>ShreeBhanjyang</v>
      </c>
      <c r="K471" t="s">
        <v>5006</v>
      </c>
      <c r="L471" t="s">
        <v>5010</v>
      </c>
      <c r="M471" t="s">
        <v>5376</v>
      </c>
      <c r="N471" t="s">
        <v>5509</v>
      </c>
    </row>
    <row r="472" spans="1:14" x14ac:dyDescent="0.25">
      <c r="A472" t="s">
        <v>5006</v>
      </c>
      <c r="B472" t="s">
        <v>5514</v>
      </c>
      <c r="C472" t="s">
        <v>5512</v>
      </c>
      <c r="D472" t="s">
        <v>5513</v>
      </c>
      <c r="E472" t="b">
        <f>Table24[[#This Row],[HRRP_DNAME]]=Table24[[#This Row],[DIST_NAME]]</f>
        <v>1</v>
      </c>
      <c r="F472" t="b">
        <f>Table24[[#This Row],[OCHA_VNAME]]=Table24[[#This Row],[HRRP_VNAME]]</f>
        <v>1</v>
      </c>
      <c r="G472" t="str">
        <f>Table24[[#This Row],[HRRP_DNAME]]</f>
        <v>Lamjung</v>
      </c>
      <c r="H472" t="str">
        <f>Table24[[#This Row],[HRRP_DCODE2]]</f>
        <v>524 3 07 37</v>
      </c>
      <c r="I472" t="str">
        <f>Table24[[#This Row],[HRRP_VCODE]]</f>
        <v>524 3 07 37 5 032</v>
      </c>
      <c r="J472" t="str">
        <f>Table24[[#This Row],[HRRP_VNAME]]</f>
        <v>Ilampokhari</v>
      </c>
      <c r="K472" t="s">
        <v>5006</v>
      </c>
      <c r="L472" t="s">
        <v>5010</v>
      </c>
      <c r="M472" t="s">
        <v>5516</v>
      </c>
      <c r="N472" t="s">
        <v>5513</v>
      </c>
    </row>
    <row r="473" spans="1:14" x14ac:dyDescent="0.25">
      <c r="A473" t="s">
        <v>5006</v>
      </c>
      <c r="B473" t="s">
        <v>5281</v>
      </c>
      <c r="C473" t="s">
        <v>5280</v>
      </c>
      <c r="D473" t="s">
        <v>5280</v>
      </c>
      <c r="E473" t="b">
        <f>Table24[[#This Row],[HRRP_DNAME]]=Table24[[#This Row],[DIST_NAME]]</f>
        <v>1</v>
      </c>
      <c r="F473" t="b">
        <f>Table24[[#This Row],[OCHA_VNAME]]=Table24[[#This Row],[HRRP_VNAME]]</f>
        <v>0</v>
      </c>
      <c r="G473" t="str">
        <f>Table24[[#This Row],[HRRP_DNAME]]</f>
        <v>Lamjung</v>
      </c>
      <c r="H473" t="s">
        <v>5010</v>
      </c>
      <c r="I473" t="s">
        <v>5011</v>
      </c>
      <c r="J473" t="s">
        <v>5012</v>
      </c>
      <c r="K473" t="s">
        <v>5006</v>
      </c>
      <c r="L473" t="s">
        <v>5010</v>
      </c>
      <c r="M473" t="s">
        <v>5011</v>
      </c>
      <c r="N473" t="s">
        <v>5012</v>
      </c>
    </row>
    <row r="474" spans="1:14" x14ac:dyDescent="0.25">
      <c r="A474" t="s">
        <v>5006</v>
      </c>
      <c r="B474" t="s">
        <v>5217</v>
      </c>
      <c r="C474" t="s">
        <v>5215</v>
      </c>
      <c r="D474" t="s">
        <v>5216</v>
      </c>
      <c r="E474" t="b">
        <f>Table24[[#This Row],[HRRP_DNAME]]=Table24[[#This Row],[DIST_NAME]]</f>
        <v>1</v>
      </c>
      <c r="F474" t="b">
        <f>Table24[[#This Row],[OCHA_VNAME]]=Table24[[#This Row],[HRRP_VNAME]]</f>
        <v>0</v>
      </c>
      <c r="G474" t="str">
        <f>Table24[[#This Row],[HRRP_DNAME]]</f>
        <v>Lamjung</v>
      </c>
      <c r="H474" t="s">
        <v>5010</v>
      </c>
      <c r="I474" t="s">
        <v>5219</v>
      </c>
      <c r="J474" t="s">
        <v>5220</v>
      </c>
      <c r="K474" t="s">
        <v>5006</v>
      </c>
      <c r="L474" t="s">
        <v>5010</v>
      </c>
      <c r="M474" t="s">
        <v>5219</v>
      </c>
      <c r="N474" t="s">
        <v>5220</v>
      </c>
    </row>
    <row r="475" spans="1:14" x14ac:dyDescent="0.25">
      <c r="A475" t="s">
        <v>5006</v>
      </c>
      <c r="B475" t="s">
        <v>5578</v>
      </c>
      <c r="C475" t="s">
        <v>5577</v>
      </c>
      <c r="D475" t="s">
        <v>5577</v>
      </c>
      <c r="E475" t="b">
        <f>Table24[[#This Row],[HRRP_DNAME]]=Table24[[#This Row],[DIST_NAME]]</f>
        <v>1</v>
      </c>
      <c r="F475" t="b">
        <f>Table24[[#This Row],[OCHA_VNAME]]=Table24[[#This Row],[HRRP_VNAME]]</f>
        <v>1</v>
      </c>
      <c r="G475" t="str">
        <f>Table24[[#This Row],[HRRP_DNAME]]</f>
        <v>Lamjung</v>
      </c>
      <c r="H475" t="str">
        <f>Table24[[#This Row],[HRRP_DCODE2]]</f>
        <v>524 3 07 37</v>
      </c>
      <c r="I475" t="str">
        <f>Table24[[#This Row],[HRRP_VCODE]]</f>
        <v>524 3 07 37 5 019</v>
      </c>
      <c r="J475" t="str">
        <f>Table24[[#This Row],[HRRP_VNAME]]</f>
        <v>Chiti</v>
      </c>
      <c r="K475" t="s">
        <v>5006</v>
      </c>
      <c r="L475" t="s">
        <v>5010</v>
      </c>
      <c r="M475" t="s">
        <v>5008</v>
      </c>
      <c r="N475" t="s">
        <v>5577</v>
      </c>
    </row>
    <row r="476" spans="1:14" x14ac:dyDescent="0.25">
      <c r="A476" t="s">
        <v>5006</v>
      </c>
      <c r="B476" t="s">
        <v>5241</v>
      </c>
      <c r="C476" t="s">
        <v>5240</v>
      </c>
      <c r="D476" t="s">
        <v>5240</v>
      </c>
      <c r="E476" t="b">
        <f>Table24[[#This Row],[HRRP_DNAME]]=Table24[[#This Row],[DIST_NAME]]</f>
        <v>1</v>
      </c>
      <c r="F476" t="b">
        <f>Table24[[#This Row],[OCHA_VNAME]]=Table24[[#This Row],[HRRP_VNAME]]</f>
        <v>0</v>
      </c>
      <c r="G476" t="str">
        <f>Table24[[#This Row],[HRRP_DNAME]]</f>
        <v>Lamjung</v>
      </c>
      <c r="H476" t="s">
        <v>5010</v>
      </c>
      <c r="I476" t="s">
        <v>5219</v>
      </c>
      <c r="J476" t="s">
        <v>5220</v>
      </c>
      <c r="K476" t="s">
        <v>5006</v>
      </c>
      <c r="L476" t="s">
        <v>5010</v>
      </c>
      <c r="M476" t="s">
        <v>5219</v>
      </c>
      <c r="N476" t="s">
        <v>5220</v>
      </c>
    </row>
    <row r="477" spans="1:14" x14ac:dyDescent="0.25">
      <c r="A477" t="s">
        <v>5006</v>
      </c>
      <c r="B477" t="s">
        <v>5632</v>
      </c>
      <c r="C477" t="s">
        <v>5631</v>
      </c>
      <c r="D477" t="s">
        <v>5631</v>
      </c>
      <c r="E477" t="b">
        <f>Table24[[#This Row],[HRRP_DNAME]]=Table24[[#This Row],[DIST_NAME]]</f>
        <v>1</v>
      </c>
      <c r="F477" t="b">
        <f>Table24[[#This Row],[OCHA_VNAME]]=Table24[[#This Row],[HRRP_VNAME]]</f>
        <v>1</v>
      </c>
      <c r="G477" t="str">
        <f>Table24[[#This Row],[HRRP_DNAME]]</f>
        <v>Lamjung</v>
      </c>
      <c r="H477" t="str">
        <f>Table24[[#This Row],[HRRP_DCODE2]]</f>
        <v>524 3 07 37</v>
      </c>
      <c r="I477" t="str">
        <f>Table24[[#This Row],[HRRP_VCODE]]</f>
        <v>524 3 07 37 5 015</v>
      </c>
      <c r="J477" t="str">
        <f>Table24[[#This Row],[HRRP_VNAME]]</f>
        <v>Bichaur</v>
      </c>
      <c r="K477" t="s">
        <v>5006</v>
      </c>
      <c r="L477" t="s">
        <v>5010</v>
      </c>
      <c r="M477" t="s">
        <v>5634</v>
      </c>
      <c r="N477" t="s">
        <v>5631</v>
      </c>
    </row>
    <row r="478" spans="1:14" x14ac:dyDescent="0.25">
      <c r="A478" t="s">
        <v>5006</v>
      </c>
      <c r="B478" t="s">
        <v>5636</v>
      </c>
      <c r="C478" t="s">
        <v>5635</v>
      </c>
      <c r="D478" t="s">
        <v>5635</v>
      </c>
      <c r="E478" t="b">
        <f>Table24[[#This Row],[HRRP_DNAME]]=Table24[[#This Row],[DIST_NAME]]</f>
        <v>1</v>
      </c>
      <c r="F478" t="b">
        <f>Table24[[#This Row],[OCHA_VNAME]]=Table24[[#This Row],[HRRP_VNAME]]</f>
        <v>1</v>
      </c>
      <c r="G478" t="str">
        <f>Table24[[#This Row],[HRRP_DNAME]]</f>
        <v>Lamjung</v>
      </c>
      <c r="H478" t="str">
        <f>Table24[[#This Row],[HRRP_DCODE2]]</f>
        <v>524 3 07 37</v>
      </c>
      <c r="I478" t="str">
        <f>Table24[[#This Row],[HRRP_VCODE]]</f>
        <v>524 3 07 37 5 044</v>
      </c>
      <c r="J478" t="str">
        <f>Table24[[#This Row],[HRRP_VNAME]]</f>
        <v>Pachok</v>
      </c>
      <c r="K478" t="s">
        <v>5006</v>
      </c>
      <c r="L478" t="s">
        <v>5010</v>
      </c>
      <c r="M478" t="s">
        <v>5166</v>
      </c>
      <c r="N478" t="s">
        <v>5635</v>
      </c>
    </row>
    <row r="479" spans="1:14" x14ac:dyDescent="0.25">
      <c r="A479" t="s">
        <v>5006</v>
      </c>
      <c r="B479" t="s">
        <v>5249</v>
      </c>
      <c r="C479" t="s">
        <v>5247</v>
      </c>
      <c r="D479" t="s">
        <v>5248</v>
      </c>
      <c r="E479" t="b">
        <f>Table24[[#This Row],[HRRP_DNAME]]=Table24[[#This Row],[DIST_NAME]]</f>
        <v>1</v>
      </c>
      <c r="F479" t="b">
        <f>Table24[[#This Row],[OCHA_VNAME]]=Table24[[#This Row],[HRRP_VNAME]]</f>
        <v>0</v>
      </c>
      <c r="G479" t="str">
        <f>Table24[[#This Row],[HRRP_DNAME]]</f>
        <v>Lamjung</v>
      </c>
      <c r="H479" t="s">
        <v>5010</v>
      </c>
      <c r="I479" t="s">
        <v>5219</v>
      </c>
      <c r="J479" t="s">
        <v>5220</v>
      </c>
      <c r="K479" t="s">
        <v>5006</v>
      </c>
      <c r="L479" t="s">
        <v>5010</v>
      </c>
      <c r="M479" t="s">
        <v>5219</v>
      </c>
      <c r="N479" t="s">
        <v>5220</v>
      </c>
    </row>
    <row r="480" spans="1:14" x14ac:dyDescent="0.25">
      <c r="A480" t="s">
        <v>5006</v>
      </c>
      <c r="B480" t="s">
        <v>5650</v>
      </c>
      <c r="C480" t="s">
        <v>5649</v>
      </c>
      <c r="D480" t="s">
        <v>5649</v>
      </c>
      <c r="E480" t="b">
        <f>Table24[[#This Row],[HRRP_DNAME]]=Table24[[#This Row],[DIST_NAME]]</f>
        <v>1</v>
      </c>
      <c r="F480" t="b">
        <f>Table24[[#This Row],[OCHA_VNAME]]=Table24[[#This Row],[HRRP_VNAME]]</f>
        <v>1</v>
      </c>
      <c r="G480" t="str">
        <f>Table24[[#This Row],[HRRP_DNAME]]</f>
        <v>Lamjung</v>
      </c>
      <c r="H480" t="str">
        <f>Table24[[#This Row],[HRRP_DCODE2]]</f>
        <v>524 3 07 37</v>
      </c>
      <c r="I480" t="str">
        <f>Table24[[#This Row],[HRRP_VCODE]]</f>
        <v>524 3 07 37 5 042</v>
      </c>
      <c r="J480" t="str">
        <f>Table24[[#This Row],[HRRP_VNAME]]</f>
        <v>Nauthar</v>
      </c>
      <c r="K480" t="s">
        <v>5006</v>
      </c>
      <c r="L480" t="s">
        <v>5010</v>
      </c>
      <c r="M480" t="s">
        <v>5369</v>
      </c>
      <c r="N480" t="s">
        <v>5649</v>
      </c>
    </row>
    <row r="481" spans="1:14" x14ac:dyDescent="0.25">
      <c r="A481" t="s">
        <v>5006</v>
      </c>
      <c r="B481" t="s">
        <v>5676</v>
      </c>
      <c r="C481" t="s">
        <v>5675</v>
      </c>
      <c r="D481" t="s">
        <v>5675</v>
      </c>
      <c r="E481" t="b">
        <f>Table24[[#This Row],[HRRP_DNAME]]=Table24[[#This Row],[DIST_NAME]]</f>
        <v>1</v>
      </c>
      <c r="F481" t="b">
        <f>Table24[[#This Row],[OCHA_VNAME]]=Table24[[#This Row],[HRRP_VNAME]]</f>
        <v>1</v>
      </c>
      <c r="G481" t="str">
        <f>Table24[[#This Row],[HRRP_DNAME]]</f>
        <v>Lamjung</v>
      </c>
      <c r="H481" t="str">
        <f>Table24[[#This Row],[HRRP_DCODE2]]</f>
        <v>524 3 07 37</v>
      </c>
      <c r="I481" t="str">
        <f>Table24[[#This Row],[HRRP_VCODE]]</f>
        <v>524 3 07 37 5 031</v>
      </c>
      <c r="J481" t="str">
        <f>Table24[[#This Row],[HRRP_VNAME]]</f>
        <v>Hiletaksar</v>
      </c>
      <c r="K481" t="s">
        <v>5006</v>
      </c>
      <c r="L481" t="s">
        <v>5010</v>
      </c>
      <c r="M481" t="s">
        <v>5678</v>
      </c>
      <c r="N481" t="s">
        <v>5675</v>
      </c>
    </row>
    <row r="482" spans="1:14" x14ac:dyDescent="0.25">
      <c r="A482" t="s">
        <v>5006</v>
      </c>
      <c r="B482" t="s">
        <v>5516</v>
      </c>
      <c r="C482" t="s">
        <v>5683</v>
      </c>
      <c r="D482" t="s">
        <v>5684</v>
      </c>
      <c r="E482" t="b">
        <f>Table24[[#This Row],[HRRP_DNAME]]=Table24[[#This Row],[DIST_NAME]]</f>
        <v>1</v>
      </c>
      <c r="F482" t="b">
        <f>Table24[[#This Row],[OCHA_VNAME]]=Table24[[#This Row],[HRRP_VNAME]]</f>
        <v>1</v>
      </c>
      <c r="G482" t="str">
        <f>Table24[[#This Row],[HRRP_DNAME]]</f>
        <v>Lamjung</v>
      </c>
      <c r="H482" t="str">
        <f>Table24[[#This Row],[HRRP_DCODE2]]</f>
        <v>524 3 07 37</v>
      </c>
      <c r="I482" t="str">
        <f>Table24[[#This Row],[HRRP_VCODE]]</f>
        <v>524 3 07 37 5 030</v>
      </c>
      <c r="J482" t="str">
        <f>Table24[[#This Row],[HRRP_VNAME]]</f>
        <v>Gilunng</v>
      </c>
      <c r="K482" t="s">
        <v>5006</v>
      </c>
      <c r="L482" t="s">
        <v>5010</v>
      </c>
      <c r="M482" t="s">
        <v>5686</v>
      </c>
      <c r="N482" t="s">
        <v>5684</v>
      </c>
    </row>
    <row r="483" spans="1:14" x14ac:dyDescent="0.25">
      <c r="A483" t="s">
        <v>5006</v>
      </c>
      <c r="B483" t="s">
        <v>5315</v>
      </c>
      <c r="C483" t="s">
        <v>5326</v>
      </c>
      <c r="D483" t="s">
        <v>5327</v>
      </c>
      <c r="E483" t="b">
        <f>Table24[[#This Row],[HRRP_DNAME]]=Table24[[#This Row],[DIST_NAME]]</f>
        <v>1</v>
      </c>
      <c r="F483" t="b">
        <f>Table24[[#This Row],[OCHA_VNAME]]=Table24[[#This Row],[HRRP_VNAME]]</f>
        <v>0</v>
      </c>
      <c r="G483" t="str">
        <f>Table24[[#This Row],[HRRP_DNAME]]</f>
        <v>Lamjung</v>
      </c>
      <c r="H483" t="s">
        <v>5010</v>
      </c>
      <c r="I483" t="s">
        <v>5219</v>
      </c>
      <c r="J483" t="s">
        <v>5220</v>
      </c>
      <c r="K483" t="s">
        <v>5006</v>
      </c>
      <c r="L483" t="s">
        <v>5010</v>
      </c>
      <c r="M483" t="s">
        <v>5219</v>
      </c>
      <c r="N483" t="s">
        <v>5220</v>
      </c>
    </row>
    <row r="484" spans="1:14" x14ac:dyDescent="0.25">
      <c r="A484" t="s">
        <v>5006</v>
      </c>
      <c r="B484" t="s">
        <v>5748</v>
      </c>
      <c r="C484" t="s">
        <v>5747</v>
      </c>
      <c r="D484" t="s">
        <v>5747</v>
      </c>
      <c r="E484" t="b">
        <f>Table24[[#This Row],[HRRP_DNAME]]=Table24[[#This Row],[DIST_NAME]]</f>
        <v>1</v>
      </c>
      <c r="F484" t="b">
        <f>Table24[[#This Row],[OCHA_VNAME]]=Table24[[#This Row],[HRRP_VNAME]]</f>
        <v>1</v>
      </c>
      <c r="G484" t="str">
        <f>Table24[[#This Row],[HRRP_DNAME]]</f>
        <v>Lamjung</v>
      </c>
      <c r="H484" t="str">
        <f>Table24[[#This Row],[HRRP_DCODE2]]</f>
        <v>524 3 07 37</v>
      </c>
      <c r="I484" t="str">
        <f>Table24[[#This Row],[HRRP_VCODE]]</f>
        <v>524 3 07 37 5 039</v>
      </c>
      <c r="J484" t="str">
        <f>Table24[[#This Row],[HRRP_VNAME]]</f>
        <v>Maling</v>
      </c>
      <c r="K484" t="s">
        <v>5006</v>
      </c>
      <c r="L484" t="s">
        <v>5010</v>
      </c>
      <c r="M484" t="s">
        <v>5352</v>
      </c>
      <c r="N484" t="s">
        <v>5747</v>
      </c>
    </row>
    <row r="485" spans="1:14" x14ac:dyDescent="0.25">
      <c r="A485" t="s">
        <v>5006</v>
      </c>
      <c r="B485" t="s">
        <v>5766</v>
      </c>
      <c r="C485" t="s">
        <v>5764</v>
      </c>
      <c r="D485" t="s">
        <v>5765</v>
      </c>
      <c r="E485" t="b">
        <f>Table24[[#This Row],[HRRP_DNAME]]=Table24[[#This Row],[DIST_NAME]]</f>
        <v>1</v>
      </c>
      <c r="F485" t="b">
        <f>Table24[[#This Row],[OCHA_VNAME]]=Table24[[#This Row],[HRRP_VNAME]]</f>
        <v>1</v>
      </c>
      <c r="G485" t="str">
        <f>Table24[[#This Row],[HRRP_DNAME]]</f>
        <v>Lamjung</v>
      </c>
      <c r="H485" t="str">
        <f>Table24[[#This Row],[HRRP_DCODE2]]</f>
        <v>524 3 07 37</v>
      </c>
      <c r="I485" t="str">
        <f>Table24[[#This Row],[HRRP_VCODE]]</f>
        <v>524 3 07 37 5 004</v>
      </c>
      <c r="J485" t="str">
        <f>Table24[[#This Row],[HRRP_VNAME]]</f>
        <v>Balungpani</v>
      </c>
      <c r="K485" t="s">
        <v>5006</v>
      </c>
      <c r="L485" t="s">
        <v>5010</v>
      </c>
      <c r="M485" t="s">
        <v>5768</v>
      </c>
      <c r="N485" t="s">
        <v>5765</v>
      </c>
    </row>
    <row r="486" spans="1:14" x14ac:dyDescent="0.25">
      <c r="A486" t="s">
        <v>5006</v>
      </c>
      <c r="B486" t="s">
        <v>5686</v>
      </c>
      <c r="C486" t="s">
        <v>5834</v>
      </c>
      <c r="D486" t="s">
        <v>5834</v>
      </c>
      <c r="E486" t="b">
        <f>Table24[[#This Row],[HRRP_DNAME]]=Table24[[#This Row],[DIST_NAME]]</f>
        <v>1</v>
      </c>
      <c r="F486" t="b">
        <f>Table24[[#This Row],[OCHA_VNAME]]=Table24[[#This Row],[HRRP_VNAME]]</f>
        <v>1</v>
      </c>
      <c r="G486" t="str">
        <f>Table24[[#This Row],[HRRP_DNAME]]</f>
        <v>Lamjung</v>
      </c>
      <c r="H486" t="str">
        <f>Table24[[#This Row],[HRRP_DCODE2]]</f>
        <v>524 3 07 37</v>
      </c>
      <c r="I486" t="str">
        <f>Table24[[#This Row],[HRRP_VCODE]]</f>
        <v>524 3 07 37 5 010</v>
      </c>
      <c r="J486" t="str">
        <f>Table24[[#This Row],[HRRP_VNAME]]</f>
        <v>Bhoje</v>
      </c>
      <c r="K486" t="s">
        <v>5006</v>
      </c>
      <c r="L486" t="s">
        <v>5010</v>
      </c>
      <c r="M486" t="s">
        <v>5836</v>
      </c>
      <c r="N486" t="s">
        <v>5834</v>
      </c>
    </row>
    <row r="487" spans="1:14" x14ac:dyDescent="0.25">
      <c r="A487" t="s">
        <v>5006</v>
      </c>
      <c r="B487" t="s">
        <v>5369</v>
      </c>
      <c r="C487" t="s">
        <v>5368</v>
      </c>
      <c r="D487" t="s">
        <v>5368</v>
      </c>
      <c r="E487" t="b">
        <f>Table24[[#This Row],[HRRP_DNAME]]=Table24[[#This Row],[DIST_NAME]]</f>
        <v>1</v>
      </c>
      <c r="F487" t="b">
        <f>Table24[[#This Row],[OCHA_VNAME]]=Table24[[#This Row],[HRRP_VNAME]]</f>
        <v>0</v>
      </c>
      <c r="G487" t="str">
        <f>Table24[[#This Row],[HRRP_DNAME]]</f>
        <v>Lamjung</v>
      </c>
      <c r="H487" t="s">
        <v>5010</v>
      </c>
      <c r="I487" t="s">
        <v>5219</v>
      </c>
      <c r="J487" t="s">
        <v>5220</v>
      </c>
      <c r="K487" t="s">
        <v>5006</v>
      </c>
      <c r="L487" t="s">
        <v>5010</v>
      </c>
      <c r="M487" t="s">
        <v>5219</v>
      </c>
      <c r="N487" t="s">
        <v>5220</v>
      </c>
    </row>
    <row r="488" spans="1:14" x14ac:dyDescent="0.25">
      <c r="A488" t="s">
        <v>5006</v>
      </c>
      <c r="B488" t="s">
        <v>5407</v>
      </c>
      <c r="C488" t="s">
        <v>5845</v>
      </c>
      <c r="D488" t="s">
        <v>5845</v>
      </c>
      <c r="E488" t="b">
        <f>Table24[[#This Row],[HRRP_DNAME]]=Table24[[#This Row],[DIST_NAME]]</f>
        <v>1</v>
      </c>
      <c r="F488" t="b">
        <f>Table24[[#This Row],[OCHA_VNAME]]=Table24[[#This Row],[HRRP_VNAME]]</f>
        <v>1</v>
      </c>
      <c r="G488" t="str">
        <f>Table24[[#This Row],[HRRP_DNAME]]</f>
        <v>Lamjung</v>
      </c>
      <c r="H488" t="str">
        <f>Table24[[#This Row],[HRRP_DCODE2]]</f>
        <v>524 3 07 37</v>
      </c>
      <c r="I488" t="str">
        <f>Table24[[#This Row],[HRRP_VCODE]]</f>
        <v>524 3 07 37 5 003</v>
      </c>
      <c r="J488" t="str">
        <f>Table24[[#This Row],[HRRP_VNAME]]</f>
        <v>Bajhakhet</v>
      </c>
      <c r="K488" t="s">
        <v>5006</v>
      </c>
      <c r="L488" t="s">
        <v>5010</v>
      </c>
      <c r="M488" t="s">
        <v>5847</v>
      </c>
      <c r="N488" t="s">
        <v>5845</v>
      </c>
    </row>
    <row r="489" spans="1:14" x14ac:dyDescent="0.25">
      <c r="A489" t="s">
        <v>5006</v>
      </c>
      <c r="B489" t="s">
        <v>5856</v>
      </c>
      <c r="C489" t="s">
        <v>5855</v>
      </c>
      <c r="D489" t="s">
        <v>2241</v>
      </c>
      <c r="E489" t="b">
        <f>Table24[[#This Row],[HRRP_DNAME]]=Table24[[#This Row],[DIST_NAME]]</f>
        <v>1</v>
      </c>
      <c r="F489" t="b">
        <f>Table24[[#This Row],[OCHA_VNAME]]=Table24[[#This Row],[HRRP_VNAME]]</f>
        <v>1</v>
      </c>
      <c r="G489" t="str">
        <f>Table24[[#This Row],[HRRP_DNAME]]</f>
        <v>Lamjung</v>
      </c>
      <c r="H489" t="str">
        <f>Table24[[#This Row],[HRRP_DCODE2]]</f>
        <v>524 3 07 37</v>
      </c>
      <c r="I489" t="str">
        <f>Table24[[#This Row],[HRRP_VCODE]]</f>
        <v>524 3 07 37 5 023</v>
      </c>
      <c r="J489" t="str">
        <f>Table24[[#This Row],[HRRP_VNAME]]</f>
        <v>Dudhpokhari</v>
      </c>
      <c r="K489" t="s">
        <v>5006</v>
      </c>
      <c r="L489" t="s">
        <v>5010</v>
      </c>
      <c r="M489" t="s">
        <v>5405</v>
      </c>
      <c r="N489" t="s">
        <v>2241</v>
      </c>
    </row>
    <row r="490" spans="1:14" x14ac:dyDescent="0.25">
      <c r="A490" t="s">
        <v>5006</v>
      </c>
      <c r="B490" t="s">
        <v>5871</v>
      </c>
      <c r="C490" t="s">
        <v>5869</v>
      </c>
      <c r="D490" t="s">
        <v>5870</v>
      </c>
      <c r="E490" t="b">
        <f>Table24[[#This Row],[HRRP_DNAME]]=Table24[[#This Row],[DIST_NAME]]</f>
        <v>1</v>
      </c>
      <c r="F490" t="b">
        <f>Table24[[#This Row],[OCHA_VNAME]]=Table24[[#This Row],[HRRP_VNAME]]</f>
        <v>1</v>
      </c>
      <c r="G490" t="str">
        <f>Table24[[#This Row],[HRRP_DNAME]]</f>
        <v>Lamjung</v>
      </c>
      <c r="H490" t="str">
        <f>Table24[[#This Row],[HRRP_DCODE2]]</f>
        <v>524 3 07 37</v>
      </c>
      <c r="I490" t="str">
        <f>Table24[[#This Row],[HRRP_VCODE]]</f>
        <v>524 3 07 37 5 061</v>
      </c>
      <c r="J490" t="str">
        <f>Table24[[#This Row],[HRRP_VNAME]]</f>
        <v>Uttarkanya</v>
      </c>
      <c r="K490" t="s">
        <v>5006</v>
      </c>
      <c r="L490" t="s">
        <v>5010</v>
      </c>
      <c r="M490" t="s">
        <v>5588</v>
      </c>
      <c r="N490" t="s">
        <v>5870</v>
      </c>
    </row>
    <row r="491" spans="1:14" x14ac:dyDescent="0.25">
      <c r="A491" t="s">
        <v>5006</v>
      </c>
      <c r="B491" t="s">
        <v>5878</v>
      </c>
      <c r="C491" t="s">
        <v>284</v>
      </c>
      <c r="D491" t="s">
        <v>284</v>
      </c>
      <c r="E491" t="b">
        <f>Table24[[#This Row],[HRRP_DNAME]]=Table24[[#This Row],[DIST_NAME]]</f>
        <v>1</v>
      </c>
      <c r="F491" t="b">
        <f>Table24[[#This Row],[OCHA_VNAME]]=Table24[[#This Row],[HRRP_VNAME]]</f>
        <v>1</v>
      </c>
      <c r="G491" t="str">
        <f>Table24[[#This Row],[HRRP_DNAME]]</f>
        <v>Lamjung</v>
      </c>
      <c r="H491" t="str">
        <f>Table24[[#This Row],[HRRP_DCODE2]]</f>
        <v>524 3 07 37</v>
      </c>
      <c r="I491" t="str">
        <f>Table24[[#This Row],[HRRP_VCODE]]</f>
        <v>524 3 07 37 5 052</v>
      </c>
      <c r="J491" t="str">
        <f>Table24[[#This Row],[HRRP_VNAME]]</f>
        <v>Simpani</v>
      </c>
      <c r="K491" t="s">
        <v>5006</v>
      </c>
      <c r="L491" t="s">
        <v>5010</v>
      </c>
      <c r="M491" t="s">
        <v>5308</v>
      </c>
      <c r="N491" t="s">
        <v>284</v>
      </c>
    </row>
    <row r="492" spans="1:14" x14ac:dyDescent="0.25">
      <c r="A492" t="s">
        <v>5006</v>
      </c>
      <c r="B492" t="s">
        <v>5836</v>
      </c>
      <c r="C492" t="s">
        <v>5889</v>
      </c>
      <c r="D492" t="s">
        <v>5889</v>
      </c>
      <c r="E492" t="b">
        <f>Table24[[#This Row],[HRRP_DNAME]]=Table24[[#This Row],[DIST_NAME]]</f>
        <v>1</v>
      </c>
      <c r="F492" t="b">
        <f>Table24[[#This Row],[OCHA_VNAME]]=Table24[[#This Row],[HRRP_VNAME]]</f>
        <v>1</v>
      </c>
      <c r="G492" t="str">
        <f>Table24[[#This Row],[HRRP_DNAME]]</f>
        <v>Lamjung</v>
      </c>
      <c r="H492" t="str">
        <f>Table24[[#This Row],[HRRP_DCODE2]]</f>
        <v>524 3 07 37</v>
      </c>
      <c r="I492" t="str">
        <f>Table24[[#This Row],[HRRP_VCODE]]</f>
        <v>524 3 07 37 5 006</v>
      </c>
      <c r="J492" t="str">
        <f>Table24[[#This Row],[HRRP_VNAME]]</f>
        <v>Bansar</v>
      </c>
      <c r="K492" t="s">
        <v>5006</v>
      </c>
      <c r="L492" t="s">
        <v>5010</v>
      </c>
      <c r="M492" t="s">
        <v>5891</v>
      </c>
      <c r="N492" t="s">
        <v>5889</v>
      </c>
    </row>
    <row r="493" spans="1:14" x14ac:dyDescent="0.25">
      <c r="A493" t="s">
        <v>5006</v>
      </c>
      <c r="B493" t="s">
        <v>5961</v>
      </c>
      <c r="C493" t="s">
        <v>5959</v>
      </c>
      <c r="D493" t="s">
        <v>5960</v>
      </c>
      <c r="E493" t="b">
        <f>Table24[[#This Row],[HRRP_DNAME]]=Table24[[#This Row],[DIST_NAME]]</f>
        <v>1</v>
      </c>
      <c r="F493" t="b">
        <f>Table24[[#This Row],[OCHA_VNAME]]=Table24[[#This Row],[HRRP_VNAME]]</f>
        <v>1</v>
      </c>
      <c r="G493" t="str">
        <f>Table24[[#This Row],[HRRP_DNAME]]</f>
        <v>Lamjung</v>
      </c>
      <c r="H493" t="str">
        <f>Table24[[#This Row],[HRRP_DCODE2]]</f>
        <v>524 3 07 37</v>
      </c>
      <c r="I493" t="str">
        <f>Table24[[#This Row],[HRRP_VCODE]]</f>
        <v>524 3 07 37 5 021</v>
      </c>
      <c r="J493" t="str">
        <f>Table24[[#This Row],[HRRP_VNAME]]</f>
        <v>Dhodeni</v>
      </c>
      <c r="K493" t="s">
        <v>5006</v>
      </c>
      <c r="L493" t="s">
        <v>5010</v>
      </c>
      <c r="M493" t="s">
        <v>5514</v>
      </c>
      <c r="N493" t="s">
        <v>5960</v>
      </c>
    </row>
    <row r="494" spans="1:14" x14ac:dyDescent="0.25">
      <c r="A494" t="s">
        <v>5006</v>
      </c>
      <c r="B494" t="s">
        <v>5965</v>
      </c>
      <c r="C494" t="s">
        <v>5963</v>
      </c>
      <c r="D494" t="s">
        <v>5964</v>
      </c>
      <c r="E494" t="b">
        <f>Table24[[#This Row],[HRRP_DNAME]]=Table24[[#This Row],[DIST_NAME]]</f>
        <v>1</v>
      </c>
      <c r="F494" t="b">
        <f>Table24[[#This Row],[OCHA_VNAME]]=Table24[[#This Row],[HRRP_VNAME]]</f>
        <v>1</v>
      </c>
      <c r="G494" t="str">
        <f>Table24[[#This Row],[HRRP_DNAME]]</f>
        <v>Lamjung</v>
      </c>
      <c r="H494" t="str">
        <f>Table24[[#This Row],[HRRP_DCODE2]]</f>
        <v>524 3 07 37</v>
      </c>
      <c r="I494" t="str">
        <f>Table24[[#This Row],[HRRP_VCODE]]</f>
        <v>524 3 07 37 5 046</v>
      </c>
      <c r="J494" t="str">
        <f>Table24[[#This Row],[HRRP_VNAME]]</f>
        <v>Pasagaun</v>
      </c>
      <c r="K494" t="s">
        <v>5006</v>
      </c>
      <c r="L494" t="s">
        <v>5010</v>
      </c>
      <c r="M494" t="s">
        <v>5249</v>
      </c>
      <c r="N494" t="s">
        <v>5964</v>
      </c>
    </row>
    <row r="495" spans="1:14" x14ac:dyDescent="0.25">
      <c r="A495" t="s">
        <v>5006</v>
      </c>
      <c r="B495" t="s">
        <v>6034</v>
      </c>
      <c r="C495" t="s">
        <v>6032</v>
      </c>
      <c r="D495" t="s">
        <v>6033</v>
      </c>
      <c r="E495" t="b">
        <f>Table24[[#This Row],[HRRP_DNAME]]=Table24[[#This Row],[DIST_NAME]]</f>
        <v>1</v>
      </c>
      <c r="F495" t="b">
        <f>Table24[[#This Row],[OCHA_VNAME]]=Table24[[#This Row],[HRRP_VNAME]]</f>
        <v>1</v>
      </c>
      <c r="G495" t="str">
        <f>Table24[[#This Row],[HRRP_DNAME]]</f>
        <v>Lamjung</v>
      </c>
      <c r="H495" t="str">
        <f>Table24[[#This Row],[HRRP_DCODE2]]</f>
        <v>524 3 07 37</v>
      </c>
      <c r="I495" t="str">
        <f>Table24[[#This Row],[HRRP_VCODE]]</f>
        <v>524 3 07 37 5 028</v>
      </c>
      <c r="J495" t="str">
        <f>Table24[[#This Row],[HRRP_VNAME]]</f>
        <v>Ghanpokhara</v>
      </c>
      <c r="K495" t="s">
        <v>5006</v>
      </c>
      <c r="L495" t="s">
        <v>5010</v>
      </c>
      <c r="M495" t="s">
        <v>5510</v>
      </c>
      <c r="N495" t="s">
        <v>6033</v>
      </c>
    </row>
    <row r="496" spans="1:14" x14ac:dyDescent="0.25">
      <c r="A496" t="s">
        <v>5006</v>
      </c>
      <c r="B496" t="s">
        <v>5678</v>
      </c>
      <c r="C496" t="s">
        <v>6057</v>
      </c>
      <c r="D496" t="s">
        <v>6057</v>
      </c>
      <c r="E496" t="b">
        <f>Table24[[#This Row],[HRRP_DNAME]]=Table24[[#This Row],[DIST_NAME]]</f>
        <v>1</v>
      </c>
      <c r="F496" t="b">
        <f>Table24[[#This Row],[OCHA_VNAME]]=Table24[[#This Row],[HRRP_VNAME]]</f>
        <v>1</v>
      </c>
      <c r="G496" t="str">
        <f>Table24[[#This Row],[HRRP_DNAME]]</f>
        <v>Lamjung</v>
      </c>
      <c r="H496" t="str">
        <f>Table24[[#This Row],[HRRP_DCODE2]]</f>
        <v>524 3 07 37</v>
      </c>
      <c r="I496" t="str">
        <f>Table24[[#This Row],[HRRP_VCODE]]</f>
        <v>524 3 07 37 5 013</v>
      </c>
      <c r="J496" t="str">
        <f>Table24[[#This Row],[HRRP_VNAME]]</f>
        <v>Bhujung</v>
      </c>
      <c r="K496" t="s">
        <v>5006</v>
      </c>
      <c r="L496" t="s">
        <v>5010</v>
      </c>
      <c r="M496" t="s">
        <v>5650</v>
      </c>
      <c r="N496" t="s">
        <v>6057</v>
      </c>
    </row>
    <row r="497" spans="1:14" x14ac:dyDescent="0.25">
      <c r="A497" t="s">
        <v>5006</v>
      </c>
      <c r="B497" t="s">
        <v>5634</v>
      </c>
      <c r="C497" t="s">
        <v>6083</v>
      </c>
      <c r="D497" t="s">
        <v>6084</v>
      </c>
      <c r="E497" t="b">
        <f>Table24[[#This Row],[HRRP_DNAME]]=Table24[[#This Row],[DIST_NAME]]</f>
        <v>1</v>
      </c>
      <c r="F497" t="b">
        <f>Table24[[#This Row],[OCHA_VNAME]]=Table24[[#This Row],[HRRP_VNAME]]</f>
        <v>1</v>
      </c>
      <c r="G497" t="str">
        <f>Table24[[#This Row],[HRRP_DNAME]]</f>
        <v>Lamjung</v>
      </c>
      <c r="H497" t="str">
        <f>Table24[[#This Row],[HRRP_DCODE2]]</f>
        <v>524 3 07 37</v>
      </c>
      <c r="I497" t="str">
        <f>Table24[[#This Row],[HRRP_VCODE]]</f>
        <v>524 3 07 37 5 025</v>
      </c>
      <c r="J497" t="str">
        <f>Table24[[#This Row],[HRRP_VNAME]]</f>
        <v>Faleni</v>
      </c>
      <c r="K497" t="s">
        <v>5006</v>
      </c>
      <c r="L497" t="s">
        <v>5010</v>
      </c>
      <c r="M497" t="s">
        <v>5458</v>
      </c>
      <c r="N497" t="s">
        <v>6084</v>
      </c>
    </row>
    <row r="498" spans="1:14" x14ac:dyDescent="0.25">
      <c r="A498" t="s">
        <v>5006</v>
      </c>
      <c r="B498" t="s">
        <v>5768</v>
      </c>
      <c r="C498" t="s">
        <v>6107</v>
      </c>
      <c r="D498" t="s">
        <v>6107</v>
      </c>
      <c r="E498" t="b">
        <f>Table24[[#This Row],[HRRP_DNAME]]=Table24[[#This Row],[DIST_NAME]]</f>
        <v>1</v>
      </c>
      <c r="F498" t="b">
        <f>Table24[[#This Row],[OCHA_VNAME]]=Table24[[#This Row],[HRRP_VNAME]]</f>
        <v>1</v>
      </c>
      <c r="G498" t="str">
        <f>Table24[[#This Row],[HRRP_DNAME]]</f>
        <v>Lamjung</v>
      </c>
      <c r="H498" t="str">
        <f>Table24[[#This Row],[HRRP_DCODE2]]</f>
        <v>524 3 07 37</v>
      </c>
      <c r="I498" t="str">
        <f>Table24[[#This Row],[HRRP_VCODE]]</f>
        <v>524 3 07 37 5 014</v>
      </c>
      <c r="J498" t="str">
        <f>Table24[[#This Row],[HRRP_VNAME]]</f>
        <v>Bhulbhule</v>
      </c>
      <c r="K498" t="s">
        <v>5006</v>
      </c>
      <c r="L498" t="s">
        <v>5010</v>
      </c>
      <c r="M498" t="s">
        <v>5636</v>
      </c>
      <c r="N498" t="s">
        <v>6107</v>
      </c>
    </row>
    <row r="499" spans="1:14" x14ac:dyDescent="0.25">
      <c r="A499" t="s">
        <v>5006</v>
      </c>
      <c r="B499" t="s">
        <v>6110</v>
      </c>
      <c r="C499" t="s">
        <v>6109</v>
      </c>
      <c r="D499" t="s">
        <v>6109</v>
      </c>
      <c r="E499" t="b">
        <f>Table24[[#This Row],[HRRP_DNAME]]=Table24[[#This Row],[DIST_NAME]]</f>
        <v>1</v>
      </c>
      <c r="F499" t="b">
        <f>Table24[[#This Row],[OCHA_VNAME]]=Table24[[#This Row],[HRRP_VNAME]]</f>
        <v>1</v>
      </c>
      <c r="G499" t="str">
        <f>Table24[[#This Row],[HRRP_DNAME]]</f>
        <v>Lamjung</v>
      </c>
      <c r="H499" t="str">
        <f>Table24[[#This Row],[HRRP_DCODE2]]</f>
        <v>524 3 07 37</v>
      </c>
      <c r="I499" t="str">
        <f>Table24[[#This Row],[HRRP_VCODE]]</f>
        <v>524 3 07 37 5 036</v>
      </c>
      <c r="J499" t="str">
        <f>Table24[[#This Row],[HRRP_VNAME]]</f>
        <v>Khudi</v>
      </c>
      <c r="K499" t="s">
        <v>5006</v>
      </c>
      <c r="L499" t="s">
        <v>5010</v>
      </c>
      <c r="M499" t="s">
        <v>5871</v>
      </c>
      <c r="N499" t="s">
        <v>6109</v>
      </c>
    </row>
    <row r="500" spans="1:14" x14ac:dyDescent="0.25">
      <c r="A500" t="s">
        <v>5006</v>
      </c>
      <c r="B500" t="s">
        <v>5847</v>
      </c>
      <c r="C500" t="s">
        <v>6157</v>
      </c>
      <c r="D500" t="s">
        <v>6157</v>
      </c>
      <c r="E500" t="b">
        <f>Table24[[#This Row],[HRRP_DNAME]]=Table24[[#This Row],[DIST_NAME]]</f>
        <v>1</v>
      </c>
      <c r="F500" t="b">
        <f>Table24[[#This Row],[OCHA_VNAME]]=Table24[[#This Row],[HRRP_VNAME]]</f>
        <v>1</v>
      </c>
      <c r="G500" t="str">
        <f>Table24[[#This Row],[HRRP_DNAME]]</f>
        <v>Lamjung</v>
      </c>
      <c r="H500" t="str">
        <f>Table24[[#This Row],[HRRP_DCODE2]]</f>
        <v>524 3 07 37</v>
      </c>
      <c r="I500" t="str">
        <f>Table24[[#This Row],[HRRP_VCODE]]</f>
        <v>524 3 07 37 5 002</v>
      </c>
      <c r="J500" t="str">
        <f>Table24[[#This Row],[HRRP_VNAME]]</f>
        <v>Bahundanda</v>
      </c>
      <c r="K500" t="s">
        <v>5006</v>
      </c>
      <c r="L500" t="s">
        <v>5010</v>
      </c>
      <c r="M500" t="s">
        <v>5676</v>
      </c>
      <c r="N500" t="s">
        <v>6157</v>
      </c>
    </row>
    <row r="501" spans="1:14" x14ac:dyDescent="0.25">
      <c r="A501" t="s">
        <v>5006</v>
      </c>
      <c r="B501" t="s">
        <v>5306</v>
      </c>
      <c r="C501" t="s">
        <v>6164</v>
      </c>
      <c r="D501" t="s">
        <v>6165</v>
      </c>
      <c r="E501" t="b">
        <f>Table24[[#This Row],[HRRP_DNAME]]=Table24[[#This Row],[DIST_NAME]]</f>
        <v>1</v>
      </c>
      <c r="F501" t="b">
        <f>Table24[[#This Row],[OCHA_VNAME]]=Table24[[#This Row],[HRRP_VNAME]]</f>
        <v>1</v>
      </c>
      <c r="G501" t="str">
        <f>Table24[[#This Row],[HRRP_DNAME]]</f>
        <v>Lamjung</v>
      </c>
      <c r="H501" t="str">
        <f>Table24[[#This Row],[HRRP_DCODE2]]</f>
        <v>524 3 07 37</v>
      </c>
      <c r="I501" t="str">
        <f>Table24[[#This Row],[HRRP_VCODE]]</f>
        <v>524 3 07 37 5 056</v>
      </c>
      <c r="J501" t="str">
        <f>Table24[[#This Row],[HRRP_VNAME]]</f>
        <v>Taghring</v>
      </c>
      <c r="K501" t="s">
        <v>5006</v>
      </c>
      <c r="L501" t="s">
        <v>5010</v>
      </c>
      <c r="M501" t="s">
        <v>5531</v>
      </c>
      <c r="N501" t="s">
        <v>6165</v>
      </c>
    </row>
    <row r="502" spans="1:14" x14ac:dyDescent="0.25">
      <c r="A502" t="s">
        <v>5006</v>
      </c>
      <c r="B502" t="s">
        <v>5891</v>
      </c>
      <c r="C502" t="s">
        <v>6206</v>
      </c>
      <c r="D502" t="s">
        <v>6207</v>
      </c>
      <c r="E502" t="b">
        <f>Table24[[#This Row],[HRRP_DNAME]]=Table24[[#This Row],[DIST_NAME]]</f>
        <v>1</v>
      </c>
      <c r="F502" t="b">
        <f>Table24[[#This Row],[OCHA_VNAME]]=Table24[[#This Row],[HRRP_VNAME]]</f>
        <v>1</v>
      </c>
      <c r="G502" t="str">
        <f>Table24[[#This Row],[HRRP_DNAME]]</f>
        <v>Lamjung</v>
      </c>
      <c r="H502" t="str">
        <f>Table24[[#This Row],[HRRP_DCODE2]]</f>
        <v>524 3 07 37</v>
      </c>
      <c r="I502" t="str">
        <f>Table24[[#This Row],[HRRP_VCODE]]</f>
        <v>524 3 07 37 5 029</v>
      </c>
      <c r="J502" t="str">
        <f>Table24[[#This Row],[HRRP_VNAME]]</f>
        <v>Ghermu</v>
      </c>
      <c r="K502" t="s">
        <v>5006</v>
      </c>
      <c r="L502" t="s">
        <v>5010</v>
      </c>
      <c r="M502" t="s">
        <v>5118</v>
      </c>
      <c r="N502" t="s">
        <v>6207</v>
      </c>
    </row>
    <row r="503" spans="1:14" x14ac:dyDescent="0.25">
      <c r="A503" t="s">
        <v>6011</v>
      </c>
      <c r="B503" t="s">
        <v>6014</v>
      </c>
      <c r="C503" t="s">
        <v>6012</v>
      </c>
      <c r="D503" t="s">
        <v>6013</v>
      </c>
      <c r="E503" t="b">
        <f>Table24[[#This Row],[HRRP_DNAME]]=Table24[[#This Row],[DIST_NAME]]</f>
        <v>1</v>
      </c>
      <c r="F503" t="b">
        <f>Table24[[#This Row],[OCHA_VNAME]]=Table24[[#This Row],[HRRP_VNAME]]</f>
        <v>0</v>
      </c>
      <c r="G503" t="str">
        <f>Table24[[#This Row],[HRRP_DNAME]]</f>
        <v>Myagdi</v>
      </c>
      <c r="H503" t="s">
        <v>6016</v>
      </c>
      <c r="I503" t="s">
        <v>6017</v>
      </c>
      <c r="J503" t="s">
        <v>6018</v>
      </c>
      <c r="K503" t="s">
        <v>6011</v>
      </c>
      <c r="L503" t="s">
        <v>6016</v>
      </c>
      <c r="M503" t="s">
        <v>6017</v>
      </c>
      <c r="N503" t="s">
        <v>6018</v>
      </c>
    </row>
    <row r="504" spans="1:14" x14ac:dyDescent="0.25">
      <c r="A504" t="s">
        <v>6011</v>
      </c>
      <c r="B504" t="s">
        <v>6025</v>
      </c>
      <c r="C504" t="s">
        <v>6023</v>
      </c>
      <c r="D504" t="s">
        <v>6024</v>
      </c>
      <c r="E504" t="b">
        <f>Table24[[#This Row],[HRRP_DNAME]]=Table24[[#This Row],[DIST_NAME]]</f>
        <v>1</v>
      </c>
      <c r="F504" t="b">
        <f>Table24[[#This Row],[OCHA_VNAME]]=Table24[[#This Row],[HRRP_VNAME]]</f>
        <v>0</v>
      </c>
      <c r="G504" t="str">
        <f>Table24[[#This Row],[HRRP_DNAME]]</f>
        <v>Myagdi</v>
      </c>
      <c r="H504" t="s">
        <v>6016</v>
      </c>
      <c r="I504" t="s">
        <v>6017</v>
      </c>
      <c r="J504" t="s">
        <v>6018</v>
      </c>
      <c r="K504" t="s">
        <v>6011</v>
      </c>
      <c r="L504" t="s">
        <v>6016</v>
      </c>
      <c r="M504" t="s">
        <v>6017</v>
      </c>
      <c r="N504" t="s">
        <v>6018</v>
      </c>
    </row>
    <row r="505" spans="1:14" x14ac:dyDescent="0.25">
      <c r="A505" t="s">
        <v>6011</v>
      </c>
      <c r="B505" t="s">
        <v>6038</v>
      </c>
      <c r="C505" t="s">
        <v>6036</v>
      </c>
      <c r="D505" t="s">
        <v>6037</v>
      </c>
      <c r="E505" t="b">
        <f>Table24[[#This Row],[HRRP_DNAME]]=Table24[[#This Row],[DIST_NAME]]</f>
        <v>1</v>
      </c>
      <c r="F505" t="b">
        <f>Table24[[#This Row],[OCHA_VNAME]]=Table24[[#This Row],[HRRP_VNAME]]</f>
        <v>1</v>
      </c>
      <c r="G505" t="str">
        <f>Table24[[#This Row],[HRRP_DNAME]]</f>
        <v>Myagdi</v>
      </c>
      <c r="H505" t="str">
        <f>Table24[[#This Row],[HRRP_DCODE2]]</f>
        <v>524 3 09 43</v>
      </c>
      <c r="I505" t="str">
        <f>Table24[[#This Row],[HRRP_VCODE]]</f>
        <v>524 3 09 43 5 006</v>
      </c>
      <c r="J505" t="str">
        <f>Table24[[#This Row],[HRRP_VNAME]]</f>
        <v>Bhakilmi</v>
      </c>
      <c r="K505" t="s">
        <v>6011</v>
      </c>
      <c r="L505" t="s">
        <v>6016</v>
      </c>
      <c r="M505" t="s">
        <v>6040</v>
      </c>
      <c r="N505" t="s">
        <v>6037</v>
      </c>
    </row>
    <row r="506" spans="1:14" x14ac:dyDescent="0.25">
      <c r="A506" t="s">
        <v>6011</v>
      </c>
      <c r="B506" t="s">
        <v>6068</v>
      </c>
      <c r="C506" t="s">
        <v>6067</v>
      </c>
      <c r="D506" t="s">
        <v>6067</v>
      </c>
      <c r="E506" t="b">
        <f>Table24[[#This Row],[HRRP_DNAME]]=Table24[[#This Row],[DIST_NAME]]</f>
        <v>1</v>
      </c>
      <c r="F506" t="b">
        <f>Table24[[#This Row],[OCHA_VNAME]]=Table24[[#This Row],[HRRP_VNAME]]</f>
        <v>0</v>
      </c>
      <c r="G506" t="str">
        <f>Table24[[#This Row],[HRRP_DNAME]]</f>
        <v>Myagdi</v>
      </c>
      <c r="H506" t="s">
        <v>6016</v>
      </c>
      <c r="I506" t="s">
        <v>6017</v>
      </c>
      <c r="J506" t="s">
        <v>6018</v>
      </c>
      <c r="K506" t="s">
        <v>6011</v>
      </c>
      <c r="L506" t="s">
        <v>6016</v>
      </c>
      <c r="M506" t="s">
        <v>6017</v>
      </c>
      <c r="N506" t="s">
        <v>6018</v>
      </c>
    </row>
    <row r="507" spans="1:14" x14ac:dyDescent="0.25">
      <c r="A507" t="s">
        <v>6011</v>
      </c>
      <c r="B507" t="s">
        <v>6080</v>
      </c>
      <c r="C507" t="s">
        <v>6079</v>
      </c>
      <c r="D507" t="s">
        <v>6079</v>
      </c>
      <c r="E507" t="b">
        <f>Table24[[#This Row],[HRRP_DNAME]]=Table24[[#This Row],[DIST_NAME]]</f>
        <v>1</v>
      </c>
      <c r="F507" t="b">
        <f>Table24[[#This Row],[OCHA_VNAME]]=Table24[[#This Row],[HRRP_VNAME]]</f>
        <v>1</v>
      </c>
      <c r="G507" t="str">
        <f>Table24[[#This Row],[HRRP_DNAME]]</f>
        <v>Myagdi</v>
      </c>
      <c r="H507" t="str">
        <f>Table24[[#This Row],[HRRP_DCODE2]]</f>
        <v>524 3 09 43</v>
      </c>
      <c r="I507" t="str">
        <f>Table24[[#This Row],[HRRP_VCODE]]</f>
        <v>524 3 09 43 5 005</v>
      </c>
      <c r="J507" t="str">
        <f>Table24[[#This Row],[HRRP_VNAME]]</f>
        <v>Baranja</v>
      </c>
      <c r="K507" t="s">
        <v>6011</v>
      </c>
      <c r="L507" t="s">
        <v>6016</v>
      </c>
      <c r="M507" t="s">
        <v>6082</v>
      </c>
      <c r="N507" t="s">
        <v>6079</v>
      </c>
    </row>
    <row r="508" spans="1:14" x14ac:dyDescent="0.25">
      <c r="A508" t="s">
        <v>6011</v>
      </c>
      <c r="B508" t="s">
        <v>6093</v>
      </c>
      <c r="C508" t="s">
        <v>6091</v>
      </c>
      <c r="D508" t="s">
        <v>6092</v>
      </c>
      <c r="E508" t="b">
        <f>Table24[[#This Row],[HRRP_DNAME]]=Table24[[#This Row],[DIST_NAME]]</f>
        <v>1</v>
      </c>
      <c r="F508" t="b">
        <f>Table24[[#This Row],[OCHA_VNAME]]=Table24[[#This Row],[HRRP_VNAME]]</f>
        <v>0</v>
      </c>
      <c r="G508" t="str">
        <f>Table24[[#This Row],[HRRP_DNAME]]</f>
        <v>Myagdi</v>
      </c>
      <c r="H508" t="s">
        <v>6016</v>
      </c>
      <c r="I508" t="s">
        <v>6017</v>
      </c>
      <c r="J508" t="s">
        <v>6018</v>
      </c>
      <c r="K508" t="s">
        <v>6011</v>
      </c>
      <c r="L508" t="s">
        <v>6016</v>
      </c>
      <c r="M508" t="s">
        <v>6017</v>
      </c>
      <c r="N508" t="s">
        <v>6018</v>
      </c>
    </row>
    <row r="509" spans="1:14" x14ac:dyDescent="0.25">
      <c r="A509" t="s">
        <v>6011</v>
      </c>
      <c r="B509" t="s">
        <v>6105</v>
      </c>
      <c r="C509" t="s">
        <v>6103</v>
      </c>
      <c r="D509" t="s">
        <v>6104</v>
      </c>
      <c r="E509" t="b">
        <f>Table24[[#This Row],[HRRP_DNAME]]=Table24[[#This Row],[DIST_NAME]]</f>
        <v>1</v>
      </c>
      <c r="F509" t="b">
        <f>Table24[[#This Row],[OCHA_VNAME]]=Table24[[#This Row],[HRRP_VNAME]]</f>
        <v>0</v>
      </c>
      <c r="G509" t="str">
        <f>Table24[[#This Row],[HRRP_DNAME]]</f>
        <v>Myagdi</v>
      </c>
      <c r="H509" t="s">
        <v>6016</v>
      </c>
      <c r="I509" t="s">
        <v>6017</v>
      </c>
      <c r="J509" t="s">
        <v>6018</v>
      </c>
      <c r="K509" t="s">
        <v>6011</v>
      </c>
      <c r="L509" t="s">
        <v>6016</v>
      </c>
      <c r="M509" t="s">
        <v>6017</v>
      </c>
      <c r="N509" t="s">
        <v>6018</v>
      </c>
    </row>
    <row r="510" spans="1:14" x14ac:dyDescent="0.25">
      <c r="A510" t="s">
        <v>6011</v>
      </c>
      <c r="B510" t="s">
        <v>6113</v>
      </c>
      <c r="C510" t="s">
        <v>6112</v>
      </c>
      <c r="D510" t="s">
        <v>6112</v>
      </c>
      <c r="E510" t="b">
        <f>Table24[[#This Row],[HRRP_DNAME]]=Table24[[#This Row],[DIST_NAME]]</f>
        <v>1</v>
      </c>
      <c r="F510" t="b">
        <f>Table24[[#This Row],[OCHA_VNAME]]=Table24[[#This Row],[HRRP_VNAME]]</f>
        <v>1</v>
      </c>
      <c r="G510" t="str">
        <f>Table24[[#This Row],[HRRP_DNAME]]</f>
        <v>Myagdi</v>
      </c>
      <c r="H510" t="str">
        <f>Table24[[#This Row],[HRRP_DCODE2]]</f>
        <v>524 3 09 43</v>
      </c>
      <c r="I510" t="str">
        <f>Table24[[#This Row],[HRRP_VCODE]]</f>
        <v>524 3 09 43 5 001</v>
      </c>
      <c r="J510" t="str">
        <f>Table24[[#This Row],[HRRP_VNAME]]</f>
        <v>Arman</v>
      </c>
      <c r="K510" t="s">
        <v>6011</v>
      </c>
      <c r="L510" t="s">
        <v>6016</v>
      </c>
      <c r="M510" t="s">
        <v>6115</v>
      </c>
      <c r="N510" t="s">
        <v>6112</v>
      </c>
    </row>
    <row r="511" spans="1:14" x14ac:dyDescent="0.25">
      <c r="A511" t="s">
        <v>6011</v>
      </c>
      <c r="B511" t="s">
        <v>6118</v>
      </c>
      <c r="C511" t="s">
        <v>6116</v>
      </c>
      <c r="D511" t="s">
        <v>6117</v>
      </c>
      <c r="E511" t="b">
        <f>Table24[[#This Row],[HRRP_DNAME]]=Table24[[#This Row],[DIST_NAME]]</f>
        <v>1</v>
      </c>
      <c r="F511" t="b">
        <f>Table24[[#This Row],[OCHA_VNAME]]=Table24[[#This Row],[HRRP_VNAME]]</f>
        <v>0</v>
      </c>
      <c r="G511" t="str">
        <f>Table24[[#This Row],[HRRP_DNAME]]</f>
        <v>Myagdi</v>
      </c>
      <c r="H511" t="s">
        <v>6016</v>
      </c>
      <c r="I511" t="s">
        <v>6017</v>
      </c>
      <c r="J511" t="s">
        <v>6018</v>
      </c>
      <c r="K511" t="s">
        <v>6011</v>
      </c>
      <c r="L511" t="s">
        <v>6016</v>
      </c>
      <c r="M511" t="s">
        <v>6017</v>
      </c>
      <c r="N511" t="s">
        <v>6018</v>
      </c>
    </row>
    <row r="512" spans="1:14" x14ac:dyDescent="0.25">
      <c r="A512" t="s">
        <v>6011</v>
      </c>
      <c r="B512" t="s">
        <v>6124</v>
      </c>
      <c r="C512" t="s">
        <v>3244</v>
      </c>
      <c r="D512" t="s">
        <v>3244</v>
      </c>
      <c r="E512" t="b">
        <f>Table24[[#This Row],[HRRP_DNAME]]=Table24[[#This Row],[DIST_NAME]]</f>
        <v>1</v>
      </c>
      <c r="F512" t="b">
        <f>Table24[[#This Row],[OCHA_VNAME]]=Table24[[#This Row],[HRRP_VNAME]]</f>
        <v>1</v>
      </c>
      <c r="G512" t="str">
        <f>Table24[[#This Row],[HRRP_DNAME]]</f>
        <v>Myagdi</v>
      </c>
      <c r="H512" t="str">
        <f>Table24[[#This Row],[HRRP_DCODE2]]</f>
        <v>524 3 09 43</v>
      </c>
      <c r="I512" t="str">
        <f>Table24[[#This Row],[HRRP_VCODE]]</f>
        <v>524 3 09 43 5 034</v>
      </c>
      <c r="J512" t="str">
        <f>Table24[[#This Row],[HRRP_VNAME]]</f>
        <v>Ramche</v>
      </c>
      <c r="K512" t="s">
        <v>6011</v>
      </c>
      <c r="L512" t="s">
        <v>6016</v>
      </c>
      <c r="M512" t="s">
        <v>6126</v>
      </c>
      <c r="N512" t="s">
        <v>3244</v>
      </c>
    </row>
    <row r="513" spans="1:14" x14ac:dyDescent="0.25">
      <c r="A513" t="s">
        <v>6011</v>
      </c>
      <c r="B513" t="s">
        <v>6129</v>
      </c>
      <c r="C513" t="s">
        <v>6127</v>
      </c>
      <c r="D513" t="s">
        <v>6128</v>
      </c>
      <c r="E513" t="b">
        <f>Table24[[#This Row],[HRRP_DNAME]]=Table24[[#This Row],[DIST_NAME]]</f>
        <v>1</v>
      </c>
      <c r="F513" t="b">
        <f>Table24[[#This Row],[OCHA_VNAME]]=Table24[[#This Row],[HRRP_VNAME]]</f>
        <v>1</v>
      </c>
      <c r="G513" t="str">
        <f>Table24[[#This Row],[HRRP_DNAME]]</f>
        <v>Myagdi</v>
      </c>
      <c r="H513" t="str">
        <f>Table24[[#This Row],[HRRP_DCODE2]]</f>
        <v>524 3 09 43</v>
      </c>
      <c r="I513" t="str">
        <f>Table24[[#This Row],[HRRP_VCODE]]</f>
        <v>524 3 09 43 5 036</v>
      </c>
      <c r="J513" t="str">
        <f>Table24[[#This Row],[HRRP_VNAME]]</f>
        <v>Room</v>
      </c>
      <c r="K513" t="s">
        <v>6011</v>
      </c>
      <c r="L513" t="s">
        <v>6016</v>
      </c>
      <c r="M513" t="s">
        <v>6131</v>
      </c>
      <c r="N513" t="s">
        <v>6128</v>
      </c>
    </row>
    <row r="514" spans="1:14" x14ac:dyDescent="0.25">
      <c r="A514" t="s">
        <v>6011</v>
      </c>
      <c r="B514" t="s">
        <v>6133</v>
      </c>
      <c r="C514" t="s">
        <v>6132</v>
      </c>
      <c r="D514" t="s">
        <v>6132</v>
      </c>
      <c r="E514" t="b">
        <f>Table24[[#This Row],[HRRP_DNAME]]=Table24[[#This Row],[DIST_NAME]]</f>
        <v>1</v>
      </c>
      <c r="F514" t="b">
        <f>Table24[[#This Row],[OCHA_VNAME]]=Table24[[#This Row],[HRRP_VNAME]]</f>
        <v>1</v>
      </c>
      <c r="G514" t="str">
        <f>Table24[[#This Row],[HRRP_DNAME]]</f>
        <v>Myagdi</v>
      </c>
      <c r="H514" t="str">
        <f>Table24[[#This Row],[HRRP_DCODE2]]</f>
        <v>524 3 09 43</v>
      </c>
      <c r="I514" t="str">
        <f>Table24[[#This Row],[HRRP_VCODE]]</f>
        <v>524 3 09 43 5 027</v>
      </c>
      <c r="J514" t="str">
        <f>Table24[[#This Row],[HRRP_VNAME]]</f>
        <v>Niskot</v>
      </c>
      <c r="K514" t="s">
        <v>6011</v>
      </c>
      <c r="L514" t="s">
        <v>6016</v>
      </c>
      <c r="M514" t="s">
        <v>6135</v>
      </c>
      <c r="N514" t="s">
        <v>6132</v>
      </c>
    </row>
    <row r="515" spans="1:14" x14ac:dyDescent="0.25">
      <c r="A515" t="s">
        <v>6011</v>
      </c>
      <c r="B515" t="s">
        <v>6142</v>
      </c>
      <c r="C515" t="s">
        <v>6140</v>
      </c>
      <c r="D515" t="s">
        <v>6141</v>
      </c>
      <c r="E515" t="b">
        <f>Table24[[#This Row],[HRRP_DNAME]]=Table24[[#This Row],[DIST_NAME]]</f>
        <v>1</v>
      </c>
      <c r="F515" t="b">
        <f>Table24[[#This Row],[OCHA_VNAME]]=Table24[[#This Row],[HRRP_VNAME]]</f>
        <v>1</v>
      </c>
      <c r="G515" t="str">
        <f>Table24[[#This Row],[HRRP_DNAME]]</f>
        <v>Myagdi</v>
      </c>
      <c r="H515" t="str">
        <f>Table24[[#This Row],[HRRP_DCODE2]]</f>
        <v>524 3 09 43</v>
      </c>
      <c r="I515" t="str">
        <f>Table24[[#This Row],[HRRP_VCODE]]</f>
        <v>524 3 09 43 5 003</v>
      </c>
      <c r="J515" t="str">
        <f>Table24[[#This Row],[HRRP_VNAME]]</f>
        <v>Babiyachaur</v>
      </c>
      <c r="K515" t="s">
        <v>6011</v>
      </c>
      <c r="L515" t="s">
        <v>6016</v>
      </c>
      <c r="M515" t="s">
        <v>6144</v>
      </c>
      <c r="N515" t="s">
        <v>6141</v>
      </c>
    </row>
    <row r="516" spans="1:14" x14ac:dyDescent="0.25">
      <c r="A516" t="s">
        <v>6011</v>
      </c>
      <c r="B516" t="s">
        <v>6148</v>
      </c>
      <c r="C516" t="s">
        <v>2224</v>
      </c>
      <c r="D516" t="s">
        <v>6147</v>
      </c>
      <c r="E516" t="b">
        <f>Table24[[#This Row],[HRRP_DNAME]]=Table24[[#This Row],[DIST_NAME]]</f>
        <v>1</v>
      </c>
      <c r="F516" t="b">
        <f>Table24[[#This Row],[OCHA_VNAME]]=Table24[[#This Row],[HRRP_VNAME]]</f>
        <v>1</v>
      </c>
      <c r="G516" t="str">
        <f>Table24[[#This Row],[HRRP_DNAME]]</f>
        <v>Myagdi</v>
      </c>
      <c r="H516" t="str">
        <f>Table24[[#This Row],[HRRP_DCODE2]]</f>
        <v>524 3 09 43</v>
      </c>
      <c r="I516" t="str">
        <f>Table24[[#This Row],[HRRP_VCODE]]</f>
        <v>524 3 09 43 5 033</v>
      </c>
      <c r="J516" t="str">
        <f>Table24[[#This Row],[HRRP_VNAME]]</f>
        <v>RakhuPiple</v>
      </c>
      <c r="K516" t="s">
        <v>6011</v>
      </c>
      <c r="L516" t="s">
        <v>6016</v>
      </c>
      <c r="M516" t="s">
        <v>6150</v>
      </c>
      <c r="N516" t="s">
        <v>6151</v>
      </c>
    </row>
    <row r="517" spans="1:14" x14ac:dyDescent="0.25">
      <c r="A517" t="s">
        <v>6011</v>
      </c>
      <c r="B517" t="s">
        <v>6152</v>
      </c>
      <c r="C517" t="s">
        <v>2221</v>
      </c>
      <c r="D517" t="s">
        <v>2220</v>
      </c>
      <c r="E517" t="b">
        <f>Table24[[#This Row],[HRRP_DNAME]]=Table24[[#This Row],[DIST_NAME]]</f>
        <v>1</v>
      </c>
      <c r="F517" t="b">
        <f>Table24[[#This Row],[OCHA_VNAME]]=Table24[[#This Row],[HRRP_VNAME]]</f>
        <v>0</v>
      </c>
      <c r="G517" t="s">
        <v>6011</v>
      </c>
      <c r="H517" t="s">
        <v>6016</v>
      </c>
      <c r="I517" t="s">
        <v>6154</v>
      </c>
      <c r="J517" t="s">
        <v>2221</v>
      </c>
      <c r="K517" t="s">
        <v>6011</v>
      </c>
      <c r="L517" t="s">
        <v>6016</v>
      </c>
      <c r="M517" t="s">
        <v>6154</v>
      </c>
      <c r="N517" t="s">
        <v>2221</v>
      </c>
    </row>
    <row r="518" spans="1:14" x14ac:dyDescent="0.25">
      <c r="A518" t="s">
        <v>6011</v>
      </c>
      <c r="B518" t="s">
        <v>6161</v>
      </c>
      <c r="C518" t="s">
        <v>6159</v>
      </c>
      <c r="D518" t="s">
        <v>6160</v>
      </c>
      <c r="E518" t="b">
        <f>Table24[[#This Row],[HRRP_DNAME]]=Table24[[#This Row],[DIST_NAME]]</f>
        <v>1</v>
      </c>
      <c r="F518" t="b">
        <f>Table24[[#This Row],[OCHA_VNAME]]=Table24[[#This Row],[HRRP_VNAME]]</f>
        <v>1</v>
      </c>
      <c r="G518" t="str">
        <f>Table24[[#This Row],[HRRP_DNAME]]</f>
        <v>Myagdi</v>
      </c>
      <c r="H518" t="str">
        <f>Table24[[#This Row],[HRRP_DCODE2]]</f>
        <v>524 3 09 43</v>
      </c>
      <c r="I518" t="str">
        <f>Table24[[#This Row],[HRRP_VCODE]]</f>
        <v>524 3 09 43 5 019</v>
      </c>
      <c r="J518" t="str">
        <f>Table24[[#This Row],[HRRP_VNAME]]</f>
        <v>Kuhun</v>
      </c>
      <c r="K518" t="s">
        <v>6011</v>
      </c>
      <c r="L518" t="s">
        <v>6016</v>
      </c>
      <c r="M518" t="s">
        <v>6163</v>
      </c>
      <c r="N518" t="s">
        <v>6160</v>
      </c>
    </row>
    <row r="519" spans="1:14" x14ac:dyDescent="0.25">
      <c r="A519" t="s">
        <v>6011</v>
      </c>
      <c r="B519" t="s">
        <v>6168</v>
      </c>
      <c r="C519" t="s">
        <v>4683</v>
      </c>
      <c r="D519" t="s">
        <v>6167</v>
      </c>
      <c r="E519" t="b">
        <f>Table24[[#This Row],[HRRP_DNAME]]=Table24[[#This Row],[DIST_NAME]]</f>
        <v>1</v>
      </c>
      <c r="F519" t="b">
        <f>Table24[[#This Row],[OCHA_VNAME]]=Table24[[#This Row],[HRRP_VNAME]]</f>
        <v>1</v>
      </c>
      <c r="G519" t="str">
        <f>Table24[[#This Row],[HRRP_DNAME]]</f>
        <v>Myagdi</v>
      </c>
      <c r="H519" t="str">
        <f>Table24[[#This Row],[HRRP_DCODE2]]</f>
        <v>524 3 09 43</v>
      </c>
      <c r="I519" t="str">
        <f>Table24[[#This Row],[HRRP_VCODE]]</f>
        <v>524 3 09 43 5 032</v>
      </c>
      <c r="J519" t="str">
        <f>Table24[[#This Row],[HRRP_VNAME]]</f>
        <v>RakhuBhagawati</v>
      </c>
      <c r="K519" t="s">
        <v>6011</v>
      </c>
      <c r="L519" t="s">
        <v>6016</v>
      </c>
      <c r="M519" t="s">
        <v>6170</v>
      </c>
      <c r="N519" t="s">
        <v>6167</v>
      </c>
    </row>
    <row r="520" spans="1:14" x14ac:dyDescent="0.25">
      <c r="A520" t="s">
        <v>6011</v>
      </c>
      <c r="B520" t="s">
        <v>6173</v>
      </c>
      <c r="C520" t="s">
        <v>6171</v>
      </c>
      <c r="D520" t="s">
        <v>6172</v>
      </c>
      <c r="E520" t="b">
        <f>Table24[[#This Row],[HRRP_DNAME]]=Table24[[#This Row],[DIST_NAME]]</f>
        <v>1</v>
      </c>
      <c r="F520" t="b">
        <f>Table24[[#This Row],[OCHA_VNAME]]=Table24[[#This Row],[HRRP_VNAME]]</f>
        <v>1</v>
      </c>
      <c r="G520" t="str">
        <f>Table24[[#This Row],[HRRP_DNAME]]</f>
        <v>Myagdi</v>
      </c>
      <c r="H520" t="str">
        <f>Table24[[#This Row],[HRRP_DCODE2]]</f>
        <v>524 3 09 43</v>
      </c>
      <c r="I520" t="str">
        <f>Table24[[#This Row],[HRRP_VCODE]]</f>
        <v>524 3 09 43 5 016</v>
      </c>
      <c r="J520" t="str">
        <f>Table24[[#This Row],[HRRP_VNAME]]</f>
        <v>HisthanMandali</v>
      </c>
      <c r="K520" t="s">
        <v>6011</v>
      </c>
      <c r="L520" t="s">
        <v>6016</v>
      </c>
      <c r="M520" t="s">
        <v>6175</v>
      </c>
      <c r="N520" t="s">
        <v>6172</v>
      </c>
    </row>
    <row r="521" spans="1:14" x14ac:dyDescent="0.25">
      <c r="A521" t="s">
        <v>6011</v>
      </c>
      <c r="B521" t="s">
        <v>6178</v>
      </c>
      <c r="C521" t="s">
        <v>6176</v>
      </c>
      <c r="D521" t="s">
        <v>6177</v>
      </c>
      <c r="E521" t="b">
        <f>Table24[[#This Row],[HRRP_DNAME]]=Table24[[#This Row],[DIST_NAME]]</f>
        <v>1</v>
      </c>
      <c r="F521" t="b">
        <f>Table24[[#This Row],[OCHA_VNAME]]=Table24[[#This Row],[HRRP_VNAME]]</f>
        <v>1</v>
      </c>
      <c r="G521" t="str">
        <f>Table24[[#This Row],[HRRP_DNAME]]</f>
        <v>Myagdi</v>
      </c>
      <c r="H521" t="str">
        <f>Table24[[#This Row],[HRRP_DCODE2]]</f>
        <v>524 3 09 43</v>
      </c>
      <c r="I521" t="str">
        <f>Table24[[#This Row],[HRRP_VCODE]]</f>
        <v>524 3 09 43 5 017</v>
      </c>
      <c r="J521" t="str">
        <f>Table24[[#This Row],[HRRP_VNAME]]</f>
        <v>Jhin</v>
      </c>
      <c r="K521" t="s">
        <v>6011</v>
      </c>
      <c r="L521" t="s">
        <v>6016</v>
      </c>
      <c r="M521" t="s">
        <v>6180</v>
      </c>
      <c r="N521" t="s">
        <v>6177</v>
      </c>
    </row>
    <row r="522" spans="1:14" x14ac:dyDescent="0.25">
      <c r="A522" t="s">
        <v>6011</v>
      </c>
      <c r="B522" t="s">
        <v>6183</v>
      </c>
      <c r="C522" t="s">
        <v>6181</v>
      </c>
      <c r="D522" t="s">
        <v>6182</v>
      </c>
      <c r="E522" t="b">
        <f>Table24[[#This Row],[HRRP_DNAME]]=Table24[[#This Row],[DIST_NAME]]</f>
        <v>1</v>
      </c>
      <c r="F522" t="b">
        <f>Table24[[#This Row],[OCHA_VNAME]]=Table24[[#This Row],[HRRP_VNAME]]</f>
        <v>1</v>
      </c>
      <c r="G522" t="str">
        <f>Table24[[#This Row],[HRRP_DNAME]]</f>
        <v>Myagdi</v>
      </c>
      <c r="H522" t="str">
        <f>Table24[[#This Row],[HRRP_DCODE2]]</f>
        <v>524 3 09 43</v>
      </c>
      <c r="I522" t="str">
        <f>Table24[[#This Row],[HRRP_VCODE]]</f>
        <v>524 3 09 43 5 011</v>
      </c>
      <c r="J522" t="str">
        <f>Table24[[#This Row],[HRRP_VNAME]]</f>
        <v>Darwang</v>
      </c>
      <c r="K522" t="s">
        <v>6011</v>
      </c>
      <c r="L522" t="s">
        <v>6016</v>
      </c>
      <c r="M522" t="s">
        <v>6185</v>
      </c>
      <c r="N522" t="s">
        <v>6182</v>
      </c>
    </row>
    <row r="523" spans="1:14" x14ac:dyDescent="0.25">
      <c r="A523" t="s">
        <v>6011</v>
      </c>
      <c r="B523" t="s">
        <v>6193</v>
      </c>
      <c r="C523" t="s">
        <v>6192</v>
      </c>
      <c r="D523" t="s">
        <v>6192</v>
      </c>
      <c r="E523" t="b">
        <f>Table24[[#This Row],[HRRP_DNAME]]=Table24[[#This Row],[DIST_NAME]]</f>
        <v>1</v>
      </c>
      <c r="F523" t="b">
        <f>Table24[[#This Row],[OCHA_VNAME]]=Table24[[#This Row],[HRRP_VNAME]]</f>
        <v>1</v>
      </c>
      <c r="G523" t="str">
        <f>Table24[[#This Row],[HRRP_DNAME]]</f>
        <v>Myagdi</v>
      </c>
      <c r="H523" t="str">
        <f>Table24[[#This Row],[HRRP_DCODE2]]</f>
        <v>524 3 09 43</v>
      </c>
      <c r="I523" t="str">
        <f>Table24[[#This Row],[HRRP_VCODE]]</f>
        <v>524 3 09 43 5 028</v>
      </c>
      <c r="J523" t="str">
        <f>Table24[[#This Row],[HRRP_VNAME]]</f>
        <v>Okharbot</v>
      </c>
      <c r="K523" t="s">
        <v>6011</v>
      </c>
      <c r="L523" t="s">
        <v>6016</v>
      </c>
      <c r="M523" t="s">
        <v>6195</v>
      </c>
      <c r="N523" t="s">
        <v>6192</v>
      </c>
    </row>
    <row r="524" spans="1:14" x14ac:dyDescent="0.25">
      <c r="A524" t="s">
        <v>6011</v>
      </c>
      <c r="B524" t="s">
        <v>6203</v>
      </c>
      <c r="C524" t="s">
        <v>6202</v>
      </c>
      <c r="D524" t="s">
        <v>6202</v>
      </c>
      <c r="E524" t="b">
        <f>Table24[[#This Row],[HRRP_DNAME]]=Table24[[#This Row],[DIST_NAME]]</f>
        <v>1</v>
      </c>
      <c r="F524" t="b">
        <f>Table24[[#This Row],[OCHA_VNAME]]=Table24[[#This Row],[HRRP_VNAME]]</f>
        <v>1</v>
      </c>
      <c r="G524" t="str">
        <f>Table24[[#This Row],[HRRP_DNAME]]</f>
        <v>Myagdi</v>
      </c>
      <c r="H524" t="str">
        <f>Table24[[#This Row],[HRRP_DCODE2]]</f>
        <v>524 3 09 43</v>
      </c>
      <c r="I524" t="str">
        <f>Table24[[#This Row],[HRRP_VCODE]]</f>
        <v>524 3 09 43 5 009</v>
      </c>
      <c r="J524" t="str">
        <f>Table24[[#This Row],[HRRP_VNAME]]</f>
        <v>Dagnam</v>
      </c>
      <c r="K524" t="s">
        <v>6011</v>
      </c>
      <c r="L524" t="s">
        <v>6016</v>
      </c>
      <c r="M524" t="s">
        <v>6205</v>
      </c>
      <c r="N524" t="s">
        <v>6202</v>
      </c>
    </row>
    <row r="525" spans="1:14" x14ac:dyDescent="0.25">
      <c r="A525" t="s">
        <v>6011</v>
      </c>
      <c r="B525" t="s">
        <v>6211</v>
      </c>
      <c r="C525" t="s">
        <v>6209</v>
      </c>
      <c r="D525" t="s">
        <v>6210</v>
      </c>
      <c r="E525" t="b">
        <f>Table24[[#This Row],[HRRP_DNAME]]=Table24[[#This Row],[DIST_NAME]]</f>
        <v>1</v>
      </c>
      <c r="F525" t="b">
        <f>Table24[[#This Row],[OCHA_VNAME]]=Table24[[#This Row],[HRRP_VNAME]]</f>
        <v>0</v>
      </c>
      <c r="G525" t="s">
        <v>6011</v>
      </c>
      <c r="H525" t="s">
        <v>6016</v>
      </c>
      <c r="I525" t="s">
        <v>6213</v>
      </c>
      <c r="J525" t="s">
        <v>6214</v>
      </c>
      <c r="K525" t="s">
        <v>6011</v>
      </c>
      <c r="L525" t="s">
        <v>6016</v>
      </c>
      <c r="M525" t="s">
        <v>6213</v>
      </c>
      <c r="N525" t="s">
        <v>6214</v>
      </c>
    </row>
    <row r="526" spans="1:14" x14ac:dyDescent="0.25">
      <c r="A526" t="s">
        <v>6011</v>
      </c>
      <c r="B526" t="s">
        <v>6215</v>
      </c>
      <c r="C526" t="s">
        <v>108</v>
      </c>
      <c r="D526" t="s">
        <v>108</v>
      </c>
      <c r="E526" t="b">
        <f>Table24[[#This Row],[HRRP_DNAME]]=Table24[[#This Row],[DIST_NAME]]</f>
        <v>1</v>
      </c>
      <c r="F526" t="b">
        <f>Table24[[#This Row],[OCHA_VNAME]]=Table24[[#This Row],[HRRP_VNAME]]</f>
        <v>1</v>
      </c>
      <c r="G526" t="str">
        <f>Table24[[#This Row],[HRRP_DNAME]]</f>
        <v>Myagdi</v>
      </c>
      <c r="H526" t="str">
        <f>Table24[[#This Row],[HRRP_DCODE2]]</f>
        <v>524 3 09 43</v>
      </c>
      <c r="I526" t="str">
        <f>Table24[[#This Row],[HRRP_VCODE]]</f>
        <v>524 3 09 43 5 012</v>
      </c>
      <c r="J526" t="str">
        <f>Table24[[#This Row],[HRRP_VNAME]]</f>
        <v>Devisthan</v>
      </c>
      <c r="K526" t="s">
        <v>6011</v>
      </c>
      <c r="L526" t="s">
        <v>6016</v>
      </c>
      <c r="M526" t="s">
        <v>6217</v>
      </c>
      <c r="N526" t="s">
        <v>108</v>
      </c>
    </row>
    <row r="527" spans="1:14" x14ac:dyDescent="0.25">
      <c r="A527" t="s">
        <v>6011</v>
      </c>
      <c r="B527" t="s">
        <v>6221</v>
      </c>
      <c r="C527" t="s">
        <v>5037</v>
      </c>
      <c r="D527" t="s">
        <v>5037</v>
      </c>
      <c r="E527" t="b">
        <f>Table24[[#This Row],[HRRP_DNAME]]=Table24[[#This Row],[DIST_NAME]]</f>
        <v>1</v>
      </c>
      <c r="F527" t="b">
        <f>Table24[[#This Row],[OCHA_VNAME]]=Table24[[#This Row],[HRRP_VNAME]]</f>
        <v>1</v>
      </c>
      <c r="G527" t="str">
        <f>Table24[[#This Row],[HRRP_DNAME]]</f>
        <v>Myagdi</v>
      </c>
      <c r="H527" t="str">
        <f>Table24[[#This Row],[HRRP_DCODE2]]</f>
        <v>524 3 09 43</v>
      </c>
      <c r="I527" t="str">
        <f>Table24[[#This Row],[HRRP_VCODE]]</f>
        <v>524 3 09 43 5 029</v>
      </c>
      <c r="J527" t="str">
        <f>Table24[[#This Row],[HRRP_VNAME]]</f>
        <v>Pakhapani</v>
      </c>
      <c r="K527" t="s">
        <v>6011</v>
      </c>
      <c r="L527" t="s">
        <v>6016</v>
      </c>
      <c r="M527" t="s">
        <v>6223</v>
      </c>
      <c r="N527" t="s">
        <v>5037</v>
      </c>
    </row>
    <row r="528" spans="1:14" x14ac:dyDescent="0.25">
      <c r="A528" t="s">
        <v>6011</v>
      </c>
      <c r="B528" t="s">
        <v>6226</v>
      </c>
      <c r="C528" t="s">
        <v>6224</v>
      </c>
      <c r="D528" t="s">
        <v>6225</v>
      </c>
      <c r="E528" t="b">
        <f>Table24[[#This Row],[HRRP_DNAME]]=Table24[[#This Row],[DIST_NAME]]</f>
        <v>1</v>
      </c>
      <c r="F528" t="b">
        <f>Table24[[#This Row],[OCHA_VNAME]]=Table24[[#This Row],[HRRP_VNAME]]</f>
        <v>1</v>
      </c>
      <c r="G528" t="str">
        <f>Table24[[#This Row],[HRRP_DNAME]]</f>
        <v>Myagdi</v>
      </c>
      <c r="H528" t="str">
        <f>Table24[[#This Row],[HRRP_DCODE2]]</f>
        <v>524 3 09 43</v>
      </c>
      <c r="I528" t="str">
        <f>Table24[[#This Row],[HRRP_VCODE]]</f>
        <v>524 3 09 43 5 004</v>
      </c>
      <c r="J528" t="str">
        <f>Table24[[#This Row],[HRRP_VNAME]]</f>
        <v>Bagarkhola</v>
      </c>
      <c r="K528" t="s">
        <v>6011</v>
      </c>
      <c r="L528" t="s">
        <v>6016</v>
      </c>
      <c r="M528" t="s">
        <v>6228</v>
      </c>
      <c r="N528" t="s">
        <v>6225</v>
      </c>
    </row>
    <row r="529" spans="1:14" x14ac:dyDescent="0.25">
      <c r="A529" t="s">
        <v>6011</v>
      </c>
      <c r="B529" t="s">
        <v>6235</v>
      </c>
      <c r="C529" t="s">
        <v>6233</v>
      </c>
      <c r="D529" t="s">
        <v>6234</v>
      </c>
      <c r="E529" t="b">
        <f>Table24[[#This Row],[HRRP_DNAME]]=Table24[[#This Row],[DIST_NAME]]</f>
        <v>1</v>
      </c>
      <c r="F529" t="b">
        <f>Table24[[#This Row],[OCHA_VNAME]]=Table24[[#This Row],[HRRP_VNAME]]</f>
        <v>1</v>
      </c>
      <c r="G529" t="str">
        <f>Table24[[#This Row],[HRRP_DNAME]]</f>
        <v>Myagdi</v>
      </c>
      <c r="H529" t="str">
        <f>Table24[[#This Row],[HRRP_DCODE2]]</f>
        <v>524 3 09 43</v>
      </c>
      <c r="I529" t="str">
        <f>Table24[[#This Row],[HRRP_VCODE]]</f>
        <v>524 3 09 43 5 007</v>
      </c>
      <c r="J529" t="str">
        <f>Table24[[#This Row],[HRRP_VNAME]]</f>
        <v>Bima</v>
      </c>
      <c r="K529" t="s">
        <v>6011</v>
      </c>
      <c r="L529" t="s">
        <v>6016</v>
      </c>
      <c r="M529" t="s">
        <v>6237</v>
      </c>
      <c r="N529" t="s">
        <v>6234</v>
      </c>
    </row>
    <row r="530" spans="1:14" x14ac:dyDescent="0.25">
      <c r="A530" t="s">
        <v>6011</v>
      </c>
      <c r="B530" t="s">
        <v>6243</v>
      </c>
      <c r="C530" t="s">
        <v>6242</v>
      </c>
      <c r="D530" t="s">
        <v>6242</v>
      </c>
      <c r="E530" t="b">
        <f>Table24[[#This Row],[HRRP_DNAME]]=Table24[[#This Row],[DIST_NAME]]</f>
        <v>1</v>
      </c>
      <c r="F530" t="b">
        <f>Table24[[#This Row],[OCHA_VNAME]]=Table24[[#This Row],[HRRP_VNAME]]</f>
        <v>1</v>
      </c>
      <c r="G530" t="str">
        <f>Table24[[#This Row],[HRRP_DNAME]]</f>
        <v>Myagdi</v>
      </c>
      <c r="H530" t="str">
        <f>Table24[[#This Row],[HRRP_DCODE2]]</f>
        <v>524 3 09 43</v>
      </c>
      <c r="I530" t="str">
        <f>Table24[[#This Row],[HRRP_VCODE]]</f>
        <v>524 3 09 43 5 014</v>
      </c>
      <c r="J530" t="str">
        <f>Table24[[#This Row],[HRRP_VNAME]]</f>
        <v>Dowa</v>
      </c>
      <c r="K530" t="s">
        <v>6011</v>
      </c>
      <c r="L530" t="s">
        <v>6016</v>
      </c>
      <c r="M530" t="s">
        <v>6245</v>
      </c>
      <c r="N530" t="s">
        <v>6242</v>
      </c>
    </row>
    <row r="531" spans="1:14" x14ac:dyDescent="0.25">
      <c r="A531" t="s">
        <v>6011</v>
      </c>
      <c r="B531" t="s">
        <v>6249</v>
      </c>
      <c r="C531" t="s">
        <v>6248</v>
      </c>
      <c r="D531" t="s">
        <v>6248</v>
      </c>
      <c r="E531" t="b">
        <f>Table24[[#This Row],[HRRP_DNAME]]=Table24[[#This Row],[DIST_NAME]]</f>
        <v>1</v>
      </c>
      <c r="F531" t="b">
        <f>Table24[[#This Row],[OCHA_VNAME]]=Table24[[#This Row],[HRRP_VNAME]]</f>
        <v>1</v>
      </c>
      <c r="G531" t="str">
        <f>Table24[[#This Row],[HRRP_DNAME]]</f>
        <v>Myagdi</v>
      </c>
      <c r="H531" t="str">
        <f>Table24[[#This Row],[HRRP_DCODE2]]</f>
        <v>524 3 09 43</v>
      </c>
      <c r="I531" t="str">
        <f>Table24[[#This Row],[HRRP_VCODE]]</f>
        <v>524 3 09 43 5 039</v>
      </c>
      <c r="J531" t="str">
        <f>Table24[[#This Row],[HRRP_VNAME]]</f>
        <v>Takam</v>
      </c>
      <c r="K531" t="s">
        <v>6011</v>
      </c>
      <c r="L531" t="s">
        <v>6016</v>
      </c>
      <c r="M531" t="s">
        <v>6251</v>
      </c>
      <c r="N531" t="s">
        <v>6248</v>
      </c>
    </row>
    <row r="532" spans="1:14" x14ac:dyDescent="0.25">
      <c r="A532" t="s">
        <v>6011</v>
      </c>
      <c r="B532" t="s">
        <v>6253</v>
      </c>
      <c r="C532" t="s">
        <v>6252</v>
      </c>
      <c r="D532" t="s">
        <v>6252</v>
      </c>
      <c r="E532" t="b">
        <f>Table24[[#This Row],[HRRP_DNAME]]=Table24[[#This Row],[DIST_NAME]]</f>
        <v>1</v>
      </c>
      <c r="F532" t="b">
        <f>Table24[[#This Row],[OCHA_VNAME]]=Table24[[#This Row],[HRRP_VNAME]]</f>
        <v>1</v>
      </c>
      <c r="G532" t="str">
        <f>Table24[[#This Row],[HRRP_DNAME]]</f>
        <v>Myagdi</v>
      </c>
      <c r="H532" t="str">
        <f>Table24[[#This Row],[HRRP_DCODE2]]</f>
        <v>524 3 09 43</v>
      </c>
      <c r="I532" t="str">
        <f>Table24[[#This Row],[HRRP_VCODE]]</f>
        <v>524 3 09 43 5 023</v>
      </c>
      <c r="J532" t="str">
        <f>Table24[[#This Row],[HRRP_VNAME]]</f>
        <v>Marang</v>
      </c>
      <c r="K532" t="s">
        <v>6011</v>
      </c>
      <c r="L532" t="s">
        <v>6016</v>
      </c>
      <c r="M532" t="s">
        <v>6255</v>
      </c>
      <c r="N532" t="s">
        <v>6252</v>
      </c>
    </row>
    <row r="533" spans="1:14" x14ac:dyDescent="0.25">
      <c r="A533" t="s">
        <v>6011</v>
      </c>
      <c r="B533" t="s">
        <v>6257</v>
      </c>
      <c r="C533" t="s">
        <v>4342</v>
      </c>
      <c r="D533" t="s">
        <v>6256</v>
      </c>
      <c r="E533" t="b">
        <f>Table24[[#This Row],[HRRP_DNAME]]=Table24[[#This Row],[DIST_NAME]]</f>
        <v>1</v>
      </c>
      <c r="F533" t="b">
        <f>Table24[[#This Row],[OCHA_VNAME]]=Table24[[#This Row],[HRRP_VNAME]]</f>
        <v>1</v>
      </c>
      <c r="G533" t="str">
        <f>Table24[[#This Row],[HRRP_DNAME]]</f>
        <v>Myagdi</v>
      </c>
      <c r="H533" t="str">
        <f>Table24[[#This Row],[HRRP_DCODE2]]</f>
        <v>524 3 09 43</v>
      </c>
      <c r="I533" t="str">
        <f>Table24[[#This Row],[HRRP_VCODE]]</f>
        <v>524 3 09 43 5 040</v>
      </c>
      <c r="J533" t="str">
        <f>Table24[[#This Row],[HRRP_VNAME]]</f>
        <v>Tatopani(Bhurung)</v>
      </c>
      <c r="K533" t="s">
        <v>6011</v>
      </c>
      <c r="L533" t="s">
        <v>6016</v>
      </c>
      <c r="M533" t="s">
        <v>6259</v>
      </c>
      <c r="N533" t="s">
        <v>6256</v>
      </c>
    </row>
    <row r="534" spans="1:14" x14ac:dyDescent="0.25">
      <c r="A534" t="s">
        <v>6011</v>
      </c>
      <c r="B534" t="s">
        <v>6270</v>
      </c>
      <c r="C534" t="s">
        <v>6269</v>
      </c>
      <c r="D534" t="s">
        <v>6269</v>
      </c>
      <c r="E534" t="b">
        <f>Table24[[#This Row],[HRRP_DNAME]]=Table24[[#This Row],[DIST_NAME]]</f>
        <v>1</v>
      </c>
      <c r="F534" t="b">
        <f>Table24[[#This Row],[OCHA_VNAME]]=Table24[[#This Row],[HRRP_VNAME]]</f>
        <v>1</v>
      </c>
      <c r="G534" t="str">
        <f>Table24[[#This Row],[HRRP_DNAME]]</f>
        <v>Myagdi</v>
      </c>
      <c r="H534" t="str">
        <f>Table24[[#This Row],[HRRP_DCODE2]]</f>
        <v>524 3 09 43</v>
      </c>
      <c r="I534" t="str">
        <f>Table24[[#This Row],[HRRP_VCODE]]</f>
        <v>524 3 09 43 5 025</v>
      </c>
      <c r="J534" t="str">
        <f>Table24[[#This Row],[HRRP_VNAME]]</f>
        <v>Muna</v>
      </c>
      <c r="K534" t="s">
        <v>6011</v>
      </c>
      <c r="L534" t="s">
        <v>6016</v>
      </c>
      <c r="M534" t="s">
        <v>6272</v>
      </c>
      <c r="N534" t="s">
        <v>6269</v>
      </c>
    </row>
    <row r="535" spans="1:14" x14ac:dyDescent="0.25">
      <c r="A535" t="s">
        <v>6011</v>
      </c>
      <c r="B535" t="s">
        <v>6275</v>
      </c>
      <c r="C535" t="s">
        <v>6273</v>
      </c>
      <c r="D535" t="s">
        <v>6274</v>
      </c>
      <c r="E535" t="b">
        <f>Table24[[#This Row],[HRRP_DNAME]]=Table24[[#This Row],[DIST_NAME]]</f>
        <v>1</v>
      </c>
      <c r="F535" t="b">
        <f>Table24[[#This Row],[OCHA_VNAME]]=Table24[[#This Row],[HRRP_VNAME]]</f>
        <v>1</v>
      </c>
      <c r="G535" t="str">
        <f>Table24[[#This Row],[HRRP_DNAME]]</f>
        <v>Myagdi</v>
      </c>
      <c r="H535" t="str">
        <f>Table24[[#This Row],[HRRP_DCODE2]]</f>
        <v>524 3 09 43</v>
      </c>
      <c r="I535" t="str">
        <f>Table24[[#This Row],[HRRP_VCODE]]</f>
        <v>524 3 09 43 5 022</v>
      </c>
      <c r="J535" t="str">
        <f>Table24[[#This Row],[HRRP_VNAME]]</f>
        <v>Malkwang</v>
      </c>
      <c r="K535" t="s">
        <v>6011</v>
      </c>
      <c r="L535" t="s">
        <v>6016</v>
      </c>
      <c r="M535" t="s">
        <v>6277</v>
      </c>
      <c r="N535" t="s">
        <v>6274</v>
      </c>
    </row>
    <row r="536" spans="1:14" x14ac:dyDescent="0.25">
      <c r="A536" t="s">
        <v>6011</v>
      </c>
      <c r="B536" t="s">
        <v>6288</v>
      </c>
      <c r="C536" t="s">
        <v>6287</v>
      </c>
      <c r="D536" t="s">
        <v>6287</v>
      </c>
      <c r="E536" t="b">
        <f>Table24[[#This Row],[HRRP_DNAME]]=Table24[[#This Row],[DIST_NAME]]</f>
        <v>1</v>
      </c>
      <c r="F536" t="b">
        <f>Table24[[#This Row],[OCHA_VNAME]]=Table24[[#This Row],[HRRP_VNAME]]</f>
        <v>1</v>
      </c>
      <c r="G536" t="str">
        <f>Table24[[#This Row],[HRRP_DNAME]]</f>
        <v>Myagdi</v>
      </c>
      <c r="H536" t="str">
        <f>Table24[[#This Row],[HRRP_DCODE2]]</f>
        <v>524 3 09 43</v>
      </c>
      <c r="I536" t="str">
        <f>Table24[[#This Row],[HRRP_VCODE]]</f>
        <v>524 3 09 43 5 021</v>
      </c>
      <c r="J536" t="str">
        <f>Table24[[#This Row],[HRRP_VNAME]]</f>
        <v>Lulang</v>
      </c>
      <c r="K536" t="s">
        <v>6011</v>
      </c>
      <c r="L536" t="s">
        <v>6016</v>
      </c>
      <c r="M536" t="s">
        <v>6290</v>
      </c>
      <c r="N536" t="s">
        <v>6287</v>
      </c>
    </row>
    <row r="537" spans="1:14" x14ac:dyDescent="0.25">
      <c r="A537" t="s">
        <v>6011</v>
      </c>
      <c r="B537" t="s">
        <v>6292</v>
      </c>
      <c r="C537" t="s">
        <v>6291</v>
      </c>
      <c r="D537" t="s">
        <v>6291</v>
      </c>
      <c r="E537" t="b">
        <f>Table24[[#This Row],[HRRP_DNAME]]=Table24[[#This Row],[DIST_NAME]]</f>
        <v>1</v>
      </c>
      <c r="F537" t="b">
        <f>Table24[[#This Row],[OCHA_VNAME]]=Table24[[#This Row],[HRRP_VNAME]]</f>
        <v>1</v>
      </c>
      <c r="G537" t="str">
        <f>Table24[[#This Row],[HRRP_DNAME]]</f>
        <v>Myagdi</v>
      </c>
      <c r="H537" t="str">
        <f>Table24[[#This Row],[HRRP_DCODE2]]</f>
        <v>524 3 09 43</v>
      </c>
      <c r="I537" t="str">
        <f>Table24[[#This Row],[HRRP_VCODE]]</f>
        <v>524 3 09 43 5 010</v>
      </c>
      <c r="J537" t="str">
        <f>Table24[[#This Row],[HRRP_VNAME]]</f>
        <v>Dana</v>
      </c>
      <c r="K537" t="s">
        <v>6011</v>
      </c>
      <c r="L537" t="s">
        <v>6016</v>
      </c>
      <c r="M537" t="s">
        <v>6294</v>
      </c>
      <c r="N537" t="s">
        <v>6291</v>
      </c>
    </row>
    <row r="538" spans="1:14" x14ac:dyDescent="0.25">
      <c r="A538" t="s">
        <v>6011</v>
      </c>
      <c r="B538" t="s">
        <v>6296</v>
      </c>
      <c r="C538" t="s">
        <v>6295</v>
      </c>
      <c r="D538" t="s">
        <v>6295</v>
      </c>
      <c r="E538" t="b">
        <f>Table24[[#This Row],[HRRP_DNAME]]=Table24[[#This Row],[DIST_NAME]]</f>
        <v>1</v>
      </c>
      <c r="F538" t="b">
        <f>Table24[[#This Row],[OCHA_VNAME]]=Table24[[#This Row],[HRRP_VNAME]]</f>
        <v>0</v>
      </c>
      <c r="G538" t="str">
        <f>Table24[[#This Row],[HRRP_DNAME]]</f>
        <v>Myagdi</v>
      </c>
      <c r="H538" t="s">
        <v>6016</v>
      </c>
      <c r="I538" t="s">
        <v>6333</v>
      </c>
      <c r="J538" t="s">
        <v>6295</v>
      </c>
      <c r="K538" s="4" t="s">
        <v>6011</v>
      </c>
      <c r="L538" s="4" t="s">
        <v>6016</v>
      </c>
      <c r="M538" s="4" t="s">
        <v>6298</v>
      </c>
      <c r="N538" s="4" t="s">
        <v>6299</v>
      </c>
    </row>
    <row r="539" spans="1:14" x14ac:dyDescent="0.25">
      <c r="A539" t="s">
        <v>6011</v>
      </c>
      <c r="B539" t="s">
        <v>6305</v>
      </c>
      <c r="C539" t="s">
        <v>6303</v>
      </c>
      <c r="D539" t="s">
        <v>6304</v>
      </c>
      <c r="E539" t="b">
        <f>Table24[[#This Row],[HRRP_DNAME]]=Table24[[#This Row],[DIST_NAME]]</f>
        <v>1</v>
      </c>
      <c r="F539" t="b">
        <f>Table24[[#This Row],[OCHA_VNAME]]=Table24[[#This Row],[HRRP_VNAME]]</f>
        <v>1</v>
      </c>
      <c r="G539" t="str">
        <f>Table24[[#This Row],[HRRP_DNAME]]</f>
        <v>Myagdi</v>
      </c>
      <c r="H539" t="str">
        <f>Table24[[#This Row],[HRRP_DCODE2]]</f>
        <v>524 3 09 43</v>
      </c>
      <c r="I539" t="str">
        <f>Table24[[#This Row],[HRRP_VCODE]]</f>
        <v>524 3 09 43 5 026</v>
      </c>
      <c r="J539" t="str">
        <f>Table24[[#This Row],[HRRP_VNAME]]</f>
        <v>Narchyang</v>
      </c>
      <c r="K539" t="s">
        <v>6011</v>
      </c>
      <c r="L539" t="s">
        <v>6016</v>
      </c>
      <c r="M539" t="s">
        <v>6307</v>
      </c>
      <c r="N539" t="s">
        <v>6304</v>
      </c>
    </row>
    <row r="540" spans="1:14" x14ac:dyDescent="0.25">
      <c r="A540" t="s">
        <v>6011</v>
      </c>
      <c r="B540" t="s">
        <v>6308</v>
      </c>
      <c r="C540" t="s">
        <v>6299</v>
      </c>
      <c r="D540" t="s">
        <v>6299</v>
      </c>
      <c r="E540" t="b">
        <f>Table24[[#This Row],[HRRP_DNAME]]=Table24[[#This Row],[DIST_NAME]]</f>
        <v>1</v>
      </c>
      <c r="F540" t="b">
        <f>Table24[[#This Row],[OCHA_VNAME]]=Table24[[#This Row],[HRRP_VNAME]]</f>
        <v>1</v>
      </c>
      <c r="G540" t="str">
        <f>Table24[[#This Row],[HRRP_DNAME]]</f>
        <v>Myagdi</v>
      </c>
      <c r="H540" t="str">
        <f>Table24[[#This Row],[HRRP_DCODE2]]</f>
        <v>524 3 09 43</v>
      </c>
      <c r="I540" t="str">
        <f>Table24[[#This Row],[HRRP_VCODE]]</f>
        <v>524 3 09 43 5 020</v>
      </c>
      <c r="J540" t="str">
        <f>Table24[[#This Row],[HRRP_VNAME]]</f>
        <v>Kuinemangale</v>
      </c>
      <c r="K540" t="s">
        <v>6011</v>
      </c>
      <c r="L540" t="s">
        <v>6016</v>
      </c>
      <c r="M540" t="s">
        <v>6298</v>
      </c>
      <c r="N540" t="s">
        <v>6299</v>
      </c>
    </row>
    <row r="541" spans="1:14" x14ac:dyDescent="0.25">
      <c r="A541" t="s">
        <v>6011</v>
      </c>
      <c r="B541" t="s">
        <v>6314</v>
      </c>
      <c r="C541" t="s">
        <v>6312</v>
      </c>
      <c r="D541" t="s">
        <v>6313</v>
      </c>
      <c r="E541" t="b">
        <f>Table24[[#This Row],[HRRP_DNAME]]=Table24[[#This Row],[DIST_NAME]]</f>
        <v>1</v>
      </c>
      <c r="F541" t="b">
        <f>Table24[[#This Row],[OCHA_VNAME]]=Table24[[#This Row],[HRRP_VNAME]]</f>
        <v>1</v>
      </c>
      <c r="G541" t="str">
        <f>Table24[[#This Row],[HRRP_DNAME]]</f>
        <v>Myagdi</v>
      </c>
      <c r="H541" t="str">
        <f>Table24[[#This Row],[HRRP_DCODE2]]</f>
        <v>524 3 09 43</v>
      </c>
      <c r="I541" t="str">
        <f>Table24[[#This Row],[HRRP_VCODE]]</f>
        <v>524 3 09 43 5 015</v>
      </c>
      <c r="J541" t="str">
        <f>Table24[[#This Row],[HRRP_VNAME]]</f>
        <v>GurjaKhani</v>
      </c>
      <c r="K541" t="s">
        <v>6011</v>
      </c>
      <c r="L541" t="s">
        <v>6016</v>
      </c>
      <c r="M541" t="s">
        <v>6316</v>
      </c>
      <c r="N541" t="s">
        <v>6313</v>
      </c>
    </row>
    <row r="542" spans="1:14" x14ac:dyDescent="0.25">
      <c r="A542" t="s">
        <v>6011</v>
      </c>
      <c r="B542" t="s">
        <v>6318</v>
      </c>
      <c r="C542" t="s">
        <v>6317</v>
      </c>
      <c r="D542" t="s">
        <v>6317</v>
      </c>
      <c r="E542" t="b">
        <f>Table24[[#This Row],[HRRP_DNAME]]=Table24[[#This Row],[DIST_NAME]]</f>
        <v>1</v>
      </c>
      <c r="F542" t="b">
        <f>Table24[[#This Row],[OCHA_VNAME]]=Table24[[#This Row],[HRRP_VNAME]]</f>
        <v>1</v>
      </c>
      <c r="G542" t="str">
        <f>Table24[[#This Row],[HRRP_DNAME]]</f>
        <v>Myagdi</v>
      </c>
      <c r="H542" t="str">
        <f>Table24[[#This Row],[HRRP_DCODE2]]</f>
        <v>524 3 09 43</v>
      </c>
      <c r="I542" t="str">
        <f>Table24[[#This Row],[HRRP_VCODE]]</f>
        <v>524 3 09 43 5 024</v>
      </c>
      <c r="J542" t="str">
        <f>Table24[[#This Row],[HRRP_VNAME]]</f>
        <v>Mudi</v>
      </c>
      <c r="K542" t="s">
        <v>6011</v>
      </c>
      <c r="L542" t="s">
        <v>6016</v>
      </c>
      <c r="M542" t="s">
        <v>6320</v>
      </c>
      <c r="N542" t="s">
        <v>6317</v>
      </c>
    </row>
    <row r="543" spans="1:14" x14ac:dyDescent="0.25">
      <c r="A543" t="s">
        <v>1190</v>
      </c>
      <c r="B543" t="s">
        <v>1193</v>
      </c>
      <c r="C543" t="s">
        <v>1191</v>
      </c>
      <c r="D543" t="s">
        <v>1192</v>
      </c>
      <c r="E543" t="b">
        <f>Table24[[#This Row],[HRRP_DNAME]]=Table24[[#This Row],[DIST_NAME]]</f>
        <v>1</v>
      </c>
      <c r="F543" t="b">
        <f>Table24[[#This Row],[OCHA_VNAME]]=Table24[[#This Row],[HRRP_VNAME]]</f>
        <v>1</v>
      </c>
      <c r="G543" t="str">
        <f>Table24[[#This Row],[HRRP_DNAME]]</f>
        <v>Nawalparasi</v>
      </c>
      <c r="H543" t="str">
        <f>Table24[[#This Row],[HRRP_DCODE2]]</f>
        <v>524 3 08 48</v>
      </c>
      <c r="I543" t="str">
        <f>Table24[[#This Row],[HRRP_VCODE]]</f>
        <v>524 3 08 48 5 046</v>
      </c>
      <c r="J543" t="str">
        <f>Table24[[#This Row],[HRRP_VNAME]]</f>
        <v>Pakalihawa</v>
      </c>
      <c r="K543" t="s">
        <v>1190</v>
      </c>
      <c r="L543" t="s">
        <v>1196</v>
      </c>
      <c r="M543" t="s">
        <v>1197</v>
      </c>
      <c r="N543" t="s">
        <v>1192</v>
      </c>
    </row>
    <row r="544" spans="1:14" x14ac:dyDescent="0.25">
      <c r="A544" t="s">
        <v>1190</v>
      </c>
      <c r="B544" t="s">
        <v>1262</v>
      </c>
      <c r="C544" t="s">
        <v>1260</v>
      </c>
      <c r="D544" t="s">
        <v>1261</v>
      </c>
      <c r="E544" t="b">
        <f>Table24[[#This Row],[HRRP_DNAME]]=Table24[[#This Row],[DIST_NAME]]</f>
        <v>1</v>
      </c>
      <c r="F544" t="b">
        <f>Table24[[#This Row],[OCHA_VNAME]]=Table24[[#This Row],[HRRP_VNAME]]</f>
        <v>1</v>
      </c>
      <c r="G544" t="str">
        <f>Table24[[#This Row],[HRRP_DNAME]]</f>
        <v>Nawalparasi</v>
      </c>
      <c r="H544" t="str">
        <f>Table24[[#This Row],[HRRP_DCODE2]]</f>
        <v>524 3 08 48</v>
      </c>
      <c r="I544" t="str">
        <f>Table24[[#This Row],[HRRP_VCODE]]</f>
        <v>524 3 08 48 5 005</v>
      </c>
      <c r="J544" t="str">
        <f>Table24[[#This Row],[HRRP_VNAME]]</f>
        <v>Baidauli</v>
      </c>
      <c r="K544" t="s">
        <v>1190</v>
      </c>
      <c r="L544" t="s">
        <v>1196</v>
      </c>
      <c r="M544" t="s">
        <v>1264</v>
      </c>
      <c r="N544" t="s">
        <v>1261</v>
      </c>
    </row>
    <row r="545" spans="1:14" x14ac:dyDescent="0.25">
      <c r="A545" t="s">
        <v>1190</v>
      </c>
      <c r="B545" t="s">
        <v>1277</v>
      </c>
      <c r="C545" t="s">
        <v>1275</v>
      </c>
      <c r="D545" t="s">
        <v>1276</v>
      </c>
      <c r="E545" t="b">
        <f>Table24[[#This Row],[HRRP_DNAME]]=Table24[[#This Row],[DIST_NAME]]</f>
        <v>1</v>
      </c>
      <c r="F545" t="b">
        <f>Table24[[#This Row],[OCHA_VNAME]]=Table24[[#This Row],[HRRP_VNAME]]</f>
        <v>1</v>
      </c>
      <c r="G545" t="str">
        <f>Table24[[#This Row],[HRRP_DNAME]]</f>
        <v>Nawalparasi</v>
      </c>
      <c r="H545" t="str">
        <f>Table24[[#This Row],[HRRP_DCODE2]]</f>
        <v>524 3 08 48</v>
      </c>
      <c r="I545" t="str">
        <f>Table24[[#This Row],[HRRP_VCODE]]</f>
        <v>524 3 08 48 5 023</v>
      </c>
      <c r="J545" t="str">
        <f>Table24[[#This Row],[HRRP_VNAME]]</f>
        <v>GuthiParsauni</v>
      </c>
      <c r="K545" t="s">
        <v>1190</v>
      </c>
      <c r="L545" t="s">
        <v>1196</v>
      </c>
      <c r="M545" t="s">
        <v>1279</v>
      </c>
      <c r="N545" t="s">
        <v>1276</v>
      </c>
    </row>
    <row r="546" spans="1:14" x14ac:dyDescent="0.25">
      <c r="A546" t="s">
        <v>1190</v>
      </c>
      <c r="B546" t="s">
        <v>1340</v>
      </c>
      <c r="C546" t="s">
        <v>1339</v>
      </c>
      <c r="D546" t="s">
        <v>1339</v>
      </c>
      <c r="E546" t="b">
        <f>Table24[[#This Row],[HRRP_DNAME]]=Table24[[#This Row],[DIST_NAME]]</f>
        <v>1</v>
      </c>
      <c r="F546" t="b">
        <f>Table24[[#This Row],[OCHA_VNAME]]=Table24[[#This Row],[HRRP_VNAME]]</f>
        <v>1</v>
      </c>
      <c r="G546" t="str">
        <f>Table24[[#This Row],[HRRP_DNAME]]</f>
        <v>Nawalparasi</v>
      </c>
      <c r="H546" t="str">
        <f>Table24[[#This Row],[HRRP_DCODE2]]</f>
        <v>524 3 08 48</v>
      </c>
      <c r="I546" t="str">
        <f>Table24[[#This Row],[HRRP_VCODE]]</f>
        <v>524 3 08 48 5 044</v>
      </c>
      <c r="J546" t="str">
        <f>Table24[[#This Row],[HRRP_VNAME]]</f>
        <v>Narsahi</v>
      </c>
      <c r="K546" t="s">
        <v>1190</v>
      </c>
      <c r="L546" t="s">
        <v>1196</v>
      </c>
      <c r="M546" t="s">
        <v>1342</v>
      </c>
      <c r="N546" t="s">
        <v>1339</v>
      </c>
    </row>
    <row r="547" spans="1:14" x14ac:dyDescent="0.25">
      <c r="A547" t="s">
        <v>1190</v>
      </c>
      <c r="B547" t="s">
        <v>1354</v>
      </c>
      <c r="C547" t="s">
        <v>1352</v>
      </c>
      <c r="D547" t="s">
        <v>1353</v>
      </c>
      <c r="E547" t="b">
        <f>Table24[[#This Row],[HRRP_DNAME]]=Table24[[#This Row],[DIST_NAME]]</f>
        <v>1</v>
      </c>
      <c r="F547" t="b">
        <f>Table24[[#This Row],[OCHA_VNAME]]=Table24[[#This Row],[HRRP_VNAME]]</f>
        <v>1</v>
      </c>
      <c r="G547" t="str">
        <f>Table24[[#This Row],[HRRP_DNAME]]</f>
        <v>Nawalparasi</v>
      </c>
      <c r="H547" t="str">
        <f>Table24[[#This Row],[HRRP_DCODE2]]</f>
        <v>524 3 08 48</v>
      </c>
      <c r="I547" t="str">
        <f>Table24[[#This Row],[HRRP_VCODE]]</f>
        <v>524 3 08 48 5 071</v>
      </c>
      <c r="J547" t="str">
        <f>Table24[[#This Row],[HRRP_VNAME]]</f>
        <v>ThuloKhairatawa</v>
      </c>
      <c r="K547" t="s">
        <v>1190</v>
      </c>
      <c r="L547" t="s">
        <v>1196</v>
      </c>
      <c r="M547" t="s">
        <v>1356</v>
      </c>
      <c r="N547" t="s">
        <v>1353</v>
      </c>
    </row>
    <row r="548" spans="1:14" x14ac:dyDescent="0.25">
      <c r="A548" t="s">
        <v>1190</v>
      </c>
      <c r="B548" t="s">
        <v>1359</v>
      </c>
      <c r="C548" t="s">
        <v>1357</v>
      </c>
      <c r="D548" t="s">
        <v>1358</v>
      </c>
      <c r="E548" t="b">
        <f>Table24[[#This Row],[HRRP_DNAME]]=Table24[[#This Row],[DIST_NAME]]</f>
        <v>1</v>
      </c>
      <c r="F548" t="b">
        <f>Table24[[#This Row],[OCHA_VNAME]]=Table24[[#This Row],[HRRP_VNAME]]</f>
        <v>1</v>
      </c>
      <c r="G548" t="str">
        <f>Table24[[#This Row],[HRRP_DNAME]]</f>
        <v>Nawalparasi</v>
      </c>
      <c r="H548" t="str">
        <f>Table24[[#This Row],[HRRP_DCODE2]]</f>
        <v>524 3 08 48</v>
      </c>
      <c r="I548" t="str">
        <f>Table24[[#This Row],[HRRP_VCODE]]</f>
        <v>524 3 08 48 5 009</v>
      </c>
      <c r="J548" t="str">
        <f>Table24[[#This Row],[HRRP_VNAME]]</f>
        <v>Bhujhawa</v>
      </c>
      <c r="K548" t="s">
        <v>1190</v>
      </c>
      <c r="L548" t="s">
        <v>1196</v>
      </c>
      <c r="M548" t="s">
        <v>1361</v>
      </c>
      <c r="N548" t="s">
        <v>1358</v>
      </c>
    </row>
    <row r="549" spans="1:14" x14ac:dyDescent="0.25">
      <c r="A549" t="s">
        <v>1190</v>
      </c>
      <c r="B549" t="s">
        <v>1381</v>
      </c>
      <c r="C549" t="s">
        <v>1380</v>
      </c>
      <c r="D549" t="s">
        <v>1380</v>
      </c>
      <c r="E549" t="b">
        <f>Table24[[#This Row],[HRRP_DNAME]]=Table24[[#This Row],[DIST_NAME]]</f>
        <v>1</v>
      </c>
      <c r="F549" t="b">
        <f>Table24[[#This Row],[OCHA_VNAME]]=Table24[[#This Row],[HRRP_VNAME]]</f>
        <v>1</v>
      </c>
      <c r="G549" t="str">
        <f>Table24[[#This Row],[HRRP_DNAME]]</f>
        <v>Nawalparasi</v>
      </c>
      <c r="H549" t="str">
        <f>Table24[[#This Row],[HRRP_DCODE2]]</f>
        <v>524 3 08 48</v>
      </c>
      <c r="I549" t="str">
        <f>Table24[[#This Row],[HRRP_VCODE]]</f>
        <v>524 3 08 48 5 024</v>
      </c>
      <c r="J549" t="str">
        <f>Table24[[#This Row],[HRRP_VNAME]]</f>
        <v>GuthiSuryapura</v>
      </c>
      <c r="K549" t="s">
        <v>1190</v>
      </c>
      <c r="L549" t="s">
        <v>1196</v>
      </c>
      <c r="M549" t="s">
        <v>1383</v>
      </c>
      <c r="N549" t="s">
        <v>1384</v>
      </c>
    </row>
    <row r="550" spans="1:14" x14ac:dyDescent="0.25">
      <c r="A550" t="s">
        <v>1190</v>
      </c>
      <c r="B550" t="s">
        <v>1438</v>
      </c>
      <c r="C550" t="s">
        <v>1436</v>
      </c>
      <c r="D550" t="s">
        <v>1437</v>
      </c>
      <c r="E550" t="b">
        <f>Table24[[#This Row],[HRRP_DNAME]]=Table24[[#This Row],[DIST_NAME]]</f>
        <v>1</v>
      </c>
      <c r="F550" t="b">
        <f>Table24[[#This Row],[OCHA_VNAME]]=Table24[[#This Row],[HRRP_VNAME]]</f>
        <v>1</v>
      </c>
      <c r="G550" t="str">
        <f>Table24[[#This Row],[HRRP_DNAME]]</f>
        <v>Nawalparasi</v>
      </c>
      <c r="H550" t="str">
        <f>Table24[[#This Row],[HRRP_DCODE2]]</f>
        <v>524 3 08 48</v>
      </c>
      <c r="I550" t="str">
        <f>Table24[[#This Row],[HRRP_VCODE]]</f>
        <v>524 3 08 48 5 058</v>
      </c>
      <c r="J550" t="str">
        <f>Table24[[#This Row],[HRRP_VNAME]]</f>
        <v>Rampurkha</v>
      </c>
      <c r="K550" t="s">
        <v>1190</v>
      </c>
      <c r="L550" t="s">
        <v>1196</v>
      </c>
      <c r="M550" t="s">
        <v>1440</v>
      </c>
      <c r="N550" t="s">
        <v>1437</v>
      </c>
    </row>
    <row r="551" spans="1:14" x14ac:dyDescent="0.25">
      <c r="A551" t="s">
        <v>1190</v>
      </c>
      <c r="B551" t="s">
        <v>1459</v>
      </c>
      <c r="C551" t="s">
        <v>1457</v>
      </c>
      <c r="D551" t="s">
        <v>1458</v>
      </c>
      <c r="E551" t="b">
        <f>Table24[[#This Row],[HRRP_DNAME]]=Table24[[#This Row],[DIST_NAME]]</f>
        <v>1</v>
      </c>
      <c r="F551" t="b">
        <f>Table24[[#This Row],[OCHA_VNAME]]=Table24[[#This Row],[HRRP_VNAME]]</f>
        <v>1</v>
      </c>
      <c r="G551" t="str">
        <f>Table24[[#This Row],[HRRP_DNAME]]</f>
        <v>Nawalparasi</v>
      </c>
      <c r="H551" t="str">
        <f>Table24[[#This Row],[HRRP_DCODE2]]</f>
        <v>524 3 08 48</v>
      </c>
      <c r="I551" t="str">
        <f>Table24[[#This Row],[HRRP_VCODE]]</f>
        <v>524 3 08 48 5 059</v>
      </c>
      <c r="J551" t="str">
        <f>Table24[[#This Row],[HRRP_VNAME]]</f>
        <v>Rampurkhadauna</v>
      </c>
      <c r="K551" t="s">
        <v>1190</v>
      </c>
      <c r="L551" t="s">
        <v>1196</v>
      </c>
      <c r="M551" t="s">
        <v>1461</v>
      </c>
      <c r="N551" t="s">
        <v>1457</v>
      </c>
    </row>
    <row r="552" spans="1:14" x14ac:dyDescent="0.25">
      <c r="A552" t="s">
        <v>1190</v>
      </c>
      <c r="B552" t="s">
        <v>1472</v>
      </c>
      <c r="C552" t="s">
        <v>1471</v>
      </c>
      <c r="D552" t="s">
        <v>1471</v>
      </c>
      <c r="E552" t="b">
        <f>Table24[[#This Row],[HRRP_DNAME]]=Table24[[#This Row],[DIST_NAME]]</f>
        <v>1</v>
      </c>
      <c r="F552" t="b">
        <f>Table24[[#This Row],[OCHA_VNAME]]=Table24[[#This Row],[HRRP_VNAME]]</f>
        <v>1</v>
      </c>
      <c r="G552" t="str">
        <f>Table24[[#This Row],[HRRP_DNAME]]</f>
        <v>Nawalparasi</v>
      </c>
      <c r="H552" t="str">
        <f>Table24[[#This Row],[HRRP_DCODE2]]</f>
        <v>524 3 08 48</v>
      </c>
      <c r="I552" t="str">
        <f>Table24[[#This Row],[HRRP_VCODE]]</f>
        <v>524 3 08 48 5 034</v>
      </c>
      <c r="J552" t="str">
        <f>Table24[[#This Row],[HRRP_VNAME]]</f>
        <v>Kudiya</v>
      </c>
      <c r="K552" t="s">
        <v>1190</v>
      </c>
      <c r="L552" t="s">
        <v>1196</v>
      </c>
      <c r="M552" t="s">
        <v>1474</v>
      </c>
      <c r="N552" t="s">
        <v>1471</v>
      </c>
    </row>
    <row r="553" spans="1:14" x14ac:dyDescent="0.25">
      <c r="A553" t="s">
        <v>1190</v>
      </c>
      <c r="B553" t="s">
        <v>1484</v>
      </c>
      <c r="C553" t="s">
        <v>1483</v>
      </c>
      <c r="D553" t="s">
        <v>1483</v>
      </c>
      <c r="E553" t="b">
        <f>Table24[[#This Row],[HRRP_DNAME]]=Table24[[#This Row],[DIST_NAME]]</f>
        <v>1</v>
      </c>
      <c r="F553" t="b">
        <f>Table24[[#This Row],[OCHA_VNAME]]=Table24[[#This Row],[HRRP_VNAME]]</f>
        <v>1</v>
      </c>
      <c r="G553" t="str">
        <f>Table24[[#This Row],[HRRP_DNAME]]</f>
        <v>Nawalparasi</v>
      </c>
      <c r="H553" t="str">
        <f>Table24[[#This Row],[HRRP_DCODE2]]</f>
        <v>524 3 08 48</v>
      </c>
      <c r="I553" t="str">
        <f>Table24[[#This Row],[HRRP_VCODE]]</f>
        <v>524 3 08 48 5 026</v>
      </c>
      <c r="J553" t="str">
        <f>Table24[[#This Row],[HRRP_VNAME]]</f>
        <v>Harpur</v>
      </c>
      <c r="K553" t="s">
        <v>1190</v>
      </c>
      <c r="L553" t="s">
        <v>1196</v>
      </c>
      <c r="M553" t="s">
        <v>1486</v>
      </c>
      <c r="N553" t="s">
        <v>1483</v>
      </c>
    </row>
    <row r="554" spans="1:14" x14ac:dyDescent="0.25">
      <c r="A554" t="s">
        <v>1190</v>
      </c>
      <c r="B554" t="s">
        <v>1496</v>
      </c>
      <c r="C554" t="s">
        <v>1495</v>
      </c>
      <c r="D554" t="s">
        <v>1495</v>
      </c>
      <c r="E554" t="b">
        <f>Table24[[#This Row],[HRRP_DNAME]]=Table24[[#This Row],[DIST_NAME]]</f>
        <v>1</v>
      </c>
      <c r="F554" t="b">
        <f>Table24[[#This Row],[OCHA_VNAME]]=Table24[[#This Row],[HRRP_VNAME]]</f>
        <v>1</v>
      </c>
      <c r="G554" t="str">
        <f>Table24[[#This Row],[HRRP_DNAME]]</f>
        <v>Nawalparasi</v>
      </c>
      <c r="H554" t="str">
        <f>Table24[[#This Row],[HRRP_DCODE2]]</f>
        <v>524 3 08 48</v>
      </c>
      <c r="I554" t="str">
        <f>Table24[[#This Row],[HRRP_VCODE]]</f>
        <v>524 3 08 48 5 066</v>
      </c>
      <c r="J554" t="str">
        <f>Table24[[#This Row],[HRRP_VNAME]]</f>
        <v>Somani</v>
      </c>
      <c r="K554" t="s">
        <v>1190</v>
      </c>
      <c r="L554" t="s">
        <v>1196</v>
      </c>
      <c r="M554" t="s">
        <v>1498</v>
      </c>
      <c r="N554" t="s">
        <v>1495</v>
      </c>
    </row>
    <row r="555" spans="1:14" x14ac:dyDescent="0.25">
      <c r="A555" t="s">
        <v>1190</v>
      </c>
      <c r="B555" t="s">
        <v>1524</v>
      </c>
      <c r="C555" t="s">
        <v>1523</v>
      </c>
      <c r="D555" t="s">
        <v>1523</v>
      </c>
      <c r="E555" t="b">
        <f>Table24[[#This Row],[HRRP_DNAME]]=Table24[[#This Row],[DIST_NAME]]</f>
        <v>0</v>
      </c>
      <c r="F555" t="b">
        <f>Table24[[#This Row],[OCHA_VNAME]]=Table24[[#This Row],[HRRP_VNAME]]</f>
        <v>0</v>
      </c>
      <c r="G555" t="s">
        <v>1190</v>
      </c>
      <c r="H555" t="s">
        <v>1196</v>
      </c>
      <c r="I555" t="s">
        <v>1526</v>
      </c>
      <c r="J555" t="s">
        <v>1527</v>
      </c>
      <c r="K555" t="s">
        <v>1527</v>
      </c>
      <c r="L555" t="s">
        <v>1196</v>
      </c>
      <c r="M555" t="s">
        <v>1526</v>
      </c>
      <c r="N555" t="s">
        <v>1527</v>
      </c>
    </row>
    <row r="556" spans="1:14" x14ac:dyDescent="0.25">
      <c r="A556" t="s">
        <v>1190</v>
      </c>
      <c r="B556" t="s">
        <v>1533</v>
      </c>
      <c r="C556" t="s">
        <v>1531</v>
      </c>
      <c r="D556" t="s">
        <v>1532</v>
      </c>
      <c r="E556" t="b">
        <f>Table24[[#This Row],[HRRP_DNAME]]=Table24[[#This Row],[DIST_NAME]]</f>
        <v>1</v>
      </c>
      <c r="F556" t="b">
        <f>Table24[[#This Row],[OCHA_VNAME]]=Table24[[#This Row],[HRRP_VNAME]]</f>
        <v>1</v>
      </c>
      <c r="G556" t="str">
        <f>Table24[[#This Row],[HRRP_DNAME]]</f>
        <v>Nawalparasi</v>
      </c>
      <c r="H556" t="str">
        <f>Table24[[#This Row],[HRRP_DCODE2]]</f>
        <v>524 3 08 48</v>
      </c>
      <c r="I556" t="str">
        <f>Table24[[#This Row],[HRRP_VCODE]]</f>
        <v>524 3 08 48 5 022</v>
      </c>
      <c r="J556" t="str">
        <f>Table24[[#This Row],[HRRP_VNAME]]</f>
        <v>Gairami</v>
      </c>
      <c r="K556" t="s">
        <v>1190</v>
      </c>
      <c r="L556" t="s">
        <v>1196</v>
      </c>
      <c r="M556" t="s">
        <v>1535</v>
      </c>
      <c r="N556" t="s">
        <v>1532</v>
      </c>
    </row>
    <row r="557" spans="1:14" x14ac:dyDescent="0.25">
      <c r="A557" t="s">
        <v>1190</v>
      </c>
      <c r="B557" t="s">
        <v>1549</v>
      </c>
      <c r="C557" t="s">
        <v>1547</v>
      </c>
      <c r="D557" t="s">
        <v>1548</v>
      </c>
      <c r="E557" t="b">
        <f>Table24[[#This Row],[HRRP_DNAME]]=Table24[[#This Row],[DIST_NAME]]</f>
        <v>0</v>
      </c>
      <c r="F557" t="b">
        <f>Table24[[#This Row],[OCHA_VNAME]]=Table24[[#This Row],[HRRP_VNAME]]</f>
        <v>0</v>
      </c>
      <c r="G557" t="s">
        <v>1190</v>
      </c>
      <c r="H557" t="s">
        <v>1196</v>
      </c>
      <c r="I557" t="s">
        <v>1551</v>
      </c>
      <c r="J557" t="s">
        <v>1547</v>
      </c>
      <c r="K557" t="s">
        <v>1547</v>
      </c>
      <c r="L557" t="s">
        <v>1196</v>
      </c>
      <c r="M557" t="s">
        <v>1551</v>
      </c>
      <c r="N557" t="s">
        <v>1547</v>
      </c>
    </row>
    <row r="558" spans="1:14" x14ac:dyDescent="0.25">
      <c r="A558" t="s">
        <v>1190</v>
      </c>
      <c r="B558" t="s">
        <v>1592</v>
      </c>
      <c r="C558" t="s">
        <v>1591</v>
      </c>
      <c r="D558" t="s">
        <v>1591</v>
      </c>
      <c r="E558" t="b">
        <f>Table24[[#This Row],[HRRP_DNAME]]=Table24[[#This Row],[DIST_NAME]]</f>
        <v>1</v>
      </c>
      <c r="F558" t="b">
        <f>Table24[[#This Row],[OCHA_VNAME]]=Table24[[#This Row],[HRRP_VNAME]]</f>
        <v>1</v>
      </c>
      <c r="G558" t="str">
        <f>Table24[[#This Row],[HRRP_DNAME]]</f>
        <v>Nawalparasi</v>
      </c>
      <c r="H558" t="str">
        <f>Table24[[#This Row],[HRRP_DCODE2]]</f>
        <v>524 3 08 48</v>
      </c>
      <c r="I558" t="str">
        <f>Table24[[#This Row],[HRRP_VCODE]]</f>
        <v>524 3 08 48 5 036</v>
      </c>
      <c r="J558" t="str">
        <f>Table24[[#This Row],[HRRP_VNAME]]</f>
        <v>Kusma</v>
      </c>
      <c r="K558" t="s">
        <v>1190</v>
      </c>
      <c r="L558" t="s">
        <v>1196</v>
      </c>
      <c r="M558" t="s">
        <v>1594</v>
      </c>
      <c r="N558" t="s">
        <v>1591</v>
      </c>
    </row>
    <row r="559" spans="1:14" x14ac:dyDescent="0.25">
      <c r="A559" t="s">
        <v>1190</v>
      </c>
      <c r="B559" t="s">
        <v>1599</v>
      </c>
      <c r="C559" t="s">
        <v>1598</v>
      </c>
      <c r="D559" t="s">
        <v>1598</v>
      </c>
      <c r="E559" t="b">
        <f>Table24[[#This Row],[HRRP_DNAME]]=Table24[[#This Row],[DIST_NAME]]</f>
        <v>1</v>
      </c>
      <c r="F559" t="b">
        <f>Table24[[#This Row],[OCHA_VNAME]]=Table24[[#This Row],[HRRP_VNAME]]</f>
        <v>1</v>
      </c>
      <c r="G559" t="str">
        <f>Table24[[#This Row],[HRRP_DNAME]]</f>
        <v>Nawalparasi</v>
      </c>
      <c r="H559" t="str">
        <f>Table24[[#This Row],[HRRP_DCODE2]]</f>
        <v>524 3 08 48</v>
      </c>
      <c r="I559" t="str">
        <f>Table24[[#This Row],[HRRP_VCODE]]</f>
        <v>524 3 08 48 5 029</v>
      </c>
      <c r="J559" t="str">
        <f>Table24[[#This Row],[HRRP_VNAME]]</f>
        <v>Jamuniya</v>
      </c>
      <c r="K559" t="s">
        <v>1190</v>
      </c>
      <c r="L559" t="s">
        <v>1196</v>
      </c>
      <c r="M559" t="s">
        <v>1601</v>
      </c>
      <c r="N559" t="s">
        <v>1598</v>
      </c>
    </row>
    <row r="560" spans="1:14" x14ac:dyDescent="0.25">
      <c r="A560" t="s">
        <v>1190</v>
      </c>
      <c r="B560" t="s">
        <v>1617</v>
      </c>
      <c r="C560" t="s">
        <v>1616</v>
      </c>
      <c r="D560" t="s">
        <v>1616</v>
      </c>
      <c r="E560" t="b">
        <f>Table24[[#This Row],[HRRP_DNAME]]=Table24[[#This Row],[DIST_NAME]]</f>
        <v>1</v>
      </c>
      <c r="F560" t="b">
        <f>Table24[[#This Row],[OCHA_VNAME]]=Table24[[#This Row],[HRRP_VNAME]]</f>
        <v>1</v>
      </c>
      <c r="G560" t="str">
        <f>Table24[[#This Row],[HRRP_DNAME]]</f>
        <v>Nawalparasi</v>
      </c>
      <c r="H560" t="str">
        <f>Table24[[#This Row],[HRRP_DCODE2]]</f>
        <v>524 3 08 48</v>
      </c>
      <c r="I560" t="str">
        <f>Table24[[#This Row],[HRRP_VCODE]]</f>
        <v>524 3 08 48 5 047</v>
      </c>
      <c r="J560" t="str">
        <f>Table24[[#This Row],[HRRP_VNAME]]</f>
        <v>Palhi</v>
      </c>
      <c r="K560" t="s">
        <v>1190</v>
      </c>
      <c r="L560" t="s">
        <v>1196</v>
      </c>
      <c r="M560" t="s">
        <v>1619</v>
      </c>
      <c r="N560" t="s">
        <v>1616</v>
      </c>
    </row>
    <row r="561" spans="1:14" x14ac:dyDescent="0.25">
      <c r="A561" t="s">
        <v>1190</v>
      </c>
      <c r="B561" t="s">
        <v>1626</v>
      </c>
      <c r="C561" t="s">
        <v>1625</v>
      </c>
      <c r="D561" t="s">
        <v>1625</v>
      </c>
      <c r="E561" t="b">
        <f>Table24[[#This Row],[HRRP_DNAME]]=Table24[[#This Row],[DIST_NAME]]</f>
        <v>1</v>
      </c>
      <c r="F561" t="b">
        <f>Table24[[#This Row],[OCHA_VNAME]]=Table24[[#This Row],[HRRP_VNAME]]</f>
        <v>1</v>
      </c>
      <c r="G561" t="str">
        <f>Table24[[#This Row],[HRRP_DNAME]]</f>
        <v>Nawalparasi</v>
      </c>
      <c r="H561" t="str">
        <f>Table24[[#This Row],[HRRP_DCODE2]]</f>
        <v>524 3 08 48</v>
      </c>
      <c r="I561" t="str">
        <f>Table24[[#This Row],[HRRP_VCODE]]</f>
        <v>524 3 08 48 5 062</v>
      </c>
      <c r="J561" t="str">
        <f>Table24[[#This Row],[HRRP_VNAME]]</f>
        <v>Rupauliya</v>
      </c>
      <c r="K561" t="s">
        <v>1190</v>
      </c>
      <c r="L561" t="s">
        <v>1196</v>
      </c>
      <c r="M561" t="s">
        <v>1628</v>
      </c>
      <c r="N561" t="s">
        <v>1625</v>
      </c>
    </row>
    <row r="562" spans="1:14" x14ac:dyDescent="0.25">
      <c r="A562" t="s">
        <v>1190</v>
      </c>
      <c r="B562" t="s">
        <v>1638</v>
      </c>
      <c r="C562" t="s">
        <v>1637</v>
      </c>
      <c r="D562" t="s">
        <v>1637</v>
      </c>
      <c r="E562" t="b">
        <f>Table24[[#This Row],[HRRP_DNAME]]=Table24[[#This Row],[DIST_NAME]]</f>
        <v>1</v>
      </c>
      <c r="F562" t="b">
        <f>Table24[[#This Row],[OCHA_VNAME]]=Table24[[#This Row],[HRRP_VNAME]]</f>
        <v>1</v>
      </c>
      <c r="G562" t="str">
        <f>Table24[[#This Row],[HRRP_DNAME]]</f>
        <v>Nawalparasi</v>
      </c>
      <c r="H562" t="str">
        <f>Table24[[#This Row],[HRRP_DCODE2]]</f>
        <v>524 3 08 48</v>
      </c>
      <c r="I562" t="str">
        <f>Table24[[#This Row],[HRRP_VCODE]]</f>
        <v>524 3 08 48 5 063</v>
      </c>
      <c r="J562" t="str">
        <f>Table24[[#This Row],[HRRP_VNAME]]</f>
        <v>Sanai</v>
      </c>
      <c r="K562" t="s">
        <v>1190</v>
      </c>
      <c r="L562" t="s">
        <v>1196</v>
      </c>
      <c r="M562" t="s">
        <v>1640</v>
      </c>
      <c r="N562" t="s">
        <v>1637</v>
      </c>
    </row>
    <row r="563" spans="1:14" x14ac:dyDescent="0.25">
      <c r="A563" t="s">
        <v>1190</v>
      </c>
      <c r="B563" t="s">
        <v>1698</v>
      </c>
      <c r="C563" t="s">
        <v>1697</v>
      </c>
      <c r="D563" t="s">
        <v>1697</v>
      </c>
      <c r="E563" t="b">
        <f>Table24[[#This Row],[HRRP_DNAME]]=Table24[[#This Row],[DIST_NAME]]</f>
        <v>1</v>
      </c>
      <c r="F563" t="b">
        <f>Table24[[#This Row],[OCHA_VNAME]]=Table24[[#This Row],[HRRP_VNAME]]</f>
        <v>0</v>
      </c>
      <c r="G563" t="str">
        <f>Table24[[#This Row],[HRRP_DNAME]]</f>
        <v>Nawalparasi</v>
      </c>
      <c r="H563" t="s">
        <v>1196</v>
      </c>
      <c r="I563" t="s">
        <v>1700</v>
      </c>
      <c r="J563" t="s">
        <v>1701</v>
      </c>
      <c r="K563" s="7" t="s">
        <v>1190</v>
      </c>
      <c r="L563" s="7" t="s">
        <v>1196</v>
      </c>
      <c r="M563" s="7" t="s">
        <v>1700</v>
      </c>
      <c r="N563" s="7" t="s">
        <v>1701</v>
      </c>
    </row>
    <row r="564" spans="1:14" x14ac:dyDescent="0.25">
      <c r="A564" t="s">
        <v>1190</v>
      </c>
      <c r="B564" t="s">
        <v>1706</v>
      </c>
      <c r="C564" t="s">
        <v>1705</v>
      </c>
      <c r="D564" t="s">
        <v>1705</v>
      </c>
      <c r="E564" t="b">
        <f>Table24[[#This Row],[HRRP_DNAME]]=Table24[[#This Row],[DIST_NAME]]</f>
        <v>1</v>
      </c>
      <c r="F564" t="b">
        <f>Table24[[#This Row],[OCHA_VNAME]]=Table24[[#This Row],[HRRP_VNAME]]</f>
        <v>1</v>
      </c>
      <c r="G564" t="str">
        <f>Table24[[#This Row],[HRRP_DNAME]]</f>
        <v>Nawalparasi</v>
      </c>
      <c r="H564" t="str">
        <f>Table24[[#This Row],[HRRP_DCODE2]]</f>
        <v>524 3 08 48</v>
      </c>
      <c r="I564" t="str">
        <f>Table24[[#This Row],[HRRP_VCODE]]</f>
        <v>524 3 08 48 5 064</v>
      </c>
      <c r="J564" t="str">
        <f>Table24[[#This Row],[HRRP_VNAME]]</f>
        <v>Sarawal</v>
      </c>
      <c r="K564" t="s">
        <v>1190</v>
      </c>
      <c r="L564" t="s">
        <v>1196</v>
      </c>
      <c r="M564" t="s">
        <v>1708</v>
      </c>
      <c r="N564" t="s">
        <v>1705</v>
      </c>
    </row>
    <row r="565" spans="1:14" x14ac:dyDescent="0.25">
      <c r="A565" t="s">
        <v>1190</v>
      </c>
      <c r="B565" t="s">
        <v>1710</v>
      </c>
      <c r="C565" t="s">
        <v>1709</v>
      </c>
      <c r="D565" t="s">
        <v>1709</v>
      </c>
      <c r="E565" t="b">
        <f>Table24[[#This Row],[HRRP_DNAME]]=Table24[[#This Row],[DIST_NAME]]</f>
        <v>1</v>
      </c>
      <c r="F565" t="b">
        <f>Table24[[#This Row],[OCHA_VNAME]]=Table24[[#This Row],[HRRP_VNAME]]</f>
        <v>1</v>
      </c>
      <c r="G565" t="str">
        <f>Table24[[#This Row],[HRRP_DNAME]]</f>
        <v>Nawalparasi</v>
      </c>
      <c r="H565" t="str">
        <f>Table24[[#This Row],[HRRP_DCODE2]]</f>
        <v>524 3 08 48</v>
      </c>
      <c r="I565" t="str">
        <f>Table24[[#This Row],[HRRP_VCODE]]</f>
        <v>524 3 08 48 5 028</v>
      </c>
      <c r="J565" t="str">
        <f>Table24[[#This Row],[HRRP_VNAME]]</f>
        <v>Jahada</v>
      </c>
      <c r="K565" t="s">
        <v>1190</v>
      </c>
      <c r="L565" t="s">
        <v>1196</v>
      </c>
      <c r="M565" t="s">
        <v>1712</v>
      </c>
      <c r="N565" t="s">
        <v>1709</v>
      </c>
    </row>
    <row r="566" spans="1:14" x14ac:dyDescent="0.25">
      <c r="A566" t="s">
        <v>1190</v>
      </c>
      <c r="B566" t="s">
        <v>1747</v>
      </c>
      <c r="C566" t="s">
        <v>1746</v>
      </c>
      <c r="D566" t="s">
        <v>1746</v>
      </c>
      <c r="E566" t="b">
        <f>Table24[[#This Row],[HRRP_DNAME]]=Table24[[#This Row],[DIST_NAME]]</f>
        <v>1</v>
      </c>
      <c r="F566" t="b">
        <f>Table24[[#This Row],[OCHA_VNAME]]=Table24[[#This Row],[HRRP_VNAME]]</f>
        <v>1</v>
      </c>
      <c r="G566" t="str">
        <f>Table24[[#This Row],[HRRP_DNAME]]</f>
        <v>Nawalparasi</v>
      </c>
      <c r="H566" t="str">
        <f>Table24[[#This Row],[HRRP_DCODE2]]</f>
        <v>524 3 08 48</v>
      </c>
      <c r="I566" t="str">
        <f>Table24[[#This Row],[HRRP_VCODE]]</f>
        <v>524 3 08 48 5 025</v>
      </c>
      <c r="J566" t="str">
        <f>Table24[[#This Row],[HRRP_VNAME]]</f>
        <v>Hakui</v>
      </c>
      <c r="K566" t="s">
        <v>1190</v>
      </c>
      <c r="L566" t="s">
        <v>1196</v>
      </c>
      <c r="M566" t="s">
        <v>1749</v>
      </c>
      <c r="N566" t="s">
        <v>1746</v>
      </c>
    </row>
    <row r="567" spans="1:14" x14ac:dyDescent="0.25">
      <c r="A567" t="s">
        <v>1190</v>
      </c>
      <c r="B567" t="s">
        <v>1777</v>
      </c>
      <c r="C567" t="s">
        <v>1775</v>
      </c>
      <c r="D567" t="s">
        <v>1776</v>
      </c>
      <c r="E567" t="b">
        <f>Table24[[#This Row],[HRRP_DNAME]]=Table24[[#This Row],[DIST_NAME]]</f>
        <v>1</v>
      </c>
      <c r="F567" t="b">
        <f>Table24[[#This Row],[OCHA_VNAME]]=Table24[[#This Row],[HRRP_VNAME]]</f>
        <v>1</v>
      </c>
      <c r="G567" t="str">
        <f>Table24[[#This Row],[HRRP_DNAME]]</f>
        <v>Nawalparasi</v>
      </c>
      <c r="H567" t="str">
        <f>Table24[[#This Row],[HRRP_DCODE2]]</f>
        <v>524 3 08 48</v>
      </c>
      <c r="I567" t="str">
        <f>Table24[[#This Row],[HRRP_VCODE]]</f>
        <v>524 3 08 48 5 012</v>
      </c>
      <c r="J567" t="str">
        <f>Table24[[#This Row],[HRRP_VNAME]]</f>
        <v>DawanneDevi</v>
      </c>
      <c r="K567" t="s">
        <v>1190</v>
      </c>
      <c r="L567" t="s">
        <v>1196</v>
      </c>
      <c r="M567" t="s">
        <v>1779</v>
      </c>
      <c r="N567" t="s">
        <v>1776</v>
      </c>
    </row>
    <row r="568" spans="1:14" x14ac:dyDescent="0.25">
      <c r="A568" t="s">
        <v>1190</v>
      </c>
      <c r="B568" t="s">
        <v>1976</v>
      </c>
      <c r="C568" t="s">
        <v>1975</v>
      </c>
      <c r="D568" t="s">
        <v>1975</v>
      </c>
      <c r="E568" t="b">
        <f>Table24[[#This Row],[HRRP_DNAME]]=Table24[[#This Row],[DIST_NAME]]</f>
        <v>1</v>
      </c>
      <c r="F568" t="b">
        <f>Table24[[#This Row],[OCHA_VNAME]]=Table24[[#This Row],[HRRP_VNAME]]</f>
        <v>0</v>
      </c>
      <c r="G568" t="str">
        <f>Table24[[#This Row],[HRRP_DNAME]]</f>
        <v>Nawalparasi</v>
      </c>
      <c r="H568" t="s">
        <v>1196</v>
      </c>
      <c r="I568" t="s">
        <v>1978</v>
      </c>
      <c r="J568" t="s">
        <v>1979</v>
      </c>
      <c r="K568" t="s">
        <v>1190</v>
      </c>
      <c r="L568" t="s">
        <v>1196</v>
      </c>
      <c r="M568" t="s">
        <v>1978</v>
      </c>
      <c r="N568" t="s">
        <v>1979</v>
      </c>
    </row>
    <row r="569" spans="1:14" x14ac:dyDescent="0.25">
      <c r="A569" t="s">
        <v>1190</v>
      </c>
      <c r="B569" t="s">
        <v>1864</v>
      </c>
      <c r="C569" t="s">
        <v>1863</v>
      </c>
      <c r="D569" t="s">
        <v>1863</v>
      </c>
      <c r="E569" t="b">
        <f>Table24[[#This Row],[HRRP_DNAME]]=Table24[[#This Row],[DIST_NAME]]</f>
        <v>1</v>
      </c>
      <c r="F569" t="b">
        <f>Table24[[#This Row],[OCHA_VNAME]]=Table24[[#This Row],[HRRP_VNAME]]</f>
        <v>1</v>
      </c>
      <c r="G569" t="str">
        <f>Table24[[#This Row],[HRRP_DNAME]]</f>
        <v>Nawalparasi</v>
      </c>
      <c r="H569" t="str">
        <f>Table24[[#This Row],[HRRP_DCODE2]]</f>
        <v>524 3 08 48</v>
      </c>
      <c r="I569" t="str">
        <f>Table24[[#This Row],[HRRP_VCODE]]</f>
        <v>524 3 08 48 5 067</v>
      </c>
      <c r="J569" t="str">
        <f>Table24[[#This Row],[HRRP_VNAME]]</f>
        <v>Sukrauli</v>
      </c>
      <c r="K569" t="s">
        <v>1190</v>
      </c>
      <c r="L569" t="s">
        <v>1196</v>
      </c>
      <c r="M569" t="s">
        <v>1866</v>
      </c>
      <c r="N569" t="s">
        <v>1863</v>
      </c>
    </row>
    <row r="570" spans="1:14" x14ac:dyDescent="0.25">
      <c r="A570" t="s">
        <v>1190</v>
      </c>
      <c r="B570" t="s">
        <v>1868</v>
      </c>
      <c r="C570" t="s">
        <v>1867</v>
      </c>
      <c r="D570" t="s">
        <v>1867</v>
      </c>
      <c r="E570" t="b">
        <f>Table24[[#This Row],[HRRP_DNAME]]=Table24[[#This Row],[DIST_NAME]]</f>
        <v>1</v>
      </c>
      <c r="F570" t="b">
        <f>Table24[[#This Row],[OCHA_VNAME]]=Table24[[#This Row],[HRRP_VNAME]]</f>
        <v>1</v>
      </c>
      <c r="G570" t="str">
        <f>Table24[[#This Row],[HRRP_DNAME]]</f>
        <v>Nawalparasi</v>
      </c>
      <c r="H570" t="str">
        <f>Table24[[#This Row],[HRRP_DCODE2]]</f>
        <v>524 3 08 48</v>
      </c>
      <c r="I570" t="str">
        <f>Table24[[#This Row],[HRRP_VCODE]]</f>
        <v>524 3 08 48 5 039</v>
      </c>
      <c r="J570" t="str">
        <f>Table24[[#This Row],[HRRP_VNAME]]</f>
        <v>Manari</v>
      </c>
      <c r="K570" t="s">
        <v>1190</v>
      </c>
      <c r="L570" t="s">
        <v>1196</v>
      </c>
      <c r="M570" t="s">
        <v>1870</v>
      </c>
      <c r="N570" t="s">
        <v>1867</v>
      </c>
    </row>
    <row r="571" spans="1:14" x14ac:dyDescent="0.25">
      <c r="A571" t="s">
        <v>1190</v>
      </c>
      <c r="B571" t="s">
        <v>1947</v>
      </c>
      <c r="C571" t="s">
        <v>1946</v>
      </c>
      <c r="D571" t="s">
        <v>1946</v>
      </c>
      <c r="E571" t="b">
        <f>Table24[[#This Row],[HRRP_DNAME]]=Table24[[#This Row],[DIST_NAME]]</f>
        <v>1</v>
      </c>
      <c r="F571" t="b">
        <f>Table24[[#This Row],[OCHA_VNAME]]=Table24[[#This Row],[HRRP_VNAME]]</f>
        <v>1</v>
      </c>
      <c r="G571" t="str">
        <f>Table24[[#This Row],[HRRP_DNAME]]</f>
        <v>Nawalparasi</v>
      </c>
      <c r="H571" t="str">
        <f>Table24[[#This Row],[HRRP_DCODE2]]</f>
        <v>524 3 08 48</v>
      </c>
      <c r="I571" t="str">
        <f>Table24[[#This Row],[HRRP_VCODE]]</f>
        <v>524 3 08 48 5 006</v>
      </c>
      <c r="J571" t="str">
        <f>Table24[[#This Row],[HRRP_VNAME]]</f>
        <v>Banjariya</v>
      </c>
      <c r="K571" t="s">
        <v>1190</v>
      </c>
      <c r="L571" t="s">
        <v>1196</v>
      </c>
      <c r="M571" t="s">
        <v>1949</v>
      </c>
      <c r="N571" t="s">
        <v>1946</v>
      </c>
    </row>
    <row r="572" spans="1:14" x14ac:dyDescent="0.25">
      <c r="A572" t="s">
        <v>1190</v>
      </c>
      <c r="B572" t="s">
        <v>1981</v>
      </c>
      <c r="C572" t="s">
        <v>1980</v>
      </c>
      <c r="D572" t="s">
        <v>1980</v>
      </c>
      <c r="E572" t="b">
        <f>Table24[[#This Row],[HRRP_DNAME]]=Table24[[#This Row],[DIST_NAME]]</f>
        <v>1</v>
      </c>
      <c r="F572" t="b">
        <f>Table24[[#This Row],[OCHA_VNAME]]=Table24[[#This Row],[HRRP_VNAME]]</f>
        <v>0</v>
      </c>
      <c r="G572" t="str">
        <f>Table24[[#This Row],[HRRP_DNAME]]</f>
        <v>Nawalparasi</v>
      </c>
      <c r="H572" t="s">
        <v>1196</v>
      </c>
      <c r="I572" t="s">
        <v>1978</v>
      </c>
      <c r="J572" t="s">
        <v>1979</v>
      </c>
      <c r="K572" t="s">
        <v>1190</v>
      </c>
      <c r="L572" t="s">
        <v>1196</v>
      </c>
      <c r="M572" t="s">
        <v>1978</v>
      </c>
      <c r="N572" t="s">
        <v>1979</v>
      </c>
    </row>
    <row r="573" spans="1:14" x14ac:dyDescent="0.25">
      <c r="A573" t="s">
        <v>1190</v>
      </c>
      <c r="B573" t="s">
        <v>2659</v>
      </c>
      <c r="C573" t="s">
        <v>2658</v>
      </c>
      <c r="D573" t="s">
        <v>2658</v>
      </c>
      <c r="E573" t="b">
        <f>Table24[[#This Row],[HRRP_DNAME]]=Table24[[#This Row],[DIST_NAME]]</f>
        <v>1</v>
      </c>
      <c r="F573" t="b">
        <f>Table24[[#This Row],[OCHA_VNAME]]=Table24[[#This Row],[HRRP_VNAME]]</f>
        <v>0</v>
      </c>
      <c r="G573" t="str">
        <f>Table24[[#This Row],[HRRP_DNAME]]</f>
        <v>Nawalparasi</v>
      </c>
      <c r="H573" t="s">
        <v>1196</v>
      </c>
      <c r="I573" t="s">
        <v>2661</v>
      </c>
      <c r="J573" t="s">
        <v>2662</v>
      </c>
      <c r="K573" t="s">
        <v>1190</v>
      </c>
      <c r="L573" t="s">
        <v>1196</v>
      </c>
      <c r="M573" t="s">
        <v>2661</v>
      </c>
      <c r="N573" t="s">
        <v>2662</v>
      </c>
    </row>
    <row r="574" spans="1:14" x14ac:dyDescent="0.25">
      <c r="A574" t="s">
        <v>1190</v>
      </c>
      <c r="B574" t="s">
        <v>2000</v>
      </c>
      <c r="C574" t="s">
        <v>1998</v>
      </c>
      <c r="D574" t="s">
        <v>1999</v>
      </c>
      <c r="E574" t="b">
        <f>Table24[[#This Row],[HRRP_DNAME]]=Table24[[#This Row],[DIST_NAME]]</f>
        <v>1</v>
      </c>
      <c r="F574" t="b">
        <f>Table24[[#This Row],[OCHA_VNAME]]=Table24[[#This Row],[HRRP_VNAME]]</f>
        <v>1</v>
      </c>
      <c r="G574" t="str">
        <f>Table24[[#This Row],[HRRP_DNAME]]</f>
        <v>Nawalparasi</v>
      </c>
      <c r="H574" t="str">
        <f>Table24[[#This Row],[HRRP_DCODE2]]</f>
        <v>524 3 08 48</v>
      </c>
      <c r="I574" t="str">
        <f>Table24[[#This Row],[HRRP_VCODE]]</f>
        <v>524 3 08 48 5 003</v>
      </c>
      <c r="J574" t="str">
        <f>Table24[[#This Row],[HRRP_VNAME]]</f>
        <v>Amraut</v>
      </c>
      <c r="K574" t="s">
        <v>1190</v>
      </c>
      <c r="L574" t="s">
        <v>1196</v>
      </c>
      <c r="M574" t="s">
        <v>2002</v>
      </c>
      <c r="N574" t="s">
        <v>1999</v>
      </c>
    </row>
    <row r="575" spans="1:14" x14ac:dyDescent="0.25">
      <c r="A575" t="s">
        <v>1190</v>
      </c>
      <c r="B575" t="s">
        <v>2853</v>
      </c>
      <c r="C575" t="s">
        <v>2851</v>
      </c>
      <c r="D575" t="s">
        <v>2852</v>
      </c>
      <c r="E575" t="b">
        <f>Table24[[#This Row],[HRRP_DNAME]]=Table24[[#This Row],[DIST_NAME]]</f>
        <v>1</v>
      </c>
      <c r="F575" t="b">
        <f>Table24[[#This Row],[OCHA_VNAME]]=Table24[[#This Row],[HRRP_VNAME]]</f>
        <v>0</v>
      </c>
      <c r="G575" t="str">
        <f>Table24[[#This Row],[HRRP_DNAME]]</f>
        <v>Nawalparasi</v>
      </c>
      <c r="H575" t="s">
        <v>1196</v>
      </c>
      <c r="I575" t="s">
        <v>2661</v>
      </c>
      <c r="J575" t="s">
        <v>2662</v>
      </c>
      <c r="K575" t="s">
        <v>1190</v>
      </c>
      <c r="L575" t="s">
        <v>1196</v>
      </c>
      <c r="M575" t="s">
        <v>2661</v>
      </c>
      <c r="N575" t="s">
        <v>2662</v>
      </c>
    </row>
    <row r="576" spans="1:14" x14ac:dyDescent="0.25">
      <c r="A576" t="s">
        <v>1190</v>
      </c>
      <c r="B576" t="s">
        <v>2937</v>
      </c>
      <c r="C576" t="s">
        <v>2935</v>
      </c>
      <c r="D576" t="s">
        <v>2936</v>
      </c>
      <c r="E576" t="b">
        <f>Table24[[#This Row],[HRRP_DNAME]]=Table24[[#This Row],[DIST_NAME]]</f>
        <v>1</v>
      </c>
      <c r="F576" t="b">
        <f>Table24[[#This Row],[OCHA_VNAME]]=Table24[[#This Row],[HRRP_VNAME]]</f>
        <v>0</v>
      </c>
      <c r="G576" t="str">
        <f>Table24[[#This Row],[HRRP_DNAME]]</f>
        <v>Nawalparasi</v>
      </c>
      <c r="H576" t="s">
        <v>1196</v>
      </c>
      <c r="I576" t="s">
        <v>2661</v>
      </c>
      <c r="J576" t="s">
        <v>2662</v>
      </c>
      <c r="K576" t="s">
        <v>1190</v>
      </c>
      <c r="L576" t="s">
        <v>1196</v>
      </c>
      <c r="M576" t="s">
        <v>2661</v>
      </c>
      <c r="N576" t="s">
        <v>2662</v>
      </c>
    </row>
    <row r="577" spans="1:14" x14ac:dyDescent="0.25">
      <c r="A577" t="s">
        <v>1190</v>
      </c>
      <c r="B577" t="s">
        <v>2064</v>
      </c>
      <c r="C577" t="s">
        <v>2063</v>
      </c>
      <c r="D577" t="s">
        <v>2063</v>
      </c>
      <c r="E577" t="b">
        <f>Table24[[#This Row],[HRRP_DNAME]]=Table24[[#This Row],[DIST_NAME]]</f>
        <v>1</v>
      </c>
      <c r="F577" t="b">
        <f>Table24[[#This Row],[OCHA_VNAME]]=Table24[[#This Row],[HRRP_VNAME]]</f>
        <v>1</v>
      </c>
      <c r="G577" t="str">
        <f>Table24[[#This Row],[HRRP_DNAME]]</f>
        <v>Nawalparasi</v>
      </c>
      <c r="H577" t="str">
        <f>Table24[[#This Row],[HRRP_DCODE2]]</f>
        <v>524 3 08 48</v>
      </c>
      <c r="I577" t="str">
        <f>Table24[[#This Row],[HRRP_VCODE]]</f>
        <v>524 3 08 48 5 072</v>
      </c>
      <c r="J577" t="str">
        <f>Table24[[#This Row],[HRRP_VNAME]]</f>
        <v>Tilakpur</v>
      </c>
      <c r="K577" t="s">
        <v>1190</v>
      </c>
      <c r="L577" t="s">
        <v>1196</v>
      </c>
      <c r="M577" t="s">
        <v>2066</v>
      </c>
      <c r="N577" t="s">
        <v>2063</v>
      </c>
    </row>
    <row r="578" spans="1:14" x14ac:dyDescent="0.25">
      <c r="A578" t="s">
        <v>1190</v>
      </c>
      <c r="B578" t="s">
        <v>2776</v>
      </c>
      <c r="C578" t="s">
        <v>2775</v>
      </c>
      <c r="D578" t="s">
        <v>2775</v>
      </c>
      <c r="E578" t="b">
        <f>Table24[[#This Row],[HRRP_DNAME]]=Table24[[#This Row],[DIST_NAME]]</f>
        <v>1</v>
      </c>
      <c r="F578" t="b">
        <f>Table24[[#This Row],[OCHA_VNAME]]=Table24[[#This Row],[HRRP_VNAME]]</f>
        <v>0</v>
      </c>
      <c r="G578" t="str">
        <f>Table24[[#This Row],[HRRP_DNAME]]</f>
        <v>Nawalparasi</v>
      </c>
      <c r="H578" t="s">
        <v>1196</v>
      </c>
      <c r="I578" t="s">
        <v>2778</v>
      </c>
      <c r="J578" t="s">
        <v>2779</v>
      </c>
      <c r="K578" t="s">
        <v>1190</v>
      </c>
      <c r="L578" t="s">
        <v>1196</v>
      </c>
      <c r="M578" t="s">
        <v>2778</v>
      </c>
      <c r="N578" t="s">
        <v>2779</v>
      </c>
    </row>
    <row r="579" spans="1:14" x14ac:dyDescent="0.25">
      <c r="A579" t="s">
        <v>1190</v>
      </c>
      <c r="B579" t="s">
        <v>2950</v>
      </c>
      <c r="C579" t="s">
        <v>2948</v>
      </c>
      <c r="D579" t="s">
        <v>2949</v>
      </c>
      <c r="E579" t="b">
        <f>Table24[[#This Row],[HRRP_DNAME]]=Table24[[#This Row],[DIST_NAME]]</f>
        <v>1</v>
      </c>
      <c r="F579" t="b">
        <f>Table24[[#This Row],[OCHA_VNAME]]=Table24[[#This Row],[HRRP_VNAME]]</f>
        <v>0</v>
      </c>
      <c r="G579" t="str">
        <f>Table24[[#This Row],[HRRP_DNAME]]</f>
        <v>Nawalparasi</v>
      </c>
      <c r="H579" t="s">
        <v>1196</v>
      </c>
      <c r="I579" t="s">
        <v>2778</v>
      </c>
      <c r="J579" t="s">
        <v>2779</v>
      </c>
      <c r="K579" t="s">
        <v>1190</v>
      </c>
      <c r="L579" t="s">
        <v>1196</v>
      </c>
      <c r="M579" t="s">
        <v>2778</v>
      </c>
      <c r="N579" t="s">
        <v>2779</v>
      </c>
    </row>
    <row r="580" spans="1:14" x14ac:dyDescent="0.25">
      <c r="A580" t="s">
        <v>1190</v>
      </c>
      <c r="B580" t="s">
        <v>2141</v>
      </c>
      <c r="C580" t="s">
        <v>2140</v>
      </c>
      <c r="D580" t="s">
        <v>2140</v>
      </c>
      <c r="E580" t="b">
        <f>Table24[[#This Row],[HRRP_DNAME]]=Table24[[#This Row],[DIST_NAME]]</f>
        <v>1</v>
      </c>
      <c r="F580" t="b">
        <f>Table24[[#This Row],[OCHA_VNAME]]=Table24[[#This Row],[HRRP_VNAME]]</f>
        <v>1</v>
      </c>
      <c r="G580" t="str">
        <f>Table24[[#This Row],[HRRP_DNAME]]</f>
        <v>Nawalparasi</v>
      </c>
      <c r="H580" t="str">
        <f>Table24[[#This Row],[HRRP_DCODE2]]</f>
        <v>524 3 08 48</v>
      </c>
      <c r="I580" t="str">
        <f>Table24[[#This Row],[HRRP_VCODE]]</f>
        <v>524 3 08 48 5 057</v>
      </c>
      <c r="J580" t="str">
        <f>Table24[[#This Row],[HRRP_VNAME]]</f>
        <v>Ramnagar</v>
      </c>
      <c r="K580" t="s">
        <v>1190</v>
      </c>
      <c r="L580" t="s">
        <v>1196</v>
      </c>
      <c r="M580" t="s">
        <v>2143</v>
      </c>
      <c r="N580" t="s">
        <v>2140</v>
      </c>
    </row>
    <row r="581" spans="1:14" x14ac:dyDescent="0.25">
      <c r="A581" t="s">
        <v>1190</v>
      </c>
      <c r="B581" t="s">
        <v>2169</v>
      </c>
      <c r="C581" t="s">
        <v>2168</v>
      </c>
      <c r="D581" t="s">
        <v>2168</v>
      </c>
      <c r="E581" t="b">
        <f>Table24[[#This Row],[HRRP_DNAME]]=Table24[[#This Row],[DIST_NAME]]</f>
        <v>1</v>
      </c>
      <c r="F581" t="b">
        <f>Table24[[#This Row],[OCHA_VNAME]]=Table24[[#This Row],[HRRP_VNAME]]</f>
        <v>1</v>
      </c>
      <c r="G581" t="str">
        <f>Table24[[#This Row],[HRRP_DNAME]]</f>
        <v>Nawalparasi</v>
      </c>
      <c r="H581" t="str">
        <f>Table24[[#This Row],[HRRP_DCODE2]]</f>
        <v>524 3 08 48</v>
      </c>
      <c r="I581" t="str">
        <f>Table24[[#This Row],[HRRP_VCODE]]</f>
        <v>524 3 08 48 5 020</v>
      </c>
      <c r="J581" t="str">
        <f>Table24[[#This Row],[HRRP_VNAME]]</f>
        <v>Dumkibas</v>
      </c>
      <c r="K581" t="s">
        <v>1190</v>
      </c>
      <c r="L581" t="s">
        <v>1196</v>
      </c>
      <c r="M581" t="s">
        <v>2171</v>
      </c>
      <c r="N581" t="s">
        <v>2168</v>
      </c>
    </row>
    <row r="582" spans="1:14" x14ac:dyDescent="0.25">
      <c r="A582" t="s">
        <v>1190</v>
      </c>
      <c r="B582" t="s">
        <v>2183</v>
      </c>
      <c r="C582" t="s">
        <v>2181</v>
      </c>
      <c r="D582" t="s">
        <v>2182</v>
      </c>
      <c r="E582" t="b">
        <f>Table24[[#This Row],[HRRP_DNAME]]=Table24[[#This Row],[DIST_NAME]]</f>
        <v>1</v>
      </c>
      <c r="F582" t="b">
        <f>Table24[[#This Row],[OCHA_VNAME]]=Table24[[#This Row],[HRRP_VNAME]]</f>
        <v>1</v>
      </c>
      <c r="G582" t="str">
        <f>Table24[[#This Row],[HRRP_DNAME]]</f>
        <v>Nawalparasi</v>
      </c>
      <c r="H582" t="str">
        <f>Table24[[#This Row],[HRRP_DCODE2]]</f>
        <v>524 3 08 48</v>
      </c>
      <c r="I582" t="str">
        <f>Table24[[#This Row],[HRRP_VCODE]]</f>
        <v>524 3 08 48 5 035</v>
      </c>
      <c r="J582" t="str">
        <f>Table24[[#This Row],[HRRP_VNAME]]</f>
        <v>Kumarwarti</v>
      </c>
      <c r="K582" t="s">
        <v>1190</v>
      </c>
      <c r="L582" t="s">
        <v>1196</v>
      </c>
      <c r="M582" t="s">
        <v>2185</v>
      </c>
      <c r="N582" t="s">
        <v>2182</v>
      </c>
    </row>
    <row r="583" spans="1:14" x14ac:dyDescent="0.25">
      <c r="A583" t="s">
        <v>1190</v>
      </c>
      <c r="B583" t="s">
        <v>2203</v>
      </c>
      <c r="C583" t="s">
        <v>2202</v>
      </c>
      <c r="D583" t="s">
        <v>2202</v>
      </c>
      <c r="E583" t="b">
        <f>Table24[[#This Row],[HRRP_DNAME]]=Table24[[#This Row],[DIST_NAME]]</f>
        <v>1</v>
      </c>
      <c r="F583" t="b">
        <f>Table24[[#This Row],[OCHA_VNAME]]=Table24[[#This Row],[HRRP_VNAME]]</f>
        <v>0</v>
      </c>
      <c r="G583" t="str">
        <f>Table24[[#This Row],[HRRP_DNAME]]</f>
        <v>Nawalparasi</v>
      </c>
      <c r="H583" t="s">
        <v>1196</v>
      </c>
      <c r="I583" t="s">
        <v>2205</v>
      </c>
      <c r="J583" t="s">
        <v>2206</v>
      </c>
      <c r="K583" t="s">
        <v>1190</v>
      </c>
      <c r="L583" t="s">
        <v>1196</v>
      </c>
      <c r="M583" t="s">
        <v>2205</v>
      </c>
      <c r="N583" t="s">
        <v>2206</v>
      </c>
    </row>
    <row r="584" spans="1:14" x14ac:dyDescent="0.25">
      <c r="A584" t="s">
        <v>1190</v>
      </c>
      <c r="B584" t="s">
        <v>3079</v>
      </c>
      <c r="C584" t="s">
        <v>3077</v>
      </c>
      <c r="D584" t="s">
        <v>3078</v>
      </c>
      <c r="E584" t="b">
        <f>Table24[[#This Row],[HRRP_DNAME]]=Table24[[#This Row],[DIST_NAME]]</f>
        <v>1</v>
      </c>
      <c r="F584" t="b">
        <f>Table24[[#This Row],[OCHA_VNAME]]=Table24[[#This Row],[HRRP_VNAME]]</f>
        <v>0</v>
      </c>
      <c r="G584" t="str">
        <f>Table24[[#This Row],[HRRP_DNAME]]</f>
        <v>Nawalparasi</v>
      </c>
      <c r="H584" t="s">
        <v>1196</v>
      </c>
      <c r="I584" t="s">
        <v>2778</v>
      </c>
      <c r="J584" t="s">
        <v>2779</v>
      </c>
      <c r="K584" t="s">
        <v>1190</v>
      </c>
      <c r="L584" t="s">
        <v>1196</v>
      </c>
      <c r="M584" t="s">
        <v>2778</v>
      </c>
      <c r="N584" t="s">
        <v>2779</v>
      </c>
    </row>
    <row r="585" spans="1:14" x14ac:dyDescent="0.25">
      <c r="A585" t="s">
        <v>1190</v>
      </c>
      <c r="B585" t="s">
        <v>2273</v>
      </c>
      <c r="C585" t="s">
        <v>2271</v>
      </c>
      <c r="D585" t="s">
        <v>2272</v>
      </c>
      <c r="E585" t="b">
        <f>Table24[[#This Row],[HRRP_DNAME]]=Table24[[#This Row],[DIST_NAME]]</f>
        <v>1</v>
      </c>
      <c r="F585" t="b">
        <f>Table24[[#This Row],[OCHA_VNAME]]=Table24[[#This Row],[HRRP_VNAME]]</f>
        <v>1</v>
      </c>
      <c r="G585" t="str">
        <f>Table24[[#This Row],[HRRP_DNAME]]</f>
        <v>Nawalparasi</v>
      </c>
      <c r="H585" t="str">
        <f>Table24[[#This Row],[HRRP_DCODE2]]</f>
        <v>524 3 08 48</v>
      </c>
      <c r="I585" t="str">
        <f>Table24[[#This Row],[HRRP_VCODE]]</f>
        <v>524 3 08 48 5 045</v>
      </c>
      <c r="J585" t="str">
        <f>Table24[[#This Row],[HRRP_VNAME]]</f>
        <v>NayaBelhani</v>
      </c>
      <c r="K585" t="s">
        <v>1190</v>
      </c>
      <c r="L585" t="s">
        <v>1196</v>
      </c>
      <c r="M585" t="s">
        <v>2275</v>
      </c>
      <c r="N585" t="s">
        <v>2272</v>
      </c>
    </row>
    <row r="586" spans="1:14" x14ac:dyDescent="0.25">
      <c r="A586" t="s">
        <v>1190</v>
      </c>
      <c r="B586" t="s">
        <v>2245</v>
      </c>
      <c r="C586" t="s">
        <v>2243</v>
      </c>
      <c r="D586" t="s">
        <v>2244</v>
      </c>
      <c r="E586" t="b">
        <f>Table24[[#This Row],[HRRP_DNAME]]=Table24[[#This Row],[DIST_NAME]]</f>
        <v>1</v>
      </c>
      <c r="F586" t="b">
        <f>Table24[[#This Row],[OCHA_VNAME]]=Table24[[#This Row],[HRRP_VNAME]]</f>
        <v>0</v>
      </c>
      <c r="G586" t="str">
        <f>Table24[[#This Row],[HRRP_DNAME]]</f>
        <v>Nawalparasi</v>
      </c>
      <c r="H586" t="s">
        <v>1196</v>
      </c>
      <c r="I586" t="s">
        <v>2247</v>
      </c>
      <c r="J586" t="s">
        <v>2248</v>
      </c>
      <c r="K586" t="s">
        <v>1190</v>
      </c>
      <c r="L586" t="s">
        <v>1196</v>
      </c>
      <c r="M586" t="s">
        <v>2247</v>
      </c>
      <c r="N586" t="s">
        <v>2248</v>
      </c>
    </row>
    <row r="587" spans="1:14" x14ac:dyDescent="0.25">
      <c r="A587" t="s">
        <v>1190</v>
      </c>
      <c r="B587" t="s">
        <v>2376</v>
      </c>
      <c r="C587" t="s">
        <v>2374</v>
      </c>
      <c r="D587" t="s">
        <v>2375</v>
      </c>
      <c r="E587" t="b">
        <f>Table24[[#This Row],[HRRP_DNAME]]=Table24[[#This Row],[DIST_NAME]]</f>
        <v>1</v>
      </c>
      <c r="F587" t="b">
        <f>Table24[[#This Row],[OCHA_VNAME]]=Table24[[#This Row],[HRRP_VNAME]]</f>
        <v>0</v>
      </c>
      <c r="G587" t="str">
        <f>Table24[[#This Row],[HRRP_DNAME]]</f>
        <v>Nawalparasi</v>
      </c>
      <c r="H587" t="s">
        <v>1196</v>
      </c>
      <c r="I587" t="s">
        <v>2247</v>
      </c>
      <c r="J587" t="s">
        <v>2248</v>
      </c>
      <c r="K587" t="s">
        <v>1190</v>
      </c>
      <c r="L587" t="s">
        <v>1196</v>
      </c>
      <c r="M587" t="s">
        <v>2247</v>
      </c>
      <c r="N587" t="s">
        <v>2248</v>
      </c>
    </row>
    <row r="588" spans="1:14" x14ac:dyDescent="0.25">
      <c r="A588" t="s">
        <v>1190</v>
      </c>
      <c r="B588" t="s">
        <v>2477</v>
      </c>
      <c r="C588" t="s">
        <v>2476</v>
      </c>
      <c r="D588" t="s">
        <v>2476</v>
      </c>
      <c r="E588" t="b">
        <f>Table24[[#This Row],[HRRP_DNAME]]=Table24[[#This Row],[DIST_NAME]]</f>
        <v>1</v>
      </c>
      <c r="F588" t="b">
        <f>Table24[[#This Row],[OCHA_VNAME]]=Table24[[#This Row],[HRRP_VNAME]]</f>
        <v>0</v>
      </c>
      <c r="G588" t="str">
        <f>Table24[[#This Row],[HRRP_DNAME]]</f>
        <v>Nawalparasi</v>
      </c>
      <c r="H588" t="s">
        <v>1196</v>
      </c>
      <c r="I588" t="s">
        <v>2247</v>
      </c>
      <c r="J588" t="s">
        <v>2248</v>
      </c>
      <c r="K588" t="s">
        <v>1190</v>
      </c>
      <c r="L588" t="s">
        <v>1196</v>
      </c>
      <c r="M588" t="s">
        <v>2247</v>
      </c>
      <c r="N588" t="s">
        <v>2248</v>
      </c>
    </row>
    <row r="589" spans="1:14" x14ac:dyDescent="0.25">
      <c r="A589" t="s">
        <v>1190</v>
      </c>
      <c r="B589" t="s">
        <v>2670</v>
      </c>
      <c r="C589" t="s">
        <v>2668</v>
      </c>
      <c r="D589" t="s">
        <v>2669</v>
      </c>
      <c r="E589" t="b">
        <f>Table24[[#This Row],[HRRP_DNAME]]=Table24[[#This Row],[DIST_NAME]]</f>
        <v>1</v>
      </c>
      <c r="F589" t="b">
        <f>Table24[[#This Row],[OCHA_VNAME]]=Table24[[#This Row],[HRRP_VNAME]]</f>
        <v>0</v>
      </c>
      <c r="G589" t="str">
        <f>Table24[[#This Row],[HRRP_DNAME]]</f>
        <v>Nawalparasi</v>
      </c>
      <c r="H589" t="s">
        <v>1196</v>
      </c>
      <c r="I589" t="s">
        <v>2247</v>
      </c>
      <c r="J589" t="s">
        <v>2248</v>
      </c>
      <c r="K589" t="s">
        <v>1190</v>
      </c>
      <c r="L589" t="s">
        <v>1196</v>
      </c>
      <c r="M589" t="s">
        <v>2247</v>
      </c>
      <c r="N589" t="s">
        <v>2248</v>
      </c>
    </row>
    <row r="590" spans="1:14" x14ac:dyDescent="0.25">
      <c r="A590" t="s">
        <v>1190</v>
      </c>
      <c r="B590" t="s">
        <v>2582</v>
      </c>
      <c r="C590" t="s">
        <v>2581</v>
      </c>
      <c r="D590" t="s">
        <v>2581</v>
      </c>
      <c r="E590" t="b">
        <f>Table24[[#This Row],[HRRP_DNAME]]=Table24[[#This Row],[DIST_NAME]]</f>
        <v>1</v>
      </c>
      <c r="F590" t="b">
        <f>Table24[[#This Row],[OCHA_VNAME]]=Table24[[#This Row],[HRRP_VNAME]]</f>
        <v>1</v>
      </c>
      <c r="G590" t="str">
        <f>Table24[[#This Row],[HRRP_DNAME]]</f>
        <v>Nawalparasi</v>
      </c>
      <c r="H590" t="str">
        <f>Table24[[#This Row],[HRRP_DCODE2]]</f>
        <v>524 3 08 48</v>
      </c>
      <c r="I590" t="str">
        <f>Table24[[#This Row],[HRRP_VCODE]]</f>
        <v>524 3 08 48 5 018</v>
      </c>
      <c r="J590" t="str">
        <f>Table24[[#This Row],[HRRP_VNAME]]</f>
        <v>Dhurkot</v>
      </c>
      <c r="K590" t="s">
        <v>1190</v>
      </c>
      <c r="L590" t="s">
        <v>1196</v>
      </c>
      <c r="M590" t="s">
        <v>2584</v>
      </c>
      <c r="N590" t="s">
        <v>2581</v>
      </c>
    </row>
    <row r="591" spans="1:14" x14ac:dyDescent="0.25">
      <c r="A591" t="s">
        <v>1190</v>
      </c>
      <c r="B591" t="s">
        <v>2593</v>
      </c>
      <c r="C591" t="s">
        <v>2592</v>
      </c>
      <c r="D591" t="s">
        <v>2592</v>
      </c>
      <c r="E591" t="b">
        <f>Table24[[#This Row],[HRRP_DNAME]]=Table24[[#This Row],[DIST_NAME]]</f>
        <v>1</v>
      </c>
      <c r="F591" t="b">
        <f>Table24[[#This Row],[OCHA_VNAME]]=Table24[[#This Row],[HRRP_VNAME]]</f>
        <v>1</v>
      </c>
      <c r="G591" t="str">
        <f>Table24[[#This Row],[HRRP_DNAME]]</f>
        <v>Nawalparasi</v>
      </c>
      <c r="H591" t="str">
        <f>Table24[[#This Row],[HRRP_DCODE2]]</f>
        <v>524 3 08 48</v>
      </c>
      <c r="I591" t="str">
        <f>Table24[[#This Row],[HRRP_VCODE]]</f>
        <v>524 3 08 48 5 007</v>
      </c>
      <c r="J591" t="str">
        <f>Table24[[#This Row],[HRRP_VNAME]]</f>
        <v>Benimanipur</v>
      </c>
      <c r="K591" t="s">
        <v>1190</v>
      </c>
      <c r="L591" t="s">
        <v>1196</v>
      </c>
      <c r="M591" t="s">
        <v>2595</v>
      </c>
      <c r="N591" t="s">
        <v>2592</v>
      </c>
    </row>
    <row r="592" spans="1:14" x14ac:dyDescent="0.25">
      <c r="A592" t="s">
        <v>1190</v>
      </c>
      <c r="B592" t="s">
        <v>2035</v>
      </c>
      <c r="C592" t="s">
        <v>2034</v>
      </c>
      <c r="D592" t="s">
        <v>1764</v>
      </c>
      <c r="E592" t="b">
        <f>Table24[[#This Row],[HRRP_DNAME]]=Table24[[#This Row],[DIST_NAME]]</f>
        <v>1</v>
      </c>
      <c r="F592" t="b">
        <f>Table24[[#This Row],[OCHA_VNAME]]=Table24[[#This Row],[HRRP_VNAME]]</f>
        <v>0</v>
      </c>
      <c r="G592" t="str">
        <f>Table24[[#This Row],[HRRP_DNAME]]</f>
        <v>Nawalparasi</v>
      </c>
      <c r="H592" t="s">
        <v>1196</v>
      </c>
      <c r="I592" t="s">
        <v>6335</v>
      </c>
      <c r="J592" t="s">
        <v>1764</v>
      </c>
      <c r="K592" s="4" t="s">
        <v>1190</v>
      </c>
      <c r="L592" s="4" t="s">
        <v>1196</v>
      </c>
      <c r="M592" s="4" t="s">
        <v>2037</v>
      </c>
      <c r="N592" s="4" t="s">
        <v>2038</v>
      </c>
    </row>
    <row r="593" spans="1:14" x14ac:dyDescent="0.25">
      <c r="A593" t="s">
        <v>1190</v>
      </c>
      <c r="B593" t="s">
        <v>2665</v>
      </c>
      <c r="C593" t="s">
        <v>2663</v>
      </c>
      <c r="D593" t="s">
        <v>2664</v>
      </c>
      <c r="E593" t="b">
        <f>Table24[[#This Row],[HRRP_DNAME]]=Table24[[#This Row],[DIST_NAME]]</f>
        <v>1</v>
      </c>
      <c r="F593" t="b">
        <f>Table24[[#This Row],[OCHA_VNAME]]=Table24[[#This Row],[HRRP_VNAME]]</f>
        <v>1</v>
      </c>
      <c r="G593" t="str">
        <f>Table24[[#This Row],[HRRP_DNAME]]</f>
        <v>Nawalparasi</v>
      </c>
      <c r="H593" t="str">
        <f>Table24[[#This Row],[HRRP_DCODE2]]</f>
        <v>524 3 08 48</v>
      </c>
      <c r="I593" t="str">
        <f>Table24[[#This Row],[HRRP_VCODE]]</f>
        <v>524 3 08 48 5 037</v>
      </c>
      <c r="J593" t="str">
        <f>Table24[[#This Row],[HRRP_VNAME]]</f>
        <v>Mainaghat</v>
      </c>
      <c r="K593" t="s">
        <v>1190</v>
      </c>
      <c r="L593" t="s">
        <v>1196</v>
      </c>
      <c r="M593" t="s">
        <v>2667</v>
      </c>
      <c r="N593" t="s">
        <v>2664</v>
      </c>
    </row>
    <row r="594" spans="1:14" x14ac:dyDescent="0.25">
      <c r="A594" t="s">
        <v>1190</v>
      </c>
      <c r="B594" t="s">
        <v>2056</v>
      </c>
      <c r="C594" t="s">
        <v>723</v>
      </c>
      <c r="D594" t="s">
        <v>723</v>
      </c>
      <c r="E594" t="b">
        <f>Table24[[#This Row],[HRRP_DNAME]]=Table24[[#This Row],[DIST_NAME]]</f>
        <v>1</v>
      </c>
      <c r="F594" t="b">
        <f>Table24[[#This Row],[OCHA_VNAME]]=Table24[[#This Row],[HRRP_VNAME]]</f>
        <v>0</v>
      </c>
      <c r="G594" t="str">
        <f>Table24[[#This Row],[HRRP_DNAME]]</f>
        <v>Nawalparasi</v>
      </c>
      <c r="H594" t="s">
        <v>1196</v>
      </c>
      <c r="I594" t="s">
        <v>2037</v>
      </c>
      <c r="J594" t="s">
        <v>2038</v>
      </c>
      <c r="K594" t="s">
        <v>1190</v>
      </c>
      <c r="L594" t="s">
        <v>1196</v>
      </c>
      <c r="M594" t="s">
        <v>2037</v>
      </c>
      <c r="N594" t="s">
        <v>2038</v>
      </c>
    </row>
    <row r="595" spans="1:14" x14ac:dyDescent="0.25">
      <c r="A595" t="s">
        <v>1190</v>
      </c>
      <c r="B595" t="s">
        <v>2715</v>
      </c>
      <c r="C595" t="s">
        <v>2714</v>
      </c>
      <c r="D595" t="s">
        <v>2714</v>
      </c>
      <c r="E595" t="b">
        <f>Table24[[#This Row],[HRRP_DNAME]]=Table24[[#This Row],[DIST_NAME]]</f>
        <v>1</v>
      </c>
      <c r="F595" t="b">
        <f>Table24[[#This Row],[OCHA_VNAME]]=Table24[[#This Row],[HRRP_VNAME]]</f>
        <v>1</v>
      </c>
      <c r="G595" t="str">
        <f>Table24[[#This Row],[HRRP_DNAME]]</f>
        <v>Nawalparasi</v>
      </c>
      <c r="H595" t="str">
        <f>Table24[[#This Row],[HRRP_DCODE2]]</f>
        <v>524 3 08 48</v>
      </c>
      <c r="I595" t="str">
        <f>Table24[[#This Row],[HRRP_VCODE]]</f>
        <v>524 3 08 48 5 002</v>
      </c>
      <c r="J595" t="str">
        <f>Table24[[#This Row],[HRRP_VNAME]]</f>
        <v>Amarapuri</v>
      </c>
      <c r="K595" t="s">
        <v>1190</v>
      </c>
      <c r="L595" t="s">
        <v>1196</v>
      </c>
      <c r="M595" t="s">
        <v>2717</v>
      </c>
      <c r="N595" t="s">
        <v>2714</v>
      </c>
    </row>
    <row r="596" spans="1:14" x14ac:dyDescent="0.25">
      <c r="A596" t="s">
        <v>1190</v>
      </c>
      <c r="B596" t="s">
        <v>2742</v>
      </c>
      <c r="C596" t="s">
        <v>2741</v>
      </c>
      <c r="D596" t="s">
        <v>2741</v>
      </c>
      <c r="E596" t="b">
        <f>Table24[[#This Row],[HRRP_DNAME]]=Table24[[#This Row],[DIST_NAME]]</f>
        <v>1</v>
      </c>
      <c r="F596" t="b">
        <f>Table24[[#This Row],[OCHA_VNAME]]=Table24[[#This Row],[HRRP_VNAME]]</f>
        <v>1</v>
      </c>
      <c r="G596" t="str">
        <f>Table24[[#This Row],[HRRP_DNAME]]</f>
        <v>Nawalparasi</v>
      </c>
      <c r="H596" t="str">
        <f>Table24[[#This Row],[HRRP_DCODE2]]</f>
        <v>524 3 08 48</v>
      </c>
      <c r="I596" t="str">
        <f>Table24[[#This Row],[HRRP_VCODE]]</f>
        <v>524 3 08 48 5 054</v>
      </c>
      <c r="J596" t="str">
        <f>Table24[[#This Row],[HRRP_VNAME]]</f>
        <v>Rakachuli</v>
      </c>
      <c r="K596" t="s">
        <v>1190</v>
      </c>
      <c r="L596" t="s">
        <v>1196</v>
      </c>
      <c r="M596" t="s">
        <v>2744</v>
      </c>
      <c r="N596" t="s">
        <v>2741</v>
      </c>
    </row>
    <row r="597" spans="1:14" x14ac:dyDescent="0.25">
      <c r="A597" t="s">
        <v>1190</v>
      </c>
      <c r="B597" t="s">
        <v>2758</v>
      </c>
      <c r="C597" t="s">
        <v>901</v>
      </c>
      <c r="D597" t="s">
        <v>901</v>
      </c>
      <c r="E597" t="b">
        <f>Table24[[#This Row],[HRRP_DNAME]]=Table24[[#This Row],[DIST_NAME]]</f>
        <v>1</v>
      </c>
      <c r="F597" t="b">
        <f>Table24[[#This Row],[OCHA_VNAME]]=Table24[[#This Row],[HRRP_VNAME]]</f>
        <v>1</v>
      </c>
      <c r="G597" t="str">
        <f>Table24[[#This Row],[HRRP_DNAME]]</f>
        <v>Nawalparasi</v>
      </c>
      <c r="H597" t="str">
        <f>Table24[[#This Row],[HRRP_DCODE2]]</f>
        <v>524 3 08 48</v>
      </c>
      <c r="I597" t="str">
        <f>Table24[[#This Row],[HRRP_VCODE]]</f>
        <v>524 3 08 48 5 014</v>
      </c>
      <c r="J597" t="str">
        <f>Table24[[#This Row],[HRRP_VNAME]]</f>
        <v>Deurali</v>
      </c>
      <c r="K597" t="s">
        <v>1190</v>
      </c>
      <c r="L597" t="s">
        <v>1196</v>
      </c>
      <c r="M597" t="s">
        <v>2760</v>
      </c>
      <c r="N597" t="s">
        <v>901</v>
      </c>
    </row>
    <row r="598" spans="1:14" x14ac:dyDescent="0.25">
      <c r="A598" t="s">
        <v>1190</v>
      </c>
      <c r="B598" t="s">
        <v>2096</v>
      </c>
      <c r="C598" t="s">
        <v>2095</v>
      </c>
      <c r="D598" t="s">
        <v>2095</v>
      </c>
      <c r="E598" t="b">
        <f>Table24[[#This Row],[HRRP_DNAME]]=Table24[[#This Row],[DIST_NAME]]</f>
        <v>1</v>
      </c>
      <c r="F598" t="b">
        <f>Table24[[#This Row],[OCHA_VNAME]]=Table24[[#This Row],[HRRP_VNAME]]</f>
        <v>0</v>
      </c>
      <c r="G598" t="str">
        <f>Table24[[#This Row],[HRRP_DNAME]]</f>
        <v>Nawalparasi</v>
      </c>
      <c r="H598" t="s">
        <v>1196</v>
      </c>
      <c r="I598" t="s">
        <v>2037</v>
      </c>
      <c r="J598" t="s">
        <v>2038</v>
      </c>
      <c r="K598" t="s">
        <v>1190</v>
      </c>
      <c r="L598" t="s">
        <v>1196</v>
      </c>
      <c r="M598" t="s">
        <v>2037</v>
      </c>
      <c r="N598" t="s">
        <v>2038</v>
      </c>
    </row>
    <row r="599" spans="1:14" x14ac:dyDescent="0.25">
      <c r="A599" t="s">
        <v>1190</v>
      </c>
      <c r="B599" t="s">
        <v>2390</v>
      </c>
      <c r="C599" t="s">
        <v>2388</v>
      </c>
      <c r="D599" t="s">
        <v>2389</v>
      </c>
      <c r="E599" t="b">
        <f>Table24[[#This Row],[HRRP_DNAME]]=Table24[[#This Row],[DIST_NAME]]</f>
        <v>1</v>
      </c>
      <c r="F599" t="b">
        <f>Table24[[#This Row],[OCHA_VNAME]]=Table24[[#This Row],[HRRP_VNAME]]</f>
        <v>0</v>
      </c>
      <c r="G599" t="str">
        <f>Table24[[#This Row],[HRRP_DNAME]]</f>
        <v>Nawalparasi</v>
      </c>
      <c r="H599" t="s">
        <v>1196</v>
      </c>
      <c r="I599" t="s">
        <v>2037</v>
      </c>
      <c r="J599" t="s">
        <v>2038</v>
      </c>
      <c r="K599" t="s">
        <v>1190</v>
      </c>
      <c r="L599" t="s">
        <v>1196</v>
      </c>
      <c r="M599" t="s">
        <v>2037</v>
      </c>
      <c r="N599" t="s">
        <v>2038</v>
      </c>
    </row>
    <row r="600" spans="1:14" x14ac:dyDescent="0.25">
      <c r="A600" t="s">
        <v>1190</v>
      </c>
      <c r="B600" t="s">
        <v>2893</v>
      </c>
      <c r="C600" t="s">
        <v>2892</v>
      </c>
      <c r="D600" t="s">
        <v>2892</v>
      </c>
      <c r="E600" t="b">
        <f>Table24[[#This Row],[HRRP_DNAME]]=Table24[[#This Row],[DIST_NAME]]</f>
        <v>1</v>
      </c>
      <c r="F600" t="b">
        <f>Table24[[#This Row],[OCHA_VNAME]]=Table24[[#This Row],[HRRP_VNAME]]</f>
        <v>1</v>
      </c>
      <c r="G600" t="str">
        <f>Table24[[#This Row],[HRRP_DNAME]]</f>
        <v>Nawalparasi</v>
      </c>
      <c r="H600" t="str">
        <f>Table24[[#This Row],[HRRP_DCODE2]]</f>
        <v>524 3 08 48</v>
      </c>
      <c r="I600" t="str">
        <f>Table24[[#This Row],[HRRP_VCODE]]</f>
        <v>524 3 08 48 5 053</v>
      </c>
      <c r="J600" t="str">
        <f>Table24[[#This Row],[HRRP_VNAME]]</f>
        <v>Rajahar</v>
      </c>
      <c r="K600" t="s">
        <v>1190</v>
      </c>
      <c r="L600" t="s">
        <v>1196</v>
      </c>
      <c r="M600" t="s">
        <v>2895</v>
      </c>
      <c r="N600" t="s">
        <v>2892</v>
      </c>
    </row>
    <row r="601" spans="1:14" x14ac:dyDescent="0.25">
      <c r="A601" t="s">
        <v>1190</v>
      </c>
      <c r="B601" t="s">
        <v>1848</v>
      </c>
      <c r="C601" t="s">
        <v>1846</v>
      </c>
      <c r="D601" t="s">
        <v>1847</v>
      </c>
      <c r="E601" t="b">
        <f>Table24[[#This Row],[HRRP_DNAME]]=Table24[[#This Row],[DIST_NAME]]</f>
        <v>1</v>
      </c>
      <c r="F601" t="b">
        <f>Table24[[#This Row],[OCHA_VNAME]]=Table24[[#This Row],[HRRP_VNAME]]</f>
        <v>1</v>
      </c>
      <c r="G601" t="s">
        <v>1190</v>
      </c>
      <c r="H601" t="str">
        <f>Table24[[#This Row],[HRRP_DCODE2]]</f>
        <v>524 3 08 48</v>
      </c>
      <c r="I601" t="str">
        <f>Table24[[#This Row],[HRRP_VCODE]]</f>
        <v>524 3 08 48 3 056</v>
      </c>
      <c r="J601" t="str">
        <f>Table24[[#This Row],[HRRP_VNAME]]</f>
        <v>Ramgram N.P.</v>
      </c>
      <c r="K601" t="s">
        <v>1190</v>
      </c>
      <c r="L601" t="s">
        <v>1196</v>
      </c>
      <c r="M601" t="s">
        <v>1850</v>
      </c>
      <c r="N601" t="s">
        <v>1847</v>
      </c>
    </row>
    <row r="602" spans="1:14" x14ac:dyDescent="0.25">
      <c r="A602" t="s">
        <v>1190</v>
      </c>
      <c r="B602" t="s">
        <v>2945</v>
      </c>
      <c r="C602" t="s">
        <v>2943</v>
      </c>
      <c r="D602" t="s">
        <v>2944</v>
      </c>
      <c r="E602" t="b">
        <f>Table24[[#This Row],[HRRP_DNAME]]=Table24[[#This Row],[DIST_NAME]]</f>
        <v>1</v>
      </c>
      <c r="F602" t="b">
        <f>Table24[[#This Row],[OCHA_VNAME]]=Table24[[#This Row],[HRRP_VNAME]]</f>
        <v>1</v>
      </c>
      <c r="G602" t="str">
        <f>Table24[[#This Row],[HRRP_DNAME]]</f>
        <v>Nawalparasi</v>
      </c>
      <c r="H602" t="str">
        <f>Table24[[#This Row],[HRRP_DCODE2]]</f>
        <v>524 3 08 48</v>
      </c>
      <c r="I602" t="str">
        <f>Table24[[#This Row],[HRRP_VCODE]]</f>
        <v>524 3 08 48 5 017</v>
      </c>
      <c r="J602" t="str">
        <f>Table24[[#This Row],[HRRP_VNAME]]</f>
        <v>Dhaubadi</v>
      </c>
      <c r="K602" t="s">
        <v>1190</v>
      </c>
      <c r="L602" t="s">
        <v>1196</v>
      </c>
      <c r="M602" t="s">
        <v>2947</v>
      </c>
      <c r="N602" t="s">
        <v>2944</v>
      </c>
    </row>
    <row r="603" spans="1:14" x14ac:dyDescent="0.25">
      <c r="A603" t="s">
        <v>1190</v>
      </c>
      <c r="B603" t="s">
        <v>2072</v>
      </c>
      <c r="C603" t="s">
        <v>2071</v>
      </c>
      <c r="D603" t="s">
        <v>2071</v>
      </c>
      <c r="E603" t="b">
        <f>Table24[[#This Row],[HRRP_DNAME]]=Table24[[#This Row],[DIST_NAME]]</f>
        <v>1</v>
      </c>
      <c r="F603" t="b">
        <f>Table24[[#This Row],[OCHA_VNAME]]=Table24[[#This Row],[HRRP_VNAME]]</f>
        <v>0</v>
      </c>
      <c r="G603" t="str">
        <f>Table24[[#This Row],[HRRP_DNAME]]</f>
        <v>Nawalparasi</v>
      </c>
      <c r="H603" t="s">
        <v>1196</v>
      </c>
      <c r="I603" t="s">
        <v>2074</v>
      </c>
      <c r="J603" t="s">
        <v>2075</v>
      </c>
      <c r="K603" t="s">
        <v>1190</v>
      </c>
      <c r="L603" t="s">
        <v>1196</v>
      </c>
      <c r="M603" t="s">
        <v>2074</v>
      </c>
      <c r="N603" t="s">
        <v>2075</v>
      </c>
    </row>
    <row r="604" spans="1:14" x14ac:dyDescent="0.25">
      <c r="A604" t="s">
        <v>1190</v>
      </c>
      <c r="B604" t="s">
        <v>2982</v>
      </c>
      <c r="C604" t="s">
        <v>2981</v>
      </c>
      <c r="D604" t="s">
        <v>2981</v>
      </c>
      <c r="E604" t="b">
        <f>Table24[[#This Row],[HRRP_DNAME]]=Table24[[#This Row],[DIST_NAME]]</f>
        <v>1</v>
      </c>
      <c r="F604" t="b">
        <f>Table24[[#This Row],[OCHA_VNAME]]=Table24[[#This Row],[HRRP_VNAME]]</f>
        <v>1</v>
      </c>
      <c r="G604" t="str">
        <f>Table24[[#This Row],[HRRP_DNAME]]</f>
        <v>Nawalparasi</v>
      </c>
      <c r="H604" t="str">
        <f>Table24[[#This Row],[HRRP_DCODE2]]</f>
        <v>524 3 08 48</v>
      </c>
      <c r="I604" t="str">
        <f>Table24[[#This Row],[HRRP_VCODE]]</f>
        <v>524 3 08 48 5 027</v>
      </c>
      <c r="J604" t="str">
        <f>Table24[[#This Row],[HRRP_VNAME]]</f>
        <v>Hupsekot</v>
      </c>
      <c r="K604" t="s">
        <v>1190</v>
      </c>
      <c r="L604" t="s">
        <v>1196</v>
      </c>
      <c r="M604" t="s">
        <v>2984</v>
      </c>
      <c r="N604" t="s">
        <v>2981</v>
      </c>
    </row>
    <row r="605" spans="1:14" x14ac:dyDescent="0.25">
      <c r="A605" t="s">
        <v>1190</v>
      </c>
      <c r="B605" t="s">
        <v>2411</v>
      </c>
      <c r="C605" t="s">
        <v>2410</v>
      </c>
      <c r="D605" t="s">
        <v>2410</v>
      </c>
      <c r="E605" t="b">
        <f>Table24[[#This Row],[HRRP_DNAME]]=Table24[[#This Row],[DIST_NAME]]</f>
        <v>1</v>
      </c>
      <c r="F605" t="b">
        <f>Table24[[#This Row],[OCHA_VNAME]]=Table24[[#This Row],[HRRP_VNAME]]</f>
        <v>0</v>
      </c>
      <c r="G605" t="str">
        <f>Table24[[#This Row],[HRRP_DNAME]]</f>
        <v>Nawalparasi</v>
      </c>
      <c r="H605" t="s">
        <v>1196</v>
      </c>
      <c r="I605" t="s">
        <v>2074</v>
      </c>
      <c r="J605" t="s">
        <v>2075</v>
      </c>
      <c r="K605" t="s">
        <v>1190</v>
      </c>
      <c r="L605" t="s">
        <v>1196</v>
      </c>
      <c r="M605" t="s">
        <v>2074</v>
      </c>
      <c r="N605" t="s">
        <v>2075</v>
      </c>
    </row>
    <row r="606" spans="1:14" x14ac:dyDescent="0.25">
      <c r="A606" t="s">
        <v>1190</v>
      </c>
      <c r="B606" t="s">
        <v>3324</v>
      </c>
      <c r="C606" t="s">
        <v>3322</v>
      </c>
      <c r="D606" t="s">
        <v>3323</v>
      </c>
      <c r="E606" t="b">
        <f>Table24[[#This Row],[HRRP_DNAME]]=Table24[[#This Row],[DIST_NAME]]</f>
        <v>1</v>
      </c>
      <c r="F606" t="b">
        <f>Table24[[#This Row],[OCHA_VNAME]]=Table24[[#This Row],[HRRP_VNAME]]</f>
        <v>1</v>
      </c>
      <c r="G606" t="str">
        <f>Table24[[#This Row],[HRRP_DNAME]]</f>
        <v>Nawalparasi</v>
      </c>
      <c r="H606" t="str">
        <f>Table24[[#This Row],[HRRP_DCODE2]]</f>
        <v>524 3 08 48</v>
      </c>
      <c r="I606" t="str">
        <f>Table24[[#This Row],[HRRP_VCODE]]</f>
        <v>524 3 08 48 5 074</v>
      </c>
      <c r="J606" t="str">
        <f>Table24[[#This Row],[HRRP_VNAME]]</f>
        <v>UpalloArkhale</v>
      </c>
      <c r="K606" t="s">
        <v>1190</v>
      </c>
      <c r="L606" t="s">
        <v>1196</v>
      </c>
      <c r="M606" t="s">
        <v>3326</v>
      </c>
      <c r="N606" t="s">
        <v>3323</v>
      </c>
    </row>
    <row r="607" spans="1:14" x14ac:dyDescent="0.25">
      <c r="A607" t="s">
        <v>1190</v>
      </c>
      <c r="B607" t="s">
        <v>3336</v>
      </c>
      <c r="C607" t="s">
        <v>3335</v>
      </c>
      <c r="D607" t="s">
        <v>3335</v>
      </c>
      <c r="E607" t="b">
        <f>Table24[[#This Row],[HRRP_DNAME]]=Table24[[#This Row],[DIST_NAME]]</f>
        <v>1</v>
      </c>
      <c r="F607" t="b">
        <f>Table24[[#This Row],[OCHA_VNAME]]=Table24[[#This Row],[HRRP_VNAME]]</f>
        <v>1</v>
      </c>
      <c r="G607" t="str">
        <f>Table24[[#This Row],[HRRP_DNAME]]</f>
        <v>Nawalparasi</v>
      </c>
      <c r="H607" t="str">
        <f>Table24[[#This Row],[HRRP_DCODE2]]</f>
        <v>524 3 08 48</v>
      </c>
      <c r="I607" t="str">
        <f>Table24[[#This Row],[HRRP_VCODE]]</f>
        <v>524 3 08 48 5 042</v>
      </c>
      <c r="J607" t="str">
        <f>Table24[[#This Row],[HRRP_VNAME]]</f>
        <v>Naram</v>
      </c>
      <c r="K607" t="s">
        <v>1190</v>
      </c>
      <c r="L607" t="s">
        <v>1196</v>
      </c>
      <c r="M607" t="s">
        <v>3338</v>
      </c>
      <c r="N607" t="s">
        <v>3335</v>
      </c>
    </row>
    <row r="608" spans="1:14" x14ac:dyDescent="0.25">
      <c r="A608" t="s">
        <v>1190</v>
      </c>
      <c r="B608" t="s">
        <v>3360</v>
      </c>
      <c r="C608" t="s">
        <v>3359</v>
      </c>
      <c r="D608" t="s">
        <v>3359</v>
      </c>
      <c r="E608" t="b">
        <f>Table24[[#This Row],[HRRP_DNAME]]=Table24[[#This Row],[DIST_NAME]]</f>
        <v>1</v>
      </c>
      <c r="F608" t="b">
        <f>Table24[[#This Row],[OCHA_VNAME]]=Table24[[#This Row],[HRRP_VNAME]]</f>
        <v>1</v>
      </c>
      <c r="G608" t="str">
        <f>Table24[[#This Row],[HRRP_DNAME]]</f>
        <v>Nawalparasi</v>
      </c>
      <c r="H608" t="str">
        <f>Table24[[#This Row],[HRRP_DCODE2]]</f>
        <v>524 3 08 48</v>
      </c>
      <c r="I608" t="str">
        <f>Table24[[#This Row],[HRRP_VCODE]]</f>
        <v>524 3 08 48 5 061</v>
      </c>
      <c r="J608" t="str">
        <f>Table24[[#This Row],[HRRP_VNAME]]</f>
        <v>Ruchang</v>
      </c>
      <c r="K608" t="s">
        <v>1190</v>
      </c>
      <c r="L608" t="s">
        <v>1196</v>
      </c>
      <c r="M608" t="s">
        <v>3362</v>
      </c>
      <c r="N608" t="s">
        <v>3359</v>
      </c>
    </row>
    <row r="609" spans="1:14" x14ac:dyDescent="0.25">
      <c r="A609" t="s">
        <v>1190</v>
      </c>
      <c r="B609" t="s">
        <v>3374</v>
      </c>
      <c r="C609" t="s">
        <v>3373</v>
      </c>
      <c r="D609" t="s">
        <v>3373</v>
      </c>
      <c r="E609" t="b">
        <f>Table24[[#This Row],[HRRP_DNAME]]=Table24[[#This Row],[DIST_NAME]]</f>
        <v>1</v>
      </c>
      <c r="F609" t="b">
        <f>Table24[[#This Row],[OCHA_VNAME]]=Table24[[#This Row],[HRRP_VNAME]]</f>
        <v>1</v>
      </c>
      <c r="G609" t="str">
        <f>Table24[[#This Row],[HRRP_DNAME]]</f>
        <v>Nawalparasi</v>
      </c>
      <c r="H609" t="str">
        <f>Table24[[#This Row],[HRRP_DCODE2]]</f>
        <v>524 3 08 48</v>
      </c>
      <c r="I609" t="str">
        <f>Table24[[#This Row],[HRRP_VCODE]]</f>
        <v>524 3 08 48 5 030</v>
      </c>
      <c r="J609" t="str">
        <f>Table24[[#This Row],[HRRP_VNAME]]</f>
        <v>Jaubari</v>
      </c>
      <c r="K609" t="s">
        <v>1190</v>
      </c>
      <c r="L609" t="s">
        <v>1196</v>
      </c>
      <c r="M609" t="s">
        <v>3376</v>
      </c>
      <c r="N609" t="s">
        <v>3373</v>
      </c>
    </row>
    <row r="610" spans="1:14" x14ac:dyDescent="0.25">
      <c r="A610" t="s">
        <v>1190</v>
      </c>
      <c r="B610" t="s">
        <v>3403</v>
      </c>
      <c r="C610" t="s">
        <v>3401</v>
      </c>
      <c r="D610" t="s">
        <v>3402</v>
      </c>
      <c r="E610" t="b">
        <f>Table24[[#This Row],[HRRP_DNAME]]=Table24[[#This Row],[DIST_NAME]]</f>
        <v>1</v>
      </c>
      <c r="F610" t="b">
        <f>Table24[[#This Row],[OCHA_VNAME]]=Table24[[#This Row],[HRRP_VNAME]]</f>
        <v>1</v>
      </c>
      <c r="G610" t="str">
        <f>Table24[[#This Row],[HRRP_DNAME]]</f>
        <v>Nawalparasi</v>
      </c>
      <c r="H610" t="str">
        <f>Table24[[#This Row],[HRRP_DCODE2]]</f>
        <v>524 3 08 48</v>
      </c>
      <c r="I610" t="str">
        <f>Table24[[#This Row],[HRRP_VCODE]]</f>
        <v>524 3 08 48 5 033</v>
      </c>
      <c r="J610" t="str">
        <f>Table24[[#This Row],[HRRP_VNAME]]</f>
        <v>Kotathar</v>
      </c>
      <c r="K610" t="s">
        <v>1190</v>
      </c>
      <c r="L610" t="s">
        <v>1196</v>
      </c>
      <c r="M610" t="s">
        <v>3405</v>
      </c>
      <c r="N610" t="s">
        <v>3402</v>
      </c>
    </row>
    <row r="611" spans="1:14" x14ac:dyDescent="0.25">
      <c r="A611" t="s">
        <v>1190</v>
      </c>
      <c r="B611" t="s">
        <v>3418</v>
      </c>
      <c r="C611" t="s">
        <v>3416</v>
      </c>
      <c r="D611" t="s">
        <v>3417</v>
      </c>
      <c r="E611" t="b">
        <f>Table24[[#This Row],[HRRP_DNAME]]=Table24[[#This Row],[DIST_NAME]]</f>
        <v>1</v>
      </c>
      <c r="F611" t="b">
        <f>Table24[[#This Row],[OCHA_VNAME]]=Table24[[#This Row],[HRRP_VNAME]]</f>
        <v>1</v>
      </c>
      <c r="G611" t="str">
        <f>Table24[[#This Row],[HRRP_DNAME]]</f>
        <v>Nawalparasi</v>
      </c>
      <c r="H611" t="str">
        <f>Table24[[#This Row],[HRRP_DCODE2]]</f>
        <v>524 3 08 48</v>
      </c>
      <c r="I611" t="str">
        <f>Table24[[#This Row],[HRRP_VCODE]]</f>
        <v>524 3 08 48 5 011</v>
      </c>
      <c r="J611" t="str">
        <f>Table24[[#This Row],[HRRP_VNAME]]</f>
        <v>DadajheriTadi</v>
      </c>
      <c r="K611" t="s">
        <v>1190</v>
      </c>
      <c r="L611" t="s">
        <v>1196</v>
      </c>
      <c r="M611" t="s">
        <v>3420</v>
      </c>
      <c r="N611" t="s">
        <v>3417</v>
      </c>
    </row>
    <row r="612" spans="1:14" x14ac:dyDescent="0.25">
      <c r="A612" t="s">
        <v>1190</v>
      </c>
      <c r="B612" t="s">
        <v>3450</v>
      </c>
      <c r="C612" t="s">
        <v>3449</v>
      </c>
      <c r="D612" t="s">
        <v>3449</v>
      </c>
      <c r="E612" t="b">
        <f>Table24[[#This Row],[HRRP_DNAME]]=Table24[[#This Row],[DIST_NAME]]</f>
        <v>1</v>
      </c>
      <c r="F612" t="b">
        <f>Table24[[#This Row],[OCHA_VNAME]]=Table24[[#This Row],[HRRP_VNAME]]</f>
        <v>1</v>
      </c>
      <c r="G612" t="str">
        <f>Table24[[#This Row],[HRRP_DNAME]]</f>
        <v>Nawalparasi</v>
      </c>
      <c r="H612" t="str">
        <f>Table24[[#This Row],[HRRP_DCODE2]]</f>
        <v>524 3 08 48</v>
      </c>
      <c r="I612" t="str">
        <f>Table24[[#This Row],[HRRP_VCODE]]</f>
        <v>524 3 08 48 5 010</v>
      </c>
      <c r="J612" t="str">
        <f>Table24[[#This Row],[HRRP_VNAME]]</f>
        <v>Bulingtar</v>
      </c>
      <c r="K612" t="s">
        <v>1190</v>
      </c>
      <c r="L612" t="s">
        <v>1196</v>
      </c>
      <c r="M612" t="s">
        <v>3452</v>
      </c>
      <c r="N612" t="s">
        <v>3449</v>
      </c>
    </row>
    <row r="613" spans="1:14" x14ac:dyDescent="0.25">
      <c r="A613" t="s">
        <v>1190</v>
      </c>
      <c r="B613" t="s">
        <v>3544</v>
      </c>
      <c r="C613" t="s">
        <v>3543</v>
      </c>
      <c r="D613" t="s">
        <v>3543</v>
      </c>
      <c r="E613" t="b">
        <f>Table24[[#This Row],[HRRP_DNAME]]=Table24[[#This Row],[DIST_NAME]]</f>
        <v>1</v>
      </c>
      <c r="F613" t="b">
        <f>Table24[[#This Row],[OCHA_VNAME]]=Table24[[#This Row],[HRRP_VNAME]]</f>
        <v>1</v>
      </c>
      <c r="G613" t="str">
        <f>Table24[[#This Row],[HRRP_DNAME]]</f>
        <v>Nawalparasi</v>
      </c>
      <c r="H613" t="str">
        <f>Table24[[#This Row],[HRRP_DCODE2]]</f>
        <v>524 3 08 48</v>
      </c>
      <c r="I613" t="str">
        <f>Table24[[#This Row],[HRRP_VCODE]]</f>
        <v>524 3 08 48 5 008</v>
      </c>
      <c r="J613" t="str">
        <f>Table24[[#This Row],[HRRP_VNAME]]</f>
        <v>Bharatipur</v>
      </c>
      <c r="K613" t="s">
        <v>1190</v>
      </c>
      <c r="L613" t="s">
        <v>1196</v>
      </c>
      <c r="M613" t="s">
        <v>3546</v>
      </c>
      <c r="N613" t="s">
        <v>3543</v>
      </c>
    </row>
    <row r="614" spans="1:14" x14ac:dyDescent="0.25">
      <c r="A614" t="s">
        <v>1190</v>
      </c>
      <c r="B614" t="s">
        <v>3548</v>
      </c>
      <c r="C614" t="s">
        <v>3547</v>
      </c>
      <c r="D614" t="s">
        <v>3547</v>
      </c>
      <c r="E614" t="b">
        <f>Table24[[#This Row],[HRRP_DNAME]]=Table24[[#This Row],[DIST_NAME]]</f>
        <v>1</v>
      </c>
      <c r="F614" t="b">
        <f>Table24[[#This Row],[OCHA_VNAME]]=Table24[[#This Row],[HRRP_VNAME]]</f>
        <v>1</v>
      </c>
      <c r="G614" t="str">
        <f>Table24[[#This Row],[HRRP_DNAME]]</f>
        <v>Nawalparasi</v>
      </c>
      <c r="H614" t="str">
        <f>Table24[[#This Row],[HRRP_DCODE2]]</f>
        <v>524 3 08 48</v>
      </c>
      <c r="I614" t="str">
        <f>Table24[[#This Row],[HRRP_VCODE]]</f>
        <v>524 3 08 48 5 040</v>
      </c>
      <c r="J614" t="str">
        <f>Table24[[#This Row],[HRRP_VNAME]]</f>
        <v>Mithukaram</v>
      </c>
      <c r="K614" t="s">
        <v>1190</v>
      </c>
      <c r="L614" t="s">
        <v>1196</v>
      </c>
      <c r="M614" t="s">
        <v>3550</v>
      </c>
      <c r="N614" t="s">
        <v>3547</v>
      </c>
    </row>
    <row r="615" spans="1:14" x14ac:dyDescent="0.25">
      <c r="A615" t="s">
        <v>1190</v>
      </c>
      <c r="B615" t="s">
        <v>3591</v>
      </c>
      <c r="C615" t="s">
        <v>3590</v>
      </c>
      <c r="D615" t="s">
        <v>3590</v>
      </c>
      <c r="E615" t="b">
        <f>Table24[[#This Row],[HRRP_DNAME]]=Table24[[#This Row],[DIST_NAME]]</f>
        <v>1</v>
      </c>
      <c r="F615" t="b">
        <f>Table24[[#This Row],[OCHA_VNAME]]=Table24[[#This Row],[HRRP_VNAME]]</f>
        <v>1</v>
      </c>
      <c r="G615" t="str">
        <f>Table24[[#This Row],[HRRP_DNAME]]</f>
        <v>Nawalparasi</v>
      </c>
      <c r="H615" t="str">
        <f>Table24[[#This Row],[HRRP_DCODE2]]</f>
        <v>524 3 08 48</v>
      </c>
      <c r="I615" t="str">
        <f>Table24[[#This Row],[HRRP_VCODE]]</f>
        <v>524 3 08 48 5 055</v>
      </c>
      <c r="J615" t="str">
        <f>Table24[[#This Row],[HRRP_VNAME]]</f>
        <v>Rakuwa</v>
      </c>
      <c r="K615" t="s">
        <v>1190</v>
      </c>
      <c r="L615" t="s">
        <v>1196</v>
      </c>
      <c r="M615" t="s">
        <v>3593</v>
      </c>
      <c r="N615" t="s">
        <v>3590</v>
      </c>
    </row>
    <row r="616" spans="1:14" x14ac:dyDescent="0.25">
      <c r="A616" t="s">
        <v>1190</v>
      </c>
      <c r="B616" t="s">
        <v>3642</v>
      </c>
      <c r="C616" t="s">
        <v>3641</v>
      </c>
      <c r="D616" t="s">
        <v>1701</v>
      </c>
      <c r="E616" t="b">
        <f>Table24[[#This Row],[HRRP_DNAME]]=Table24[[#This Row],[DIST_NAME]]</f>
        <v>1</v>
      </c>
      <c r="F616" t="b">
        <f>Table24[[#This Row],[OCHA_VNAME]]=Table24[[#This Row],[HRRP_VNAME]]</f>
        <v>0</v>
      </c>
      <c r="G616" t="str">
        <f>Table24[[#This Row],[HRRP_DNAME]]</f>
        <v>Nawalparasi</v>
      </c>
      <c r="H616" t="s">
        <v>1196</v>
      </c>
      <c r="I616" t="s">
        <v>3644</v>
      </c>
      <c r="J616" t="s">
        <v>1697</v>
      </c>
      <c r="K616" s="7" t="s">
        <v>1190</v>
      </c>
      <c r="L616" s="7" t="s">
        <v>1196</v>
      </c>
      <c r="M616" s="7" t="s">
        <v>3644</v>
      </c>
      <c r="N616" s="7" t="s">
        <v>1697</v>
      </c>
    </row>
    <row r="617" spans="1:14" x14ac:dyDescent="0.25">
      <c r="A617" t="s">
        <v>2864</v>
      </c>
      <c r="B617" t="s">
        <v>2866</v>
      </c>
      <c r="C617" t="s">
        <v>2865</v>
      </c>
      <c r="D617" t="s">
        <v>2865</v>
      </c>
      <c r="E617" t="b">
        <f>Table24[[#This Row],[HRRP_DNAME]]=Table24[[#This Row],[DIST_NAME]]</f>
        <v>1</v>
      </c>
      <c r="F617" t="b">
        <f>Table24[[#This Row],[OCHA_VNAME]]=Table24[[#This Row],[HRRP_VNAME]]</f>
        <v>1</v>
      </c>
      <c r="G617" t="str">
        <f>Table24[[#This Row],[HRRP_DNAME]]</f>
        <v>Palpa</v>
      </c>
      <c r="H617" t="str">
        <f>Table24[[#This Row],[HRRP_DCODE2]]</f>
        <v>524 3 08 47</v>
      </c>
      <c r="I617" t="str">
        <f>Table24[[#This Row],[HRRP_VCODE]]</f>
        <v>524 3 08 47 5 026</v>
      </c>
      <c r="J617" t="str">
        <f>Table24[[#This Row],[HRRP_VNAME]]</f>
        <v>Gothadi</v>
      </c>
      <c r="K617" t="s">
        <v>2864</v>
      </c>
      <c r="L617" t="s">
        <v>2868</v>
      </c>
      <c r="M617" t="s">
        <v>2869</v>
      </c>
      <c r="N617" t="s">
        <v>2865</v>
      </c>
    </row>
    <row r="618" spans="1:14" x14ac:dyDescent="0.25">
      <c r="A618" t="s">
        <v>2864</v>
      </c>
      <c r="B618" t="s">
        <v>2975</v>
      </c>
      <c r="C618" t="s">
        <v>2974</v>
      </c>
      <c r="D618" t="s">
        <v>2974</v>
      </c>
      <c r="E618" t="b">
        <f>Table24[[#This Row],[HRRP_DNAME]]=Table24[[#This Row],[DIST_NAME]]</f>
        <v>1</v>
      </c>
      <c r="F618" t="b">
        <f>Table24[[#This Row],[OCHA_VNAME]]=Table24[[#This Row],[HRRP_VNAME]]</f>
        <v>1</v>
      </c>
      <c r="G618" t="str">
        <f>Table24[[#This Row],[HRRP_DNAME]]</f>
        <v>Palpa</v>
      </c>
      <c r="H618" t="str">
        <f>Table24[[#This Row],[HRRP_DCODE2]]</f>
        <v>524 3 08 47</v>
      </c>
      <c r="I618" t="str">
        <f>Table24[[#This Row],[HRRP_VCODE]]</f>
        <v>524 3 08 47 5 052</v>
      </c>
      <c r="J618" t="str">
        <f>Table24[[#This Row],[HRRP_VNAME]]</f>
        <v>Rahabas</v>
      </c>
      <c r="K618" t="s">
        <v>2864</v>
      </c>
      <c r="L618" t="s">
        <v>2868</v>
      </c>
      <c r="M618" t="s">
        <v>2977</v>
      </c>
      <c r="N618" t="s">
        <v>2974</v>
      </c>
    </row>
    <row r="619" spans="1:14" x14ac:dyDescent="0.25">
      <c r="A619" t="s">
        <v>2864</v>
      </c>
      <c r="B619" t="s">
        <v>3026</v>
      </c>
      <c r="C619" t="s">
        <v>3025</v>
      </c>
      <c r="D619" t="s">
        <v>3025</v>
      </c>
      <c r="E619" t="b">
        <f>Table24[[#This Row],[HRRP_DNAME]]=Table24[[#This Row],[DIST_NAME]]</f>
        <v>1</v>
      </c>
      <c r="F619" t="b">
        <f>Table24[[#This Row],[OCHA_VNAME]]=Table24[[#This Row],[HRRP_VNAME]]</f>
        <v>1</v>
      </c>
      <c r="G619" t="str">
        <f>Table24[[#This Row],[HRRP_DNAME]]</f>
        <v>Palpa</v>
      </c>
      <c r="H619" t="str">
        <f>Table24[[#This Row],[HRRP_DCODE2]]</f>
        <v>524 3 08 47</v>
      </c>
      <c r="I619" t="str">
        <f>Table24[[#This Row],[HRRP_VCODE]]</f>
        <v>524 3 08 47 5 003</v>
      </c>
      <c r="J619" t="str">
        <f>Table24[[#This Row],[HRRP_VNAME]]</f>
        <v>Bahadurpur</v>
      </c>
      <c r="K619" t="s">
        <v>2864</v>
      </c>
      <c r="L619" t="s">
        <v>2868</v>
      </c>
      <c r="M619" t="s">
        <v>3028</v>
      </c>
      <c r="N619" t="s">
        <v>3025</v>
      </c>
    </row>
    <row r="620" spans="1:14" x14ac:dyDescent="0.25">
      <c r="A620" t="s">
        <v>2864</v>
      </c>
      <c r="B620" t="s">
        <v>3049</v>
      </c>
      <c r="C620" t="s">
        <v>928</v>
      </c>
      <c r="D620" t="s">
        <v>928</v>
      </c>
      <c r="E620" t="b">
        <f>Table24[[#This Row],[HRRP_DNAME]]=Table24[[#This Row],[DIST_NAME]]</f>
        <v>1</v>
      </c>
      <c r="F620" t="b">
        <f>Table24[[#This Row],[OCHA_VNAME]]=Table24[[#This Row],[HRRP_VNAME]]</f>
        <v>1</v>
      </c>
      <c r="G620" t="str">
        <f>Table24[[#This Row],[HRRP_DNAME]]</f>
        <v>Palpa</v>
      </c>
      <c r="H620" t="str">
        <f>Table24[[#This Row],[HRRP_DCODE2]]</f>
        <v>524 3 08 47</v>
      </c>
      <c r="I620" t="str">
        <f>Table24[[#This Row],[HRRP_VCODE]]</f>
        <v>524 3 08 47 5 034</v>
      </c>
      <c r="J620" t="str">
        <f>Table24[[#This Row],[HRRP_VNAME]]</f>
        <v>Jyamire</v>
      </c>
      <c r="K620" t="s">
        <v>2864</v>
      </c>
      <c r="L620" t="s">
        <v>2868</v>
      </c>
      <c r="M620" t="s">
        <v>3051</v>
      </c>
      <c r="N620" t="s">
        <v>928</v>
      </c>
    </row>
    <row r="621" spans="1:14" x14ac:dyDescent="0.25">
      <c r="A621" t="s">
        <v>2864</v>
      </c>
      <c r="B621" t="s">
        <v>3094</v>
      </c>
      <c r="C621" t="s">
        <v>3093</v>
      </c>
      <c r="D621" t="s">
        <v>3093</v>
      </c>
      <c r="E621" t="b">
        <f>Table24[[#This Row],[HRRP_DNAME]]=Table24[[#This Row],[DIST_NAME]]</f>
        <v>1</v>
      </c>
      <c r="F621" t="b">
        <f>Table24[[#This Row],[OCHA_VNAME]]=Table24[[#This Row],[HRRP_VNAME]]</f>
        <v>1</v>
      </c>
      <c r="G621" t="str">
        <f>Table24[[#This Row],[HRRP_DNAME]]</f>
        <v>Palpa</v>
      </c>
      <c r="H621" t="str">
        <f>Table24[[#This Row],[HRRP_DCODE2]]</f>
        <v>524 3 08 47</v>
      </c>
      <c r="I621" t="str">
        <f>Table24[[#This Row],[HRRP_VCODE]]</f>
        <v>524 3 08 47 5 020</v>
      </c>
      <c r="J621" t="str">
        <f>Table24[[#This Row],[HRRP_VNAME]]</f>
        <v>Dobhan</v>
      </c>
      <c r="K621" t="s">
        <v>2864</v>
      </c>
      <c r="L621" t="s">
        <v>2868</v>
      </c>
      <c r="M621" t="s">
        <v>3096</v>
      </c>
      <c r="N621" t="s">
        <v>3093</v>
      </c>
    </row>
    <row r="622" spans="1:14" x14ac:dyDescent="0.25">
      <c r="A622" t="s">
        <v>2864</v>
      </c>
      <c r="B622" t="s">
        <v>3123</v>
      </c>
      <c r="C622" t="s">
        <v>3122</v>
      </c>
      <c r="D622" t="s">
        <v>3122</v>
      </c>
      <c r="E622" t="b">
        <f>Table24[[#This Row],[HRRP_DNAME]]=Table24[[#This Row],[DIST_NAME]]</f>
        <v>1</v>
      </c>
      <c r="F622" t="b">
        <f>Table24[[#This Row],[OCHA_VNAME]]=Table24[[#This Row],[HRRP_VNAME]]</f>
        <v>1</v>
      </c>
      <c r="G622" t="str">
        <f>Table24[[#This Row],[HRRP_DNAME]]</f>
        <v>Palpa</v>
      </c>
      <c r="H622" t="str">
        <f>Table24[[#This Row],[HRRP_DCODE2]]</f>
        <v>524 3 08 47</v>
      </c>
      <c r="I622" t="str">
        <f>Table24[[#This Row],[HRRP_VCODE]]</f>
        <v>524 3 08 47 5 046</v>
      </c>
      <c r="J622" t="str">
        <f>Table24[[#This Row],[HRRP_VNAME]]</f>
        <v>Mityal</v>
      </c>
      <c r="K622" t="s">
        <v>2864</v>
      </c>
      <c r="L622" t="s">
        <v>2868</v>
      </c>
      <c r="M622" t="s">
        <v>3125</v>
      </c>
      <c r="N622" t="s">
        <v>3122</v>
      </c>
    </row>
    <row r="623" spans="1:14" x14ac:dyDescent="0.25">
      <c r="A623" t="s">
        <v>2864</v>
      </c>
      <c r="B623" t="s">
        <v>3167</v>
      </c>
      <c r="C623" t="s">
        <v>3165</v>
      </c>
      <c r="D623" t="s">
        <v>3166</v>
      </c>
      <c r="E623" t="b">
        <f>Table24[[#This Row],[HRRP_DNAME]]=Table24[[#This Row],[DIST_NAME]]</f>
        <v>1</v>
      </c>
      <c r="F623" t="b">
        <f>Table24[[#This Row],[OCHA_VNAME]]=Table24[[#This Row],[HRRP_VNAME]]</f>
        <v>1</v>
      </c>
      <c r="G623" t="str">
        <f>Table24[[#This Row],[HRRP_DNAME]]</f>
        <v>Palpa</v>
      </c>
      <c r="H623" t="str">
        <f>Table24[[#This Row],[HRRP_DCODE2]]</f>
        <v>524 3 08 47</v>
      </c>
      <c r="I623" t="str">
        <f>Table24[[#This Row],[HRRP_VCODE]]</f>
        <v>524 3 08 47 5 042</v>
      </c>
      <c r="J623" t="str">
        <f>Table24[[#This Row],[HRRP_VNAME]]</f>
        <v>Koldada</v>
      </c>
      <c r="K623" t="s">
        <v>2864</v>
      </c>
      <c r="L623" t="s">
        <v>2868</v>
      </c>
      <c r="M623" t="s">
        <v>3169</v>
      </c>
      <c r="N623" t="s">
        <v>3166</v>
      </c>
    </row>
    <row r="624" spans="1:14" x14ac:dyDescent="0.25">
      <c r="A624" t="s">
        <v>2864</v>
      </c>
      <c r="B624" t="s">
        <v>3209</v>
      </c>
      <c r="C624" t="s">
        <v>3208</v>
      </c>
      <c r="D624" t="s">
        <v>3208</v>
      </c>
      <c r="E624" t="b">
        <f>Table24[[#This Row],[HRRP_DNAME]]=Table24[[#This Row],[DIST_NAME]]</f>
        <v>1</v>
      </c>
      <c r="F624" t="b">
        <f>Table24[[#This Row],[OCHA_VNAME]]=Table24[[#This Row],[HRRP_VNAME]]</f>
        <v>1</v>
      </c>
      <c r="G624" t="str">
        <f>Table24[[#This Row],[HRRP_DNAME]]</f>
        <v>Palpa</v>
      </c>
      <c r="H624" t="str">
        <f>Table24[[#This Row],[HRRP_DCODE2]]</f>
        <v>524 3 08 47</v>
      </c>
      <c r="I624" t="str">
        <f>Table24[[#This Row],[HRRP_VCODE]]</f>
        <v>524 3 08 47 5 001</v>
      </c>
      <c r="J624" t="str">
        <f>Table24[[#This Row],[HRRP_VNAME]]</f>
        <v>Archale</v>
      </c>
      <c r="K624" t="s">
        <v>2864</v>
      </c>
      <c r="L624" t="s">
        <v>2868</v>
      </c>
      <c r="M624" t="s">
        <v>3211</v>
      </c>
      <c r="N624" t="s">
        <v>3208</v>
      </c>
    </row>
    <row r="625" spans="1:14" x14ac:dyDescent="0.25">
      <c r="A625" t="s">
        <v>2864</v>
      </c>
      <c r="B625" t="s">
        <v>3219</v>
      </c>
      <c r="C625" t="s">
        <v>3217</v>
      </c>
      <c r="D625" t="s">
        <v>3218</v>
      </c>
      <c r="E625" t="b">
        <f>Table24[[#This Row],[HRRP_DNAME]]=Table24[[#This Row],[DIST_NAME]]</f>
        <v>1</v>
      </c>
      <c r="F625" t="b">
        <f>Table24[[#This Row],[OCHA_VNAME]]=Table24[[#This Row],[HRRP_VNAME]]</f>
        <v>1</v>
      </c>
      <c r="G625" t="str">
        <f>Table24[[#This Row],[HRRP_DNAME]]</f>
        <v>Palpa</v>
      </c>
      <c r="H625" t="str">
        <f>Table24[[#This Row],[HRRP_DCODE2]]</f>
        <v>524 3 08 47</v>
      </c>
      <c r="I625" t="str">
        <f>Table24[[#This Row],[HRRP_VCODE]]</f>
        <v>524 3 08 47 5 032</v>
      </c>
      <c r="J625" t="str">
        <f>Table24[[#This Row],[HRRP_VNAME]]</f>
        <v>Jhirubas</v>
      </c>
      <c r="K625" t="s">
        <v>2864</v>
      </c>
      <c r="L625" t="s">
        <v>2868</v>
      </c>
      <c r="M625" t="s">
        <v>3221</v>
      </c>
      <c r="N625" t="s">
        <v>3218</v>
      </c>
    </row>
    <row r="626" spans="1:14" x14ac:dyDescent="0.25">
      <c r="A626" t="s">
        <v>2864</v>
      </c>
      <c r="B626" t="s">
        <v>3227</v>
      </c>
      <c r="C626" t="s">
        <v>3226</v>
      </c>
      <c r="D626" t="s">
        <v>3226</v>
      </c>
      <c r="E626" t="b">
        <f>Table24[[#This Row],[HRRP_DNAME]]=Table24[[#This Row],[DIST_NAME]]</f>
        <v>1</v>
      </c>
      <c r="F626" t="b">
        <f>Table24[[#This Row],[OCHA_VNAME]]=Table24[[#This Row],[HRRP_VNAME]]</f>
        <v>1</v>
      </c>
      <c r="G626" t="str">
        <f>Table24[[#This Row],[HRRP_DNAME]]</f>
        <v>Palpa</v>
      </c>
      <c r="H626" t="str">
        <f>Table24[[#This Row],[HRRP_DCODE2]]</f>
        <v>524 3 08 47</v>
      </c>
      <c r="I626" t="str">
        <f>Table24[[#This Row],[HRRP_VCODE]]</f>
        <v>524 3 08 47 5 036</v>
      </c>
      <c r="J626" t="str">
        <f>Table24[[#This Row],[HRRP_VNAME]]</f>
        <v>Kaseni</v>
      </c>
      <c r="K626" t="s">
        <v>2864</v>
      </c>
      <c r="L626" t="s">
        <v>2868</v>
      </c>
      <c r="M626" t="s">
        <v>3229</v>
      </c>
      <c r="N626" t="s">
        <v>3226</v>
      </c>
    </row>
    <row r="627" spans="1:14" x14ac:dyDescent="0.25">
      <c r="A627" t="s">
        <v>2864</v>
      </c>
      <c r="B627" t="s">
        <v>3241</v>
      </c>
      <c r="C627" t="s">
        <v>3240</v>
      </c>
      <c r="D627" t="s">
        <v>3240</v>
      </c>
      <c r="E627" t="b">
        <f>Table24[[#This Row],[HRRP_DNAME]]=Table24[[#This Row],[DIST_NAME]]</f>
        <v>1</v>
      </c>
      <c r="F627" t="b">
        <f>Table24[[#This Row],[OCHA_VNAME]]=Table24[[#This Row],[HRRP_VNAME]]</f>
        <v>1</v>
      </c>
      <c r="G627" t="str">
        <f>Table24[[#This Row],[HRRP_DNAME]]</f>
        <v>Palpa</v>
      </c>
      <c r="H627" t="str">
        <f>Table24[[#This Row],[HRRP_DCODE2]]</f>
        <v>524 3 08 47</v>
      </c>
      <c r="I627" t="str">
        <f>Table24[[#This Row],[HRRP_VCODE]]</f>
        <v>524 3 08 47 5 035</v>
      </c>
      <c r="J627" t="str">
        <f>Table24[[#This Row],[HRRP_VNAME]]</f>
        <v>Kachal</v>
      </c>
      <c r="K627" t="s">
        <v>2864</v>
      </c>
      <c r="L627" t="s">
        <v>2868</v>
      </c>
      <c r="M627" t="s">
        <v>3243</v>
      </c>
      <c r="N627" t="s">
        <v>3240</v>
      </c>
    </row>
    <row r="628" spans="1:14" x14ac:dyDescent="0.25">
      <c r="A628" t="s">
        <v>2864</v>
      </c>
      <c r="B628" t="s">
        <v>3249</v>
      </c>
      <c r="C628" t="s">
        <v>3248</v>
      </c>
      <c r="D628" t="s">
        <v>3248</v>
      </c>
      <c r="E628" t="b">
        <f>Table24[[#This Row],[HRRP_DNAME]]=Table24[[#This Row],[DIST_NAME]]</f>
        <v>1</v>
      </c>
      <c r="F628" t="b">
        <f>Table24[[#This Row],[OCHA_VNAME]]=Table24[[#This Row],[HRRP_VNAME]]</f>
        <v>1</v>
      </c>
      <c r="G628" t="str">
        <f>Table24[[#This Row],[HRRP_DNAME]]</f>
        <v>Palpa</v>
      </c>
      <c r="H628" t="str">
        <f>Table24[[#This Row],[HRRP_DCODE2]]</f>
        <v>524 3 08 47</v>
      </c>
      <c r="I628" t="str">
        <f>Table24[[#This Row],[HRRP_VCODE]]</f>
        <v>524 3 08 47 5 004</v>
      </c>
      <c r="J628" t="str">
        <f>Table24[[#This Row],[HRRP_VNAME]]</f>
        <v>Baldengadhi</v>
      </c>
      <c r="K628" t="s">
        <v>2864</v>
      </c>
      <c r="L628" t="s">
        <v>2868</v>
      </c>
      <c r="M628" t="s">
        <v>3251</v>
      </c>
      <c r="N628" t="s">
        <v>3248</v>
      </c>
    </row>
    <row r="629" spans="1:14" x14ac:dyDescent="0.25">
      <c r="A629" t="s">
        <v>2864</v>
      </c>
      <c r="B629" t="s">
        <v>3253</v>
      </c>
      <c r="C629" t="s">
        <v>3252</v>
      </c>
      <c r="D629" t="s">
        <v>3252</v>
      </c>
      <c r="E629" t="b">
        <f>Table24[[#This Row],[HRRP_DNAME]]=Table24[[#This Row],[DIST_NAME]]</f>
        <v>1</v>
      </c>
      <c r="F629" t="b">
        <f>Table24[[#This Row],[OCHA_VNAME]]=Table24[[#This Row],[HRRP_VNAME]]</f>
        <v>1</v>
      </c>
      <c r="G629" t="str">
        <f>Table24[[#This Row],[HRRP_DNAME]]</f>
        <v>Palpa</v>
      </c>
      <c r="H629" t="str">
        <f>Table24[[#This Row],[HRRP_DCODE2]]</f>
        <v>524 3 08 47</v>
      </c>
      <c r="I629" t="str">
        <f>Table24[[#This Row],[HRRP_VCODE]]</f>
        <v>524 3 08 47 5 031</v>
      </c>
      <c r="J629" t="str">
        <f>Table24[[#This Row],[HRRP_VNAME]]</f>
        <v>Jhadewa</v>
      </c>
      <c r="K629" t="s">
        <v>2864</v>
      </c>
      <c r="L629" t="s">
        <v>2868</v>
      </c>
      <c r="M629" t="s">
        <v>3255</v>
      </c>
      <c r="N629" t="s">
        <v>3252</v>
      </c>
    </row>
    <row r="630" spans="1:14" x14ac:dyDescent="0.25">
      <c r="A630" t="s">
        <v>2864</v>
      </c>
      <c r="B630" t="s">
        <v>3279</v>
      </c>
      <c r="C630" t="s">
        <v>3278</v>
      </c>
      <c r="D630" t="s">
        <v>3278</v>
      </c>
      <c r="E630" t="b">
        <f>Table24[[#This Row],[HRRP_DNAME]]=Table24[[#This Row],[DIST_NAME]]</f>
        <v>1</v>
      </c>
      <c r="F630" t="b">
        <f>Table24[[#This Row],[OCHA_VNAME]]=Table24[[#This Row],[HRRP_VNAME]]</f>
        <v>1</v>
      </c>
      <c r="G630" t="str">
        <f>Table24[[#This Row],[HRRP_DNAME]]</f>
        <v>Palpa</v>
      </c>
      <c r="H630" t="str">
        <f>Table24[[#This Row],[HRRP_DCODE2]]</f>
        <v>524 3 08 47</v>
      </c>
      <c r="I630" t="str">
        <f>Table24[[#This Row],[HRRP_VCODE]]</f>
        <v>524 3 08 47 5 030</v>
      </c>
      <c r="J630" t="str">
        <f>Table24[[#This Row],[HRRP_VNAME]]</f>
        <v>Jalpa</v>
      </c>
      <c r="K630" t="s">
        <v>2864</v>
      </c>
      <c r="L630" t="s">
        <v>2868</v>
      </c>
      <c r="M630" t="s">
        <v>3281</v>
      </c>
      <c r="N630" t="s">
        <v>3278</v>
      </c>
    </row>
    <row r="631" spans="1:14" x14ac:dyDescent="0.25">
      <c r="A631" t="s">
        <v>2864</v>
      </c>
      <c r="B631" t="s">
        <v>3328</v>
      </c>
      <c r="C631" t="s">
        <v>3327</v>
      </c>
      <c r="D631" t="s">
        <v>3327</v>
      </c>
      <c r="E631" t="b">
        <f>Table24[[#This Row],[HRRP_DNAME]]=Table24[[#This Row],[DIST_NAME]]</f>
        <v>1</v>
      </c>
      <c r="F631" t="b">
        <f>Table24[[#This Row],[OCHA_VNAME]]=Table24[[#This Row],[HRRP_VNAME]]</f>
        <v>1</v>
      </c>
      <c r="G631" t="str">
        <f>Table24[[#This Row],[HRRP_DNAME]]</f>
        <v>Palpa</v>
      </c>
      <c r="H631" t="str">
        <f>Table24[[#This Row],[HRRP_DCODE2]]</f>
        <v>524 3 08 47</v>
      </c>
      <c r="I631" t="str">
        <f>Table24[[#This Row],[HRRP_VCODE]]</f>
        <v>524 3 08 47 5 045</v>
      </c>
      <c r="J631" t="str">
        <f>Table24[[#This Row],[HRRP_VNAME]]</f>
        <v>Masyam</v>
      </c>
      <c r="K631" t="s">
        <v>2864</v>
      </c>
      <c r="L631" t="s">
        <v>2868</v>
      </c>
      <c r="M631" t="s">
        <v>3330</v>
      </c>
      <c r="N631" t="s">
        <v>3327</v>
      </c>
    </row>
    <row r="632" spans="1:14" x14ac:dyDescent="0.25">
      <c r="A632" t="s">
        <v>2864</v>
      </c>
      <c r="B632" t="s">
        <v>3364</v>
      </c>
      <c r="C632" t="s">
        <v>3363</v>
      </c>
      <c r="D632" t="s">
        <v>3363</v>
      </c>
      <c r="E632" t="b">
        <f>Table24[[#This Row],[HRRP_DNAME]]=Table24[[#This Row],[DIST_NAME]]</f>
        <v>1</v>
      </c>
      <c r="F632" t="b">
        <f>Table24[[#This Row],[OCHA_VNAME]]=Table24[[#This Row],[HRRP_VNAME]]</f>
        <v>1</v>
      </c>
      <c r="G632" t="str">
        <f>Table24[[#This Row],[HRRP_DNAME]]</f>
        <v>Palpa</v>
      </c>
      <c r="H632" t="str">
        <f>Table24[[#This Row],[HRRP_DCODE2]]</f>
        <v>524 3 08 47</v>
      </c>
      <c r="I632" t="str">
        <f>Table24[[#This Row],[HRRP_VCODE]]</f>
        <v>524 3 08 47 5 024</v>
      </c>
      <c r="J632" t="str">
        <f>Table24[[#This Row],[HRRP_VNAME]]</f>
        <v>Galdha</v>
      </c>
      <c r="K632" t="s">
        <v>2864</v>
      </c>
      <c r="L632" t="s">
        <v>2868</v>
      </c>
      <c r="M632" t="s">
        <v>3366</v>
      </c>
      <c r="N632" t="s">
        <v>3363</v>
      </c>
    </row>
    <row r="633" spans="1:14" x14ac:dyDescent="0.25">
      <c r="A633" t="s">
        <v>2864</v>
      </c>
      <c r="B633" t="s">
        <v>3382</v>
      </c>
      <c r="C633" t="s">
        <v>3381</v>
      </c>
      <c r="D633" t="s">
        <v>3381</v>
      </c>
      <c r="E633" t="b">
        <f>Table24[[#This Row],[HRRP_DNAME]]=Table24[[#This Row],[DIST_NAME]]</f>
        <v>1</v>
      </c>
      <c r="F633" t="b">
        <f>Table24[[#This Row],[OCHA_VNAME]]=Table24[[#This Row],[HRRP_VNAME]]</f>
        <v>1</v>
      </c>
      <c r="G633" t="str">
        <f>Table24[[#This Row],[HRRP_DNAME]]</f>
        <v>Palpa</v>
      </c>
      <c r="H633" t="str">
        <f>Table24[[#This Row],[HRRP_DCODE2]]</f>
        <v>524 3 08 47</v>
      </c>
      <c r="I633" t="str">
        <f>Table24[[#This Row],[HRRP_VCODE]]</f>
        <v>524 3 08 47 5 057</v>
      </c>
      <c r="J633" t="str">
        <f>Table24[[#This Row],[HRRP_VNAME]]</f>
        <v>Satyawati</v>
      </c>
      <c r="K633" t="s">
        <v>2864</v>
      </c>
      <c r="L633" t="s">
        <v>2868</v>
      </c>
      <c r="M633" t="s">
        <v>3384</v>
      </c>
      <c r="N633" t="s">
        <v>3381</v>
      </c>
    </row>
    <row r="634" spans="1:14" x14ac:dyDescent="0.25">
      <c r="A634" t="s">
        <v>2864</v>
      </c>
      <c r="B634" t="s">
        <v>3386</v>
      </c>
      <c r="C634" t="s">
        <v>3385</v>
      </c>
      <c r="D634" t="s">
        <v>3385</v>
      </c>
      <c r="E634" t="b">
        <f>Table24[[#This Row],[HRRP_DNAME]]=Table24[[#This Row],[DIST_NAME]]</f>
        <v>1</v>
      </c>
      <c r="F634" t="b">
        <f>Table24[[#This Row],[OCHA_VNAME]]=Table24[[#This Row],[HRRP_VNAME]]</f>
        <v>1</v>
      </c>
      <c r="G634" t="str">
        <f>Table24[[#This Row],[HRRP_DNAME]]</f>
        <v>Palpa</v>
      </c>
      <c r="H634" t="str">
        <f>Table24[[#This Row],[HRRP_DCODE2]]</f>
        <v>524 3 08 47</v>
      </c>
      <c r="I634" t="str">
        <f>Table24[[#This Row],[HRRP_VCODE]]</f>
        <v>524 3 08 47 5 056</v>
      </c>
      <c r="J634" t="str">
        <f>Table24[[#This Row],[HRRP_VNAME]]</f>
        <v>Sahalkot</v>
      </c>
      <c r="K634" t="s">
        <v>2864</v>
      </c>
      <c r="L634" t="s">
        <v>2868</v>
      </c>
      <c r="M634" t="s">
        <v>3388</v>
      </c>
      <c r="N634" t="s">
        <v>3385</v>
      </c>
    </row>
    <row r="635" spans="1:14" x14ac:dyDescent="0.25">
      <c r="A635" t="s">
        <v>2864</v>
      </c>
      <c r="B635" t="s">
        <v>3395</v>
      </c>
      <c r="C635" t="s">
        <v>3394</v>
      </c>
      <c r="D635" t="s">
        <v>3394</v>
      </c>
      <c r="E635" t="b">
        <f>Table24[[#This Row],[HRRP_DNAME]]=Table24[[#This Row],[DIST_NAME]]</f>
        <v>1</v>
      </c>
      <c r="F635" t="b">
        <f>Table24[[#This Row],[OCHA_VNAME]]=Table24[[#This Row],[HRRP_VNAME]]</f>
        <v>1</v>
      </c>
      <c r="G635" t="str">
        <f>Table24[[#This Row],[HRRP_DNAME]]</f>
        <v>Palpa</v>
      </c>
      <c r="H635" t="str">
        <f>Table24[[#This Row],[HRRP_DCODE2]]</f>
        <v>524 3 08 47</v>
      </c>
      <c r="I635" t="str">
        <f>Table24[[#This Row],[HRRP_VCODE]]</f>
        <v>524 3 08 47 5 019</v>
      </c>
      <c r="J635" t="str">
        <f>Table24[[#This Row],[HRRP_VNAME]]</f>
        <v>Devinagar</v>
      </c>
      <c r="K635" t="s">
        <v>2864</v>
      </c>
      <c r="L635" t="s">
        <v>2868</v>
      </c>
      <c r="M635" t="s">
        <v>3397</v>
      </c>
      <c r="N635" t="s">
        <v>3394</v>
      </c>
    </row>
    <row r="636" spans="1:14" x14ac:dyDescent="0.25">
      <c r="A636" t="s">
        <v>2864</v>
      </c>
      <c r="B636" t="s">
        <v>3409</v>
      </c>
      <c r="C636" t="s">
        <v>3408</v>
      </c>
      <c r="D636" t="s">
        <v>3408</v>
      </c>
      <c r="E636" t="b">
        <f>Table24[[#This Row],[HRRP_DNAME]]=Table24[[#This Row],[DIST_NAME]]</f>
        <v>1</v>
      </c>
      <c r="F636" t="b">
        <f>Table24[[#This Row],[OCHA_VNAME]]=Table24[[#This Row],[HRRP_VNAME]]</f>
        <v>1</v>
      </c>
      <c r="G636" t="str">
        <f>Table24[[#This Row],[HRRP_DNAME]]</f>
        <v>Palpa</v>
      </c>
      <c r="H636" t="str">
        <f>Table24[[#This Row],[HRRP_DCODE2]]</f>
        <v>524 3 08 47</v>
      </c>
      <c r="I636" t="str">
        <f>Table24[[#This Row],[HRRP_VCODE]]</f>
        <v>524 3 08 47 5 055</v>
      </c>
      <c r="J636" t="str">
        <f>Table24[[#This Row],[HRRP_VNAME]]</f>
        <v>Rupse</v>
      </c>
      <c r="K636" t="s">
        <v>2864</v>
      </c>
      <c r="L636" t="s">
        <v>2868</v>
      </c>
      <c r="M636" t="s">
        <v>3411</v>
      </c>
      <c r="N636" t="s">
        <v>3408</v>
      </c>
    </row>
    <row r="637" spans="1:14" x14ac:dyDescent="0.25">
      <c r="A637" t="s">
        <v>2864</v>
      </c>
      <c r="B637" t="s">
        <v>3427</v>
      </c>
      <c r="C637" t="s">
        <v>3425</v>
      </c>
      <c r="D637" t="s">
        <v>3426</v>
      </c>
      <c r="E637" t="b">
        <f>Table24[[#This Row],[HRRP_DNAME]]=Table24[[#This Row],[DIST_NAME]]</f>
        <v>1</v>
      </c>
      <c r="F637" t="b">
        <f>Table24[[#This Row],[OCHA_VNAME]]=Table24[[#This Row],[HRRP_VNAME]]</f>
        <v>1</v>
      </c>
      <c r="G637" t="str">
        <f>Table24[[#This Row],[HRRP_DNAME]]</f>
        <v>Palpa</v>
      </c>
      <c r="H637" t="str">
        <f>Table24[[#This Row],[HRRP_DCODE2]]</f>
        <v>524 3 08 47</v>
      </c>
      <c r="I637" t="str">
        <f>Table24[[#This Row],[HRRP_VCODE]]</f>
        <v>524 3 08 47 5 044</v>
      </c>
      <c r="J637" t="str">
        <f>Table24[[#This Row],[HRRP_VNAME]]</f>
        <v>Madanpokhara</v>
      </c>
      <c r="K637" t="s">
        <v>2864</v>
      </c>
      <c r="L637" t="s">
        <v>2868</v>
      </c>
      <c r="M637" t="s">
        <v>3429</v>
      </c>
      <c r="N637" t="s">
        <v>3426</v>
      </c>
    </row>
    <row r="638" spans="1:14" x14ac:dyDescent="0.25">
      <c r="A638" t="s">
        <v>2864</v>
      </c>
      <c r="B638" t="s">
        <v>3435</v>
      </c>
      <c r="C638" t="s">
        <v>3434</v>
      </c>
      <c r="D638" t="s">
        <v>3434</v>
      </c>
      <c r="E638" t="b">
        <f>Table24[[#This Row],[HRRP_DNAME]]=Table24[[#This Row],[DIST_NAME]]</f>
        <v>1</v>
      </c>
      <c r="F638" t="b">
        <f>Table24[[#This Row],[OCHA_VNAME]]=Table24[[#This Row],[HRRP_VNAME]]</f>
        <v>1</v>
      </c>
      <c r="G638" t="str">
        <f>Table24[[#This Row],[HRRP_DNAME]]</f>
        <v>Palpa</v>
      </c>
      <c r="H638" t="str">
        <f>Table24[[#This Row],[HRRP_DCODE2]]</f>
        <v>524 3 08 47</v>
      </c>
      <c r="I638" t="str">
        <f>Table24[[#This Row],[HRRP_VCODE]]</f>
        <v>524 3 08 47 5 059</v>
      </c>
      <c r="J638" t="str">
        <f>Table24[[#This Row],[HRRP_VNAME]]</f>
        <v>Siluwa</v>
      </c>
      <c r="K638" t="s">
        <v>2864</v>
      </c>
      <c r="L638" t="s">
        <v>2868</v>
      </c>
      <c r="M638" t="s">
        <v>3437</v>
      </c>
      <c r="N638" t="s">
        <v>3434</v>
      </c>
    </row>
    <row r="639" spans="1:14" x14ac:dyDescent="0.25">
      <c r="A639" t="s">
        <v>2864</v>
      </c>
      <c r="B639" t="s">
        <v>3446</v>
      </c>
      <c r="C639" t="s">
        <v>3444</v>
      </c>
      <c r="D639" t="s">
        <v>3445</v>
      </c>
      <c r="E639" t="b">
        <f>Table24[[#This Row],[HRRP_DNAME]]=Table24[[#This Row],[DIST_NAME]]</f>
        <v>1</v>
      </c>
      <c r="F639" t="b">
        <f>Table24[[#This Row],[OCHA_VNAME]]=Table24[[#This Row],[HRRP_VNAME]]</f>
        <v>1</v>
      </c>
      <c r="G639" t="str">
        <f>Table24[[#This Row],[HRRP_DNAME]]</f>
        <v>Palpa</v>
      </c>
      <c r="H639" t="str">
        <f>Table24[[#This Row],[HRRP_DCODE2]]</f>
        <v>524 3 08 47</v>
      </c>
      <c r="I639" t="str">
        <f>Table24[[#This Row],[HRRP_VCODE]]</f>
        <v>524 3 08 47 5 054</v>
      </c>
      <c r="J639" t="str">
        <f>Table24[[#This Row],[HRRP_VNAME]]</f>
        <v>Ringneraha</v>
      </c>
      <c r="K639" t="s">
        <v>2864</v>
      </c>
      <c r="L639" t="s">
        <v>2868</v>
      </c>
      <c r="M639" t="s">
        <v>3448</v>
      </c>
      <c r="N639" t="s">
        <v>3445</v>
      </c>
    </row>
    <row r="640" spans="1:14" x14ac:dyDescent="0.25">
      <c r="A640" t="s">
        <v>2864</v>
      </c>
      <c r="B640" t="s">
        <v>3461</v>
      </c>
      <c r="C640" t="s">
        <v>3460</v>
      </c>
      <c r="D640" t="s">
        <v>3460</v>
      </c>
      <c r="E640" t="b">
        <f>Table24[[#This Row],[HRRP_DNAME]]=Table24[[#This Row],[DIST_NAME]]</f>
        <v>1</v>
      </c>
      <c r="F640" t="b">
        <f>Table24[[#This Row],[OCHA_VNAME]]=Table24[[#This Row],[HRRP_VNAME]]</f>
        <v>1</v>
      </c>
      <c r="G640" t="str">
        <f>Table24[[#This Row],[HRRP_DNAME]]</f>
        <v>Palpa</v>
      </c>
      <c r="H640" t="str">
        <f>Table24[[#This Row],[HRRP_DCODE2]]</f>
        <v>524 3 08 47</v>
      </c>
      <c r="I640" t="str">
        <f>Table24[[#This Row],[HRRP_VCODE]]</f>
        <v>524 3 08 47 5 033</v>
      </c>
      <c r="J640" t="str">
        <f>Table24[[#This Row],[HRRP_VNAME]]</f>
        <v>Juthapauwa</v>
      </c>
      <c r="K640" t="s">
        <v>2864</v>
      </c>
      <c r="L640" t="s">
        <v>2868</v>
      </c>
      <c r="M640" t="s">
        <v>3463</v>
      </c>
      <c r="N640" t="s">
        <v>3460</v>
      </c>
    </row>
    <row r="641" spans="1:14" x14ac:dyDescent="0.25">
      <c r="A641" t="s">
        <v>2864</v>
      </c>
      <c r="B641" t="s">
        <v>3481</v>
      </c>
      <c r="C641" t="s">
        <v>3480</v>
      </c>
      <c r="D641" t="s">
        <v>3480</v>
      </c>
      <c r="E641" t="b">
        <f>Table24[[#This Row],[HRRP_DNAME]]=Table24[[#This Row],[DIST_NAME]]</f>
        <v>1</v>
      </c>
      <c r="F641" t="b">
        <f>Table24[[#This Row],[OCHA_VNAME]]=Table24[[#This Row],[HRRP_VNAME]]</f>
        <v>1</v>
      </c>
      <c r="G641" t="str">
        <f>Table24[[#This Row],[HRRP_DNAME]]</f>
        <v>Palpa</v>
      </c>
      <c r="H641" t="str">
        <f>Table24[[#This Row],[HRRP_DCODE2]]</f>
        <v>524 3 08 47</v>
      </c>
      <c r="I641" t="str">
        <f>Table24[[#This Row],[HRRP_VCODE]]</f>
        <v>524 3 08 47 5 064</v>
      </c>
      <c r="J641" t="str">
        <f>Table24[[#This Row],[HRRP_VNAME]]</f>
        <v>Timure</v>
      </c>
      <c r="K641" t="s">
        <v>2864</v>
      </c>
      <c r="L641" t="s">
        <v>2868</v>
      </c>
      <c r="M641" t="s">
        <v>3483</v>
      </c>
      <c r="N641" t="s">
        <v>3480</v>
      </c>
    </row>
    <row r="642" spans="1:14" x14ac:dyDescent="0.25">
      <c r="A642" t="s">
        <v>2864</v>
      </c>
      <c r="B642" t="s">
        <v>3485</v>
      </c>
      <c r="C642" t="s">
        <v>3484</v>
      </c>
      <c r="D642" t="s">
        <v>3484</v>
      </c>
      <c r="E642" t="b">
        <f>Table24[[#This Row],[HRRP_DNAME]]=Table24[[#This Row],[DIST_NAME]]</f>
        <v>1</v>
      </c>
      <c r="F642" t="b">
        <f>Table24[[#This Row],[OCHA_VNAME]]=Table24[[#This Row],[HRRP_VNAME]]</f>
        <v>1</v>
      </c>
      <c r="G642" t="str">
        <f>Table24[[#This Row],[HRRP_DNAME]]</f>
        <v>Palpa</v>
      </c>
      <c r="H642" t="str">
        <f>Table24[[#This Row],[HRRP_DCODE2]]</f>
        <v>524 3 08 47</v>
      </c>
      <c r="I642" t="str">
        <f>Table24[[#This Row],[HRRP_VCODE]]</f>
        <v>524 3 08 47 5 028</v>
      </c>
      <c r="J642" t="str">
        <f>Table24[[#This Row],[HRRP_VNAME]]</f>
        <v>Humin</v>
      </c>
      <c r="K642" t="s">
        <v>2864</v>
      </c>
      <c r="L642" t="s">
        <v>2868</v>
      </c>
      <c r="M642" t="s">
        <v>3487</v>
      </c>
      <c r="N642" t="s">
        <v>3484</v>
      </c>
    </row>
    <row r="643" spans="1:14" x14ac:dyDescent="0.25">
      <c r="A643" t="s">
        <v>2864</v>
      </c>
      <c r="B643" t="s">
        <v>3494</v>
      </c>
      <c r="C643" t="s">
        <v>3492</v>
      </c>
      <c r="D643" t="s">
        <v>3493</v>
      </c>
      <c r="E643" t="b">
        <f>Table24[[#This Row],[HRRP_DNAME]]=Table24[[#This Row],[DIST_NAME]]</f>
        <v>1</v>
      </c>
      <c r="F643" t="b">
        <f>Table24[[#This Row],[OCHA_VNAME]]=Table24[[#This Row],[HRRP_VNAME]]</f>
        <v>1</v>
      </c>
      <c r="G643" t="str">
        <f>Table24[[#This Row],[HRRP_DNAME]]</f>
        <v>Palpa</v>
      </c>
      <c r="H643" t="str">
        <f>Table24[[#This Row],[HRRP_DCODE2]]</f>
        <v>524 3 08 47</v>
      </c>
      <c r="I643" t="str">
        <f>Table24[[#This Row],[HRRP_VCODE]]</f>
        <v>524 3 08 47 5 065</v>
      </c>
      <c r="J643" t="str">
        <f>Table24[[#This Row],[HRRP_VNAME]]</f>
        <v>Wakamalang</v>
      </c>
      <c r="K643" t="s">
        <v>2864</v>
      </c>
      <c r="L643" t="s">
        <v>2868</v>
      </c>
      <c r="M643" t="s">
        <v>3496</v>
      </c>
      <c r="N643" t="s">
        <v>3493</v>
      </c>
    </row>
    <row r="644" spans="1:14" x14ac:dyDescent="0.25">
      <c r="A644" t="s">
        <v>2864</v>
      </c>
      <c r="B644" t="s">
        <v>3512</v>
      </c>
      <c r="C644" t="s">
        <v>3511</v>
      </c>
      <c r="D644" t="s">
        <v>3511</v>
      </c>
      <c r="E644" t="b">
        <f>Table24[[#This Row],[HRRP_DNAME]]=Table24[[#This Row],[DIST_NAME]]</f>
        <v>1</v>
      </c>
      <c r="F644" t="b">
        <f>Table24[[#This Row],[OCHA_VNAME]]=Table24[[#This Row],[HRRP_VNAME]]</f>
        <v>1</v>
      </c>
      <c r="G644" t="str">
        <f>Table24[[#This Row],[HRRP_DNAME]]</f>
        <v>Palpa</v>
      </c>
      <c r="H644" t="str">
        <f>Table24[[#This Row],[HRRP_DCODE2]]</f>
        <v>524 3 08 47</v>
      </c>
      <c r="I644" t="str">
        <f>Table24[[#This Row],[HRRP_VCODE]]</f>
        <v>524 3 08 47 5 063</v>
      </c>
      <c r="J644" t="str">
        <f>Table24[[#This Row],[HRRP_VNAME]]</f>
        <v>Telgha</v>
      </c>
      <c r="K644" t="s">
        <v>2864</v>
      </c>
      <c r="L644" t="s">
        <v>2868</v>
      </c>
      <c r="M644" t="s">
        <v>3514</v>
      </c>
      <c r="N644" t="s">
        <v>3511</v>
      </c>
    </row>
    <row r="645" spans="1:14" x14ac:dyDescent="0.25">
      <c r="A645" t="s">
        <v>2864</v>
      </c>
      <c r="B645" t="s">
        <v>3531</v>
      </c>
      <c r="C645" t="s">
        <v>3529</v>
      </c>
      <c r="D645" t="s">
        <v>3530</v>
      </c>
      <c r="E645" t="b">
        <f>Table24[[#This Row],[HRRP_DNAME]]=Table24[[#This Row],[DIST_NAME]]</f>
        <v>1</v>
      </c>
      <c r="F645" t="b">
        <f>Table24[[#This Row],[OCHA_VNAME]]=Table24[[#This Row],[HRRP_VNAME]]</f>
        <v>1</v>
      </c>
      <c r="G645" t="str">
        <f>Table24[[#This Row],[HRRP_DNAME]]</f>
        <v>Palpa</v>
      </c>
      <c r="H645" t="str">
        <f>Table24[[#This Row],[HRRP_DCODE2]]</f>
        <v>524 3 08 47</v>
      </c>
      <c r="I645" t="str">
        <f>Table24[[#This Row],[HRRP_VCODE]]</f>
        <v>524 3 08 47 5 021</v>
      </c>
      <c r="J645" t="str">
        <f>Table24[[#This Row],[HRRP_VNAME]]</f>
        <v>Fek</v>
      </c>
      <c r="K645" t="s">
        <v>2864</v>
      </c>
      <c r="L645" t="s">
        <v>2868</v>
      </c>
      <c r="M645" t="s">
        <v>3533</v>
      </c>
      <c r="N645" t="s">
        <v>3530</v>
      </c>
    </row>
    <row r="646" spans="1:14" x14ac:dyDescent="0.25">
      <c r="A646" t="s">
        <v>2864</v>
      </c>
      <c r="B646" t="s">
        <v>3554</v>
      </c>
      <c r="C646" t="s">
        <v>3553</v>
      </c>
      <c r="D646" t="s">
        <v>3553</v>
      </c>
      <c r="E646" t="b">
        <f>Table24[[#This Row],[HRRP_DNAME]]=Table24[[#This Row],[DIST_NAME]]</f>
        <v>1</v>
      </c>
      <c r="F646" t="b">
        <f>Table24[[#This Row],[OCHA_VNAME]]=Table24[[#This Row],[HRRP_VNAME]]</f>
        <v>1</v>
      </c>
      <c r="G646" t="str">
        <f>Table24[[#This Row],[HRRP_DNAME]]</f>
        <v>Palpa</v>
      </c>
      <c r="H646" t="str">
        <f>Table24[[#This Row],[HRRP_DCODE2]]</f>
        <v>524 3 08 47</v>
      </c>
      <c r="I646" t="str">
        <f>Table24[[#This Row],[HRRP_VCODE]]</f>
        <v>524 3 08 47 5 061</v>
      </c>
      <c r="J646" t="str">
        <f>Table24[[#This Row],[HRRP_VNAME]]</f>
        <v>Tahu</v>
      </c>
      <c r="K646" t="s">
        <v>2864</v>
      </c>
      <c r="L646" t="s">
        <v>2868</v>
      </c>
      <c r="M646" t="s">
        <v>3556</v>
      </c>
      <c r="N646" t="s">
        <v>3553</v>
      </c>
    </row>
    <row r="647" spans="1:14" x14ac:dyDescent="0.25">
      <c r="A647" t="s">
        <v>2864</v>
      </c>
      <c r="B647" t="s">
        <v>3558</v>
      </c>
      <c r="C647" t="s">
        <v>3557</v>
      </c>
      <c r="D647" t="s">
        <v>3557</v>
      </c>
      <c r="E647" t="b">
        <f>Table24[[#This Row],[HRRP_DNAME]]=Table24[[#This Row],[DIST_NAME]]</f>
        <v>1</v>
      </c>
      <c r="F647" t="b">
        <f>Table24[[#This Row],[OCHA_VNAME]]=Table24[[#This Row],[HRRP_VNAME]]</f>
        <v>0</v>
      </c>
      <c r="G647" t="str">
        <f>Table24[[#This Row],[HRRP_DNAME]]</f>
        <v>Palpa</v>
      </c>
      <c r="H647" t="s">
        <v>2868</v>
      </c>
      <c r="I647" t="s">
        <v>3560</v>
      </c>
      <c r="J647" t="s">
        <v>3561</v>
      </c>
      <c r="K647" t="s">
        <v>2864</v>
      </c>
      <c r="L647" t="s">
        <v>2868</v>
      </c>
      <c r="M647" t="s">
        <v>3560</v>
      </c>
      <c r="N647" t="s">
        <v>3561</v>
      </c>
    </row>
    <row r="648" spans="1:14" x14ac:dyDescent="0.25">
      <c r="A648" t="s">
        <v>2864</v>
      </c>
      <c r="B648" t="s">
        <v>3569</v>
      </c>
      <c r="C648" t="s">
        <v>3568</v>
      </c>
      <c r="D648" t="s">
        <v>3568</v>
      </c>
      <c r="E648" t="b">
        <f>Table24[[#This Row],[HRRP_DNAME]]=Table24[[#This Row],[DIST_NAME]]</f>
        <v>1</v>
      </c>
      <c r="F648" t="b">
        <f>Table24[[#This Row],[OCHA_VNAME]]=Table24[[#This Row],[HRRP_VNAME]]</f>
        <v>1</v>
      </c>
      <c r="G648" t="str">
        <f>Table24[[#This Row],[HRRP_DNAME]]</f>
        <v>Palpa</v>
      </c>
      <c r="H648" t="str">
        <f>Table24[[#This Row],[HRRP_DCODE2]]</f>
        <v>524 3 08 47</v>
      </c>
      <c r="I648" t="str">
        <f>Table24[[#This Row],[HRRP_VCODE]]</f>
        <v>524 3 08 47 5 014</v>
      </c>
      <c r="J648" t="str">
        <f>Table24[[#This Row],[HRRP_VNAME]]</f>
        <v>Chidipani</v>
      </c>
      <c r="K648" t="s">
        <v>2864</v>
      </c>
      <c r="L648" t="s">
        <v>2868</v>
      </c>
      <c r="M648" t="s">
        <v>3571</v>
      </c>
      <c r="N648" t="s">
        <v>3568</v>
      </c>
    </row>
    <row r="649" spans="1:14" x14ac:dyDescent="0.25">
      <c r="A649" t="s">
        <v>2864</v>
      </c>
      <c r="B649" t="s">
        <v>3577</v>
      </c>
      <c r="C649" t="s">
        <v>3576</v>
      </c>
      <c r="D649" t="s">
        <v>3576</v>
      </c>
      <c r="E649" t="b">
        <f>Table24[[#This Row],[HRRP_DNAME]]=Table24[[#This Row],[DIST_NAME]]</f>
        <v>1</v>
      </c>
      <c r="F649" t="b">
        <f>Table24[[#This Row],[OCHA_VNAME]]=Table24[[#This Row],[HRRP_VNAME]]</f>
        <v>0</v>
      </c>
      <c r="G649" t="str">
        <f>Table24[[#This Row],[HRRP_DNAME]]</f>
        <v>Palpa</v>
      </c>
      <c r="H649" t="s">
        <v>2868</v>
      </c>
      <c r="I649" t="s">
        <v>3579</v>
      </c>
      <c r="J649" t="s">
        <v>3580</v>
      </c>
      <c r="K649" s="7" t="s">
        <v>2864</v>
      </c>
      <c r="L649" s="7" t="s">
        <v>2868</v>
      </c>
      <c r="M649" s="7" t="s">
        <v>3579</v>
      </c>
      <c r="N649" s="7" t="s">
        <v>3580</v>
      </c>
    </row>
    <row r="650" spans="1:14" x14ac:dyDescent="0.25">
      <c r="A650" t="s">
        <v>2864</v>
      </c>
      <c r="B650" t="s">
        <v>3586</v>
      </c>
      <c r="C650" t="s">
        <v>3584</v>
      </c>
      <c r="D650" t="s">
        <v>3585</v>
      </c>
      <c r="E650" t="b">
        <f>Table24[[#This Row],[HRRP_DNAME]]=Table24[[#This Row],[DIST_NAME]]</f>
        <v>1</v>
      </c>
      <c r="F650" t="b">
        <f>Table24[[#This Row],[OCHA_VNAME]]=Table24[[#This Row],[HRRP_VNAME]]</f>
        <v>1</v>
      </c>
      <c r="G650" t="str">
        <f>Table24[[#This Row],[HRRP_DNAME]]</f>
        <v>Palpa</v>
      </c>
      <c r="H650" t="str">
        <f>Table24[[#This Row],[HRRP_DCODE2]]</f>
        <v>524 3 08 47</v>
      </c>
      <c r="I650" t="str">
        <f>Table24[[#This Row],[HRRP_VCODE]]</f>
        <v>524 3 08 47 5 049</v>
      </c>
      <c r="J650" t="str">
        <f>Table24[[#This Row],[HRRP_VNAME]]</f>
        <v>Palungmainadi</v>
      </c>
      <c r="K650" t="s">
        <v>2864</v>
      </c>
      <c r="L650" t="s">
        <v>2868</v>
      </c>
      <c r="M650" t="s">
        <v>3588</v>
      </c>
      <c r="N650" t="s">
        <v>3589</v>
      </c>
    </row>
    <row r="651" spans="1:14" x14ac:dyDescent="0.25">
      <c r="A651" t="s">
        <v>2864</v>
      </c>
      <c r="B651" t="s">
        <v>3614</v>
      </c>
      <c r="C651" t="s">
        <v>3613</v>
      </c>
      <c r="D651" t="s">
        <v>3613</v>
      </c>
      <c r="E651" t="b">
        <f>Table24[[#This Row],[HRRP_DNAME]]=Table24[[#This Row],[DIST_NAME]]</f>
        <v>1</v>
      </c>
      <c r="F651" t="b">
        <f>Table24[[#This Row],[OCHA_VNAME]]=Table24[[#This Row],[HRRP_VNAME]]</f>
        <v>1</v>
      </c>
      <c r="G651" t="str">
        <f>Table24[[#This Row],[HRRP_DNAME]]</f>
        <v>Palpa</v>
      </c>
      <c r="H651" t="str">
        <f>Table24[[#This Row],[HRRP_DCODE2]]</f>
        <v>524 3 08 47</v>
      </c>
      <c r="I651" t="str">
        <f>Table24[[#This Row],[HRRP_VCODE]]</f>
        <v>524 3 08 47 5 009</v>
      </c>
      <c r="J651" t="str">
        <f>Table24[[#This Row],[HRRP_VNAME]]</f>
        <v>Birkot</v>
      </c>
      <c r="K651" t="s">
        <v>2864</v>
      </c>
      <c r="L651" t="s">
        <v>2868</v>
      </c>
      <c r="M651" t="s">
        <v>3616</v>
      </c>
      <c r="N651" t="s">
        <v>3613</v>
      </c>
    </row>
    <row r="652" spans="1:14" x14ac:dyDescent="0.25">
      <c r="A652" t="s">
        <v>2864</v>
      </c>
      <c r="B652" t="s">
        <v>3619</v>
      </c>
      <c r="C652" t="s">
        <v>3617</v>
      </c>
      <c r="D652" t="s">
        <v>3618</v>
      </c>
      <c r="E652" t="b">
        <f>Table24[[#This Row],[HRRP_DNAME]]=Table24[[#This Row],[DIST_NAME]]</f>
        <v>1</v>
      </c>
      <c r="F652" t="b">
        <f>Table24[[#This Row],[OCHA_VNAME]]=Table24[[#This Row],[HRRP_VNAME]]</f>
        <v>0</v>
      </c>
      <c r="G652" t="str">
        <f>Table24[[#This Row],[HRRP_DNAME]]</f>
        <v>Palpa</v>
      </c>
      <c r="H652" t="s">
        <v>2868</v>
      </c>
      <c r="I652" t="s">
        <v>3560</v>
      </c>
      <c r="J652" t="s">
        <v>3561</v>
      </c>
      <c r="K652" t="s">
        <v>2864</v>
      </c>
      <c r="L652" t="s">
        <v>2868</v>
      </c>
      <c r="M652" t="s">
        <v>3560</v>
      </c>
      <c r="N652" t="s">
        <v>3561</v>
      </c>
    </row>
    <row r="653" spans="1:14" x14ac:dyDescent="0.25">
      <c r="A653" t="s">
        <v>2864</v>
      </c>
      <c r="B653" t="s">
        <v>3653</v>
      </c>
      <c r="C653" t="s">
        <v>3652</v>
      </c>
      <c r="D653" t="s">
        <v>3652</v>
      </c>
      <c r="E653" t="b">
        <f>Table24[[#This Row],[HRRP_DNAME]]=Table24[[#This Row],[DIST_NAME]]</f>
        <v>1</v>
      </c>
      <c r="F653" t="b">
        <f>Table24[[#This Row],[OCHA_VNAME]]=Table24[[#This Row],[HRRP_VNAME]]</f>
        <v>1</v>
      </c>
      <c r="G653" t="str">
        <f>Table24[[#This Row],[HRRP_DNAME]]</f>
        <v>Palpa</v>
      </c>
      <c r="H653" t="str">
        <f>Table24[[#This Row],[HRRP_DCODE2]]</f>
        <v>524 3 08 47</v>
      </c>
      <c r="I653" t="str">
        <f>Table24[[#This Row],[HRRP_VCODE]]</f>
        <v>524 3 08 47 5 043</v>
      </c>
      <c r="J653" t="str">
        <f>Table24[[#This Row],[HRRP_VNAME]]</f>
        <v>Kusumkhola</v>
      </c>
      <c r="K653" t="s">
        <v>2864</v>
      </c>
      <c r="L653" t="s">
        <v>2868</v>
      </c>
      <c r="M653" t="s">
        <v>3655</v>
      </c>
      <c r="N653" t="s">
        <v>3652</v>
      </c>
    </row>
    <row r="654" spans="1:14" x14ac:dyDescent="0.25">
      <c r="A654" t="s">
        <v>2864</v>
      </c>
      <c r="B654" t="s">
        <v>3658</v>
      </c>
      <c r="C654" t="s">
        <v>3656</v>
      </c>
      <c r="D654" t="s">
        <v>3657</v>
      </c>
      <c r="E654" t="b">
        <f>Table24[[#This Row],[HRRP_DNAME]]=Table24[[#This Row],[DIST_NAME]]</f>
        <v>1</v>
      </c>
      <c r="F654" t="b">
        <f>Table24[[#This Row],[OCHA_VNAME]]=Table24[[#This Row],[HRRP_VNAME]]</f>
        <v>1</v>
      </c>
      <c r="G654" t="str">
        <f>Table24[[#This Row],[HRRP_DNAME]]</f>
        <v>Palpa</v>
      </c>
      <c r="H654" t="str">
        <f>Table24[[#This Row],[HRRP_DCODE2]]</f>
        <v>524 3 08 47</v>
      </c>
      <c r="I654" t="str">
        <f>Table24[[#This Row],[HRRP_VCODE]]</f>
        <v>524 3 08 47 5 007</v>
      </c>
      <c r="J654" t="str">
        <f>Table24[[#This Row],[HRRP_VNAME]]</f>
        <v>Bhairabsthan</v>
      </c>
      <c r="K654" t="s">
        <v>2864</v>
      </c>
      <c r="L654" t="s">
        <v>2868</v>
      </c>
      <c r="M654" t="s">
        <v>3660</v>
      </c>
      <c r="N654" t="s">
        <v>3657</v>
      </c>
    </row>
    <row r="655" spans="1:14" x14ac:dyDescent="0.25">
      <c r="A655" t="s">
        <v>2864</v>
      </c>
      <c r="B655" t="s">
        <v>3662</v>
      </c>
      <c r="C655" t="s">
        <v>3661</v>
      </c>
      <c r="D655" t="s">
        <v>3661</v>
      </c>
      <c r="E655" t="b">
        <f>Table24[[#This Row],[HRRP_DNAME]]=Table24[[#This Row],[DIST_NAME]]</f>
        <v>1</v>
      </c>
      <c r="F655" t="b">
        <f>Table24[[#This Row],[OCHA_VNAME]]=Table24[[#This Row],[HRRP_VNAME]]</f>
        <v>0</v>
      </c>
      <c r="G655" t="str">
        <f>Table24[[#This Row],[HRRP_DNAME]]</f>
        <v>Palpa</v>
      </c>
      <c r="H655" t="s">
        <v>2868</v>
      </c>
      <c r="I655" t="s">
        <v>3560</v>
      </c>
      <c r="J655" t="s">
        <v>3561</v>
      </c>
      <c r="K655" t="s">
        <v>2864</v>
      </c>
      <c r="L655" t="s">
        <v>2868</v>
      </c>
      <c r="M655" t="s">
        <v>3560</v>
      </c>
      <c r="N655" t="s">
        <v>3561</v>
      </c>
    </row>
    <row r="656" spans="1:14" x14ac:dyDescent="0.25">
      <c r="A656" t="s">
        <v>2864</v>
      </c>
      <c r="B656" t="s">
        <v>3677</v>
      </c>
      <c r="C656" t="s">
        <v>3676</v>
      </c>
      <c r="D656" t="s">
        <v>3676</v>
      </c>
      <c r="E656" t="b">
        <f>Table24[[#This Row],[HRRP_DNAME]]=Table24[[#This Row],[DIST_NAME]]</f>
        <v>1</v>
      </c>
      <c r="F656" t="b">
        <f>Table24[[#This Row],[OCHA_VNAME]]=Table24[[#This Row],[HRRP_VNAME]]</f>
        <v>1</v>
      </c>
      <c r="G656" t="str">
        <f>Table24[[#This Row],[HRRP_DNAME]]</f>
        <v>Palpa</v>
      </c>
      <c r="H656" t="str">
        <f>Table24[[#This Row],[HRRP_DCODE2]]</f>
        <v>524 3 08 47</v>
      </c>
      <c r="I656" t="str">
        <f>Table24[[#This Row],[HRRP_VCODE]]</f>
        <v>524 3 08 47 5 015</v>
      </c>
      <c r="J656" t="str">
        <f>Table24[[#This Row],[HRRP_VNAME]]</f>
        <v>Chirtungdhara</v>
      </c>
      <c r="K656" t="s">
        <v>2864</v>
      </c>
      <c r="L656" t="s">
        <v>2868</v>
      </c>
      <c r="M656" t="s">
        <v>3679</v>
      </c>
      <c r="N656" t="s">
        <v>3676</v>
      </c>
    </row>
    <row r="657" spans="1:14" x14ac:dyDescent="0.25">
      <c r="A657" t="s">
        <v>2864</v>
      </c>
      <c r="B657" t="s">
        <v>3695</v>
      </c>
      <c r="C657" t="s">
        <v>835</v>
      </c>
      <c r="D657" t="s">
        <v>835</v>
      </c>
      <c r="E657" t="b">
        <f>Table24[[#This Row],[HRRP_DNAME]]=Table24[[#This Row],[DIST_NAME]]</f>
        <v>1</v>
      </c>
      <c r="F657" t="b">
        <f>Table24[[#This Row],[OCHA_VNAME]]=Table24[[#This Row],[HRRP_VNAME]]</f>
        <v>0</v>
      </c>
      <c r="G657" t="str">
        <f>Table24[[#This Row],[HRRP_DNAME]]</f>
        <v>Palpa</v>
      </c>
      <c r="H657" t="s">
        <v>2868</v>
      </c>
      <c r="I657" t="s">
        <v>3560</v>
      </c>
      <c r="J657" t="s">
        <v>3561</v>
      </c>
      <c r="K657" t="s">
        <v>2864</v>
      </c>
      <c r="L657" t="s">
        <v>2868</v>
      </c>
      <c r="M657" t="s">
        <v>3560</v>
      </c>
      <c r="N657" t="s">
        <v>3561</v>
      </c>
    </row>
    <row r="658" spans="1:14" x14ac:dyDescent="0.25">
      <c r="A658" t="s">
        <v>2864</v>
      </c>
      <c r="B658" t="s">
        <v>3813</v>
      </c>
      <c r="C658" t="s">
        <v>3812</v>
      </c>
      <c r="D658" t="s">
        <v>3812</v>
      </c>
      <c r="E658" t="b">
        <f>Table24[[#This Row],[HRRP_DNAME]]=Table24[[#This Row],[DIST_NAME]]</f>
        <v>1</v>
      </c>
      <c r="F658" t="b">
        <f>Table24[[#This Row],[OCHA_VNAME]]=Table24[[#This Row],[HRRP_VNAME]]</f>
        <v>0</v>
      </c>
      <c r="G658" t="str">
        <f>Table24[[#This Row],[HRRP_DNAME]]</f>
        <v>Palpa</v>
      </c>
      <c r="H658" t="s">
        <v>2868</v>
      </c>
      <c r="I658" t="s">
        <v>3560</v>
      </c>
      <c r="J658" t="s">
        <v>3561</v>
      </c>
      <c r="K658" t="s">
        <v>2864</v>
      </c>
      <c r="L658" t="s">
        <v>2868</v>
      </c>
      <c r="M658" t="s">
        <v>3560</v>
      </c>
      <c r="N658" t="s">
        <v>3561</v>
      </c>
    </row>
    <row r="659" spans="1:14" x14ac:dyDescent="0.25">
      <c r="A659" t="s">
        <v>2864</v>
      </c>
      <c r="B659" t="s">
        <v>3714</v>
      </c>
      <c r="C659" t="s">
        <v>3713</v>
      </c>
      <c r="D659" t="s">
        <v>3713</v>
      </c>
      <c r="E659" t="b">
        <f>Table24[[#This Row],[HRRP_DNAME]]=Table24[[#This Row],[DIST_NAME]]</f>
        <v>1</v>
      </c>
      <c r="F659" t="b">
        <f>Table24[[#This Row],[OCHA_VNAME]]=Table24[[#This Row],[HRRP_VNAME]]</f>
        <v>1</v>
      </c>
      <c r="G659" t="str">
        <f>Table24[[#This Row],[HRRP_DNAME]]</f>
        <v>Palpa</v>
      </c>
      <c r="H659" t="str">
        <f>Table24[[#This Row],[HRRP_DCODE2]]</f>
        <v>524 3 08 47</v>
      </c>
      <c r="I659" t="str">
        <f>Table24[[#This Row],[HRRP_VCODE]]</f>
        <v>524 3 08 47 5 013</v>
      </c>
      <c r="J659" t="str">
        <f>Table24[[#This Row],[HRRP_VNAME]]</f>
        <v>Chhahara</v>
      </c>
      <c r="K659" t="s">
        <v>2864</v>
      </c>
      <c r="L659" t="s">
        <v>2868</v>
      </c>
      <c r="M659" t="s">
        <v>3716</v>
      </c>
      <c r="N659" t="s">
        <v>3713</v>
      </c>
    </row>
    <row r="660" spans="1:14" x14ac:dyDescent="0.25">
      <c r="A660" t="s">
        <v>2864</v>
      </c>
      <c r="B660" t="s">
        <v>3734</v>
      </c>
      <c r="C660" t="s">
        <v>3282</v>
      </c>
      <c r="D660" t="s">
        <v>3733</v>
      </c>
      <c r="E660" t="b">
        <f>Table24[[#This Row],[HRRP_DNAME]]=Table24[[#This Row],[DIST_NAME]]</f>
        <v>1</v>
      </c>
      <c r="F660" t="b">
        <f>Table24[[#This Row],[OCHA_VNAME]]=Table24[[#This Row],[HRRP_VNAME]]</f>
        <v>1</v>
      </c>
      <c r="G660" t="str">
        <f>Table24[[#This Row],[HRRP_DNAME]]</f>
        <v>Palpa</v>
      </c>
      <c r="H660" t="str">
        <f>Table24[[#This Row],[HRRP_DCODE2]]</f>
        <v>524 3 08 47</v>
      </c>
      <c r="I660" t="str">
        <f>Table24[[#This Row],[HRRP_VCODE]]</f>
        <v>524 3 08 47 5 050</v>
      </c>
      <c r="J660" t="str">
        <f>Table24[[#This Row],[HRRP_VNAME]]</f>
        <v>Pipaldada</v>
      </c>
      <c r="K660" t="s">
        <v>2864</v>
      </c>
      <c r="L660" t="s">
        <v>2868</v>
      </c>
      <c r="M660" t="s">
        <v>3736</v>
      </c>
      <c r="N660" t="s">
        <v>3733</v>
      </c>
    </row>
    <row r="661" spans="1:14" x14ac:dyDescent="0.25">
      <c r="A661" t="s">
        <v>2864</v>
      </c>
      <c r="B661" t="s">
        <v>3739</v>
      </c>
      <c r="C661" t="s">
        <v>3737</v>
      </c>
      <c r="D661" t="s">
        <v>3738</v>
      </c>
      <c r="E661" t="b">
        <f>Table24[[#This Row],[HRRP_DNAME]]=Table24[[#This Row],[DIST_NAME]]</f>
        <v>1</v>
      </c>
      <c r="F661" t="b">
        <f>Table24[[#This Row],[OCHA_VNAME]]=Table24[[#This Row],[HRRP_VNAME]]</f>
        <v>1</v>
      </c>
      <c r="G661" t="str">
        <f>Table24[[#This Row],[HRRP_DNAME]]</f>
        <v>Palpa</v>
      </c>
      <c r="H661" t="str">
        <f>Table24[[#This Row],[HRRP_DCODE2]]</f>
        <v>524 3 08 47</v>
      </c>
      <c r="I661" t="str">
        <f>Table24[[#This Row],[HRRP_VCODE]]</f>
        <v>524 3 08 47 5 005</v>
      </c>
      <c r="J661" t="str">
        <f>Table24[[#This Row],[HRRP_VNAME]]</f>
        <v>Bandipokhara</v>
      </c>
      <c r="K661" t="s">
        <v>2864</v>
      </c>
      <c r="L661" t="s">
        <v>2868</v>
      </c>
      <c r="M661" t="s">
        <v>3741</v>
      </c>
      <c r="N661" t="s">
        <v>3738</v>
      </c>
    </row>
    <row r="662" spans="1:14" x14ac:dyDescent="0.25">
      <c r="A662" t="s">
        <v>2864</v>
      </c>
      <c r="B662" t="s">
        <v>3746</v>
      </c>
      <c r="C662" t="s">
        <v>3745</v>
      </c>
      <c r="D662" t="s">
        <v>3745</v>
      </c>
      <c r="E662" t="b">
        <f>Table24[[#This Row],[HRRP_DNAME]]=Table24[[#This Row],[DIST_NAME]]</f>
        <v>1</v>
      </c>
      <c r="F662" t="b">
        <f>Table24[[#This Row],[OCHA_VNAME]]=Table24[[#This Row],[HRRP_VNAME]]</f>
        <v>1</v>
      </c>
      <c r="G662" t="str">
        <f>Table24[[#This Row],[HRRP_DNAME]]</f>
        <v>Palpa</v>
      </c>
      <c r="H662" t="str">
        <f>Table24[[#This Row],[HRRP_DCODE2]]</f>
        <v>524 3 08 47</v>
      </c>
      <c r="I662" t="str">
        <f>Table24[[#This Row],[HRRP_VCODE]]</f>
        <v>524 3 08 47 5 048</v>
      </c>
      <c r="J662" t="str">
        <f>Table24[[#This Row],[HRRP_VNAME]]</f>
        <v>Nayarnamtales</v>
      </c>
      <c r="K662" t="s">
        <v>2864</v>
      </c>
      <c r="L662" t="s">
        <v>2868</v>
      </c>
      <c r="M662" t="s">
        <v>3748</v>
      </c>
      <c r="N662" t="s">
        <v>3745</v>
      </c>
    </row>
    <row r="663" spans="1:14" x14ac:dyDescent="0.25">
      <c r="A663" t="s">
        <v>2864</v>
      </c>
      <c r="B663" t="s">
        <v>3765</v>
      </c>
      <c r="C663" t="s">
        <v>3763</v>
      </c>
      <c r="D663" t="s">
        <v>3764</v>
      </c>
      <c r="E663" t="b">
        <f>Table24[[#This Row],[HRRP_DNAME]]=Table24[[#This Row],[DIST_NAME]]</f>
        <v>1</v>
      </c>
      <c r="F663" t="b">
        <f>Table24[[#This Row],[OCHA_VNAME]]=Table24[[#This Row],[HRRP_VNAME]]</f>
        <v>1</v>
      </c>
      <c r="G663" t="str">
        <f>Table24[[#This Row],[HRRP_DNAME]]</f>
        <v>Palpa</v>
      </c>
      <c r="H663" t="str">
        <f>Table24[[#This Row],[HRRP_DCODE2]]</f>
        <v>524 3 08 47</v>
      </c>
      <c r="I663" t="str">
        <f>Table24[[#This Row],[HRRP_VCODE]]</f>
        <v>524 3 08 47 5 027</v>
      </c>
      <c r="J663" t="str">
        <f>Table24[[#This Row],[HRRP_VNAME]]</f>
        <v>Haklang</v>
      </c>
      <c r="K663" t="s">
        <v>2864</v>
      </c>
      <c r="L663" t="s">
        <v>2868</v>
      </c>
      <c r="M663" t="s">
        <v>3767</v>
      </c>
      <c r="N663" t="s">
        <v>3764</v>
      </c>
    </row>
    <row r="664" spans="1:14" x14ac:dyDescent="0.25">
      <c r="A664" t="s">
        <v>2864</v>
      </c>
      <c r="B664" t="s">
        <v>3788</v>
      </c>
      <c r="C664" t="s">
        <v>3786</v>
      </c>
      <c r="D664" t="s">
        <v>3787</v>
      </c>
      <c r="E664" t="b">
        <f>Table24[[#This Row],[HRRP_DNAME]]=Table24[[#This Row],[DIST_NAME]]</f>
        <v>1</v>
      </c>
      <c r="F664" t="b">
        <f>Table24[[#This Row],[OCHA_VNAME]]=Table24[[#This Row],[HRRP_VNAME]]</f>
        <v>1</v>
      </c>
      <c r="G664" t="str">
        <f>Table24[[#This Row],[HRRP_DNAME]]</f>
        <v>Palpa</v>
      </c>
      <c r="H664" t="str">
        <f>Table24[[#This Row],[HRRP_DCODE2]]</f>
        <v>524 3 08 47</v>
      </c>
      <c r="I664" t="str">
        <f>Table24[[#This Row],[HRRP_VCODE]]</f>
        <v>524 3 08 47 5 040</v>
      </c>
      <c r="J664" t="str">
        <f>Table24[[#This Row],[HRRP_VNAME]]</f>
        <v>Khasyoli</v>
      </c>
      <c r="K664" t="s">
        <v>2864</v>
      </c>
      <c r="L664" t="s">
        <v>2868</v>
      </c>
      <c r="M664" t="s">
        <v>3790</v>
      </c>
      <c r="N664" t="s">
        <v>3787</v>
      </c>
    </row>
    <row r="665" spans="1:14" x14ac:dyDescent="0.25">
      <c r="A665" t="s">
        <v>2864</v>
      </c>
      <c r="B665" t="s">
        <v>3805</v>
      </c>
      <c r="C665" t="s">
        <v>3803</v>
      </c>
      <c r="D665" t="s">
        <v>3804</v>
      </c>
      <c r="E665" t="b">
        <f>Table24[[#This Row],[HRRP_DNAME]]=Table24[[#This Row],[DIST_NAME]]</f>
        <v>1</v>
      </c>
      <c r="F665" t="b">
        <f>Table24[[#This Row],[OCHA_VNAME]]=Table24[[#This Row],[HRRP_VNAME]]</f>
        <v>1</v>
      </c>
      <c r="G665" t="str">
        <f>Table24[[#This Row],[HRRP_DNAME]]</f>
        <v>Palpa</v>
      </c>
      <c r="H665" t="str">
        <f>Table24[[#This Row],[HRRP_DCODE2]]</f>
        <v>524 3 08 47</v>
      </c>
      <c r="I665" t="str">
        <f>Table24[[#This Row],[HRRP_VCODE]]</f>
        <v>524 3 08 47 5 022</v>
      </c>
      <c r="J665" t="str">
        <f>Table24[[#This Row],[HRRP_VNAME]]</f>
        <v>Foksingkot</v>
      </c>
      <c r="K665" t="s">
        <v>2864</v>
      </c>
      <c r="L665" t="s">
        <v>2868</v>
      </c>
      <c r="M665" t="s">
        <v>3807</v>
      </c>
      <c r="N665" t="s">
        <v>3804</v>
      </c>
    </row>
    <row r="666" spans="1:14" x14ac:dyDescent="0.25">
      <c r="A666" t="s">
        <v>2864</v>
      </c>
      <c r="B666" t="s">
        <v>3682</v>
      </c>
      <c r="C666" t="s">
        <v>3680</v>
      </c>
      <c r="D666" t="s">
        <v>3681</v>
      </c>
      <c r="E666" t="b">
        <f>Table24[[#This Row],[HRRP_DNAME]]=Table24[[#This Row],[DIST_NAME]]</f>
        <v>1</v>
      </c>
      <c r="F666" t="b">
        <f>Table24[[#This Row],[OCHA_VNAME]]=Table24[[#This Row],[HRRP_VNAME]]</f>
        <v>1</v>
      </c>
      <c r="G666" t="s">
        <v>2864</v>
      </c>
      <c r="H666" t="str">
        <f>Table24[[#This Row],[HRRP_DCODE2]]</f>
        <v>524 3 08 47</v>
      </c>
      <c r="I666" t="str">
        <f>Table24[[#This Row],[HRRP_VCODE]]</f>
        <v>524 3 08 47 3 062</v>
      </c>
      <c r="J666" t="str">
        <f>Table24[[#This Row],[HRRP_VNAME]]</f>
        <v>Tansen N.P.</v>
      </c>
      <c r="K666" t="s">
        <v>2864</v>
      </c>
      <c r="L666" t="s">
        <v>2868</v>
      </c>
      <c r="M666" t="s">
        <v>3684</v>
      </c>
      <c r="N666" t="s">
        <v>3681</v>
      </c>
    </row>
    <row r="667" spans="1:14" x14ac:dyDescent="0.25">
      <c r="A667" t="s">
        <v>2864</v>
      </c>
      <c r="B667" t="s">
        <v>3824</v>
      </c>
      <c r="C667" t="s">
        <v>3823</v>
      </c>
      <c r="D667" t="s">
        <v>3823</v>
      </c>
      <c r="E667" t="b">
        <f>Table24[[#This Row],[HRRP_DNAME]]=Table24[[#This Row],[DIST_NAME]]</f>
        <v>1</v>
      </c>
      <c r="F667" t="b">
        <f>Table24[[#This Row],[OCHA_VNAME]]=Table24[[#This Row],[HRRP_VNAME]]</f>
        <v>1</v>
      </c>
      <c r="G667" t="str">
        <f>Table24[[#This Row],[HRRP_DNAME]]</f>
        <v>Palpa</v>
      </c>
      <c r="H667" t="str">
        <f>Table24[[#This Row],[HRRP_DCODE2]]</f>
        <v>524 3 08 47</v>
      </c>
      <c r="I667" t="str">
        <f>Table24[[#This Row],[HRRP_VCODE]]</f>
        <v>524 3 08 47 5 047</v>
      </c>
      <c r="J667" t="str">
        <f>Table24[[#This Row],[HRRP_VNAME]]</f>
        <v>Mujhung</v>
      </c>
      <c r="K667" t="s">
        <v>2864</v>
      </c>
      <c r="L667" t="s">
        <v>2868</v>
      </c>
      <c r="M667" t="s">
        <v>3826</v>
      </c>
      <c r="N667" t="s">
        <v>3823</v>
      </c>
    </row>
    <row r="668" spans="1:14" x14ac:dyDescent="0.25">
      <c r="A668" t="s">
        <v>2864</v>
      </c>
      <c r="B668" t="s">
        <v>3835</v>
      </c>
      <c r="C668" t="s">
        <v>3834</v>
      </c>
      <c r="D668" t="s">
        <v>3834</v>
      </c>
      <c r="E668" t="b">
        <f>Table24[[#This Row],[HRRP_DNAME]]=Table24[[#This Row],[DIST_NAME]]</f>
        <v>1</v>
      </c>
      <c r="F668" t="b">
        <f>Table24[[#This Row],[OCHA_VNAME]]=Table24[[#This Row],[HRRP_VNAME]]</f>
        <v>1</v>
      </c>
      <c r="G668" t="str">
        <f>Table24[[#This Row],[HRRP_DNAME]]</f>
        <v>Palpa</v>
      </c>
      <c r="H668" t="str">
        <f>Table24[[#This Row],[HRRP_DCODE2]]</f>
        <v>524 3 08 47</v>
      </c>
      <c r="I668" t="str">
        <f>Table24[[#This Row],[HRRP_VCODE]]</f>
        <v>524 3 08 47 5 038</v>
      </c>
      <c r="J668" t="str">
        <f>Table24[[#This Row],[HRRP_VNAME]]</f>
        <v>Khanichhap</v>
      </c>
      <c r="K668" t="s">
        <v>2864</v>
      </c>
      <c r="L668" t="s">
        <v>2868</v>
      </c>
      <c r="M668" t="s">
        <v>3837</v>
      </c>
      <c r="N668" t="s">
        <v>3834</v>
      </c>
    </row>
    <row r="669" spans="1:14" x14ac:dyDescent="0.25">
      <c r="A669" t="s">
        <v>2864</v>
      </c>
      <c r="B669" t="s">
        <v>3861</v>
      </c>
      <c r="C669" t="s">
        <v>3860</v>
      </c>
      <c r="D669" t="s">
        <v>3860</v>
      </c>
      <c r="E669" t="b">
        <f>Table24[[#This Row],[HRRP_DNAME]]=Table24[[#This Row],[DIST_NAME]]</f>
        <v>1</v>
      </c>
      <c r="F669" t="b">
        <f>Table24[[#This Row],[OCHA_VNAME]]=Table24[[#This Row],[HRRP_VNAME]]</f>
        <v>1</v>
      </c>
      <c r="G669" t="str">
        <f>Table24[[#This Row],[HRRP_DNAME]]</f>
        <v>Palpa</v>
      </c>
      <c r="H669" t="str">
        <f>Table24[[#This Row],[HRRP_DCODE2]]</f>
        <v>524 3 08 47</v>
      </c>
      <c r="I669" t="str">
        <f>Table24[[#This Row],[HRRP_VCODE]]</f>
        <v>524 3 08 47 5 006</v>
      </c>
      <c r="J669" t="str">
        <f>Table24[[#This Row],[HRRP_VNAME]]</f>
        <v>Barangdi</v>
      </c>
      <c r="K669" t="s">
        <v>2864</v>
      </c>
      <c r="L669" t="s">
        <v>2868</v>
      </c>
      <c r="M669" t="s">
        <v>3863</v>
      </c>
      <c r="N669" t="s">
        <v>3860</v>
      </c>
    </row>
    <row r="670" spans="1:14" x14ac:dyDescent="0.25">
      <c r="A670" t="s">
        <v>2864</v>
      </c>
      <c r="B670" t="s">
        <v>3868</v>
      </c>
      <c r="C670" t="s">
        <v>3867</v>
      </c>
      <c r="D670" t="s">
        <v>3867</v>
      </c>
      <c r="E670" t="b">
        <f>Table24[[#This Row],[HRRP_DNAME]]=Table24[[#This Row],[DIST_NAME]]</f>
        <v>1</v>
      </c>
      <c r="F670" t="b">
        <f>Table24[[#This Row],[OCHA_VNAME]]=Table24[[#This Row],[HRRP_VNAME]]</f>
        <v>1</v>
      </c>
      <c r="G670" t="str">
        <f>Table24[[#This Row],[HRRP_DNAME]]</f>
        <v>Palpa</v>
      </c>
      <c r="H670" t="str">
        <f>Table24[[#This Row],[HRRP_DCODE2]]</f>
        <v>524 3 08 47</v>
      </c>
      <c r="I670" t="str">
        <f>Table24[[#This Row],[HRRP_VCODE]]</f>
        <v>524 3 08 47 5 012</v>
      </c>
      <c r="J670" t="str">
        <f>Table24[[#This Row],[HRRP_VNAME]]</f>
        <v>Chappani</v>
      </c>
      <c r="K670" t="s">
        <v>2864</v>
      </c>
      <c r="L670" t="s">
        <v>2868</v>
      </c>
      <c r="M670" t="s">
        <v>3870</v>
      </c>
      <c r="N670" t="s">
        <v>3867</v>
      </c>
    </row>
    <row r="671" spans="1:14" x14ac:dyDescent="0.25">
      <c r="A671" t="s">
        <v>2864</v>
      </c>
      <c r="B671" t="s">
        <v>3898</v>
      </c>
      <c r="C671" t="s">
        <v>901</v>
      </c>
      <c r="D671" t="s">
        <v>901</v>
      </c>
      <c r="E671" t="b">
        <f>Table24[[#This Row],[HRRP_DNAME]]=Table24[[#This Row],[DIST_NAME]]</f>
        <v>1</v>
      </c>
      <c r="F671" t="b">
        <f>Table24[[#This Row],[OCHA_VNAME]]=Table24[[#This Row],[HRRP_VNAME]]</f>
        <v>1</v>
      </c>
      <c r="G671" t="str">
        <f>Table24[[#This Row],[HRRP_DNAME]]</f>
        <v>Palpa</v>
      </c>
      <c r="H671" t="str">
        <f>Table24[[#This Row],[HRRP_DCODE2]]</f>
        <v>524 3 08 47</v>
      </c>
      <c r="I671" t="str">
        <f>Table24[[#This Row],[HRRP_VCODE]]</f>
        <v>524 3 08 47 5 018</v>
      </c>
      <c r="J671" t="str">
        <f>Table24[[#This Row],[HRRP_VNAME]]</f>
        <v>Deurali</v>
      </c>
      <c r="K671" t="s">
        <v>2864</v>
      </c>
      <c r="L671" t="s">
        <v>2868</v>
      </c>
      <c r="M671" t="s">
        <v>3900</v>
      </c>
      <c r="N671" t="s">
        <v>901</v>
      </c>
    </row>
    <row r="672" spans="1:14" x14ac:dyDescent="0.25">
      <c r="A672" t="s">
        <v>2864</v>
      </c>
      <c r="B672" t="s">
        <v>3924</v>
      </c>
      <c r="C672" t="s">
        <v>3922</v>
      </c>
      <c r="D672" t="s">
        <v>3923</v>
      </c>
      <c r="E672" t="b">
        <f>Table24[[#This Row],[HRRP_DNAME]]=Table24[[#This Row],[DIST_NAME]]</f>
        <v>1</v>
      </c>
      <c r="F672" t="b">
        <f>Table24[[#This Row],[OCHA_VNAME]]=Table24[[#This Row],[HRRP_VNAME]]</f>
        <v>0</v>
      </c>
      <c r="G672" t="str">
        <f>Table24[[#This Row],[HRRP_DNAME]]</f>
        <v>Palpa</v>
      </c>
      <c r="H672" t="s">
        <v>2868</v>
      </c>
      <c r="I672" t="s">
        <v>3926</v>
      </c>
      <c r="J672" t="s">
        <v>3576</v>
      </c>
      <c r="K672" s="7" t="s">
        <v>2864</v>
      </c>
      <c r="L672" s="7" t="s">
        <v>2868</v>
      </c>
      <c r="M672" s="7" t="s">
        <v>3926</v>
      </c>
      <c r="N672" s="7" t="s">
        <v>3576</v>
      </c>
    </row>
    <row r="673" spans="1:14" x14ac:dyDescent="0.25">
      <c r="A673" t="s">
        <v>2864</v>
      </c>
      <c r="B673" t="s">
        <v>3938</v>
      </c>
      <c r="C673" t="s">
        <v>3937</v>
      </c>
      <c r="D673" t="s">
        <v>3937</v>
      </c>
      <c r="E673" t="b">
        <f>Table24[[#This Row],[HRRP_DNAME]]=Table24[[#This Row],[DIST_NAME]]</f>
        <v>1</v>
      </c>
      <c r="F673" t="b">
        <f>Table24[[#This Row],[OCHA_VNAME]]=Table24[[#This Row],[HRRP_VNAME]]</f>
        <v>1</v>
      </c>
      <c r="G673" t="str">
        <f>Table24[[#This Row],[HRRP_DNAME]]</f>
        <v>Palpa</v>
      </c>
      <c r="H673" t="str">
        <f>Table24[[#This Row],[HRRP_DCODE2]]</f>
        <v>524 3 08 47</v>
      </c>
      <c r="I673" t="str">
        <f>Table24[[#This Row],[HRRP_VCODE]]</f>
        <v>524 3 08 47 5 017</v>
      </c>
      <c r="J673" t="str">
        <f>Table24[[#This Row],[HRRP_VNAME]]</f>
        <v>Darlamdanda</v>
      </c>
      <c r="K673" t="s">
        <v>2864</v>
      </c>
      <c r="L673" t="s">
        <v>2868</v>
      </c>
      <c r="M673" t="s">
        <v>3940</v>
      </c>
      <c r="N673" t="s">
        <v>3937</v>
      </c>
    </row>
    <row r="674" spans="1:14" x14ac:dyDescent="0.25">
      <c r="A674" t="s">
        <v>2864</v>
      </c>
      <c r="B674" t="s">
        <v>3947</v>
      </c>
      <c r="C674" t="s">
        <v>3945</v>
      </c>
      <c r="D674" t="s">
        <v>3946</v>
      </c>
      <c r="E674" t="b">
        <f>Table24[[#This Row],[HRRP_DNAME]]=Table24[[#This Row],[DIST_NAME]]</f>
        <v>1</v>
      </c>
      <c r="F674" t="b">
        <f>Table24[[#This Row],[OCHA_VNAME]]=Table24[[#This Row],[HRRP_VNAME]]</f>
        <v>1</v>
      </c>
      <c r="G674" t="str">
        <f>Table24[[#This Row],[HRRP_DNAME]]</f>
        <v>Palpa</v>
      </c>
      <c r="H674" t="str">
        <f>Table24[[#This Row],[HRRP_DCODE2]]</f>
        <v>524 3 08 47</v>
      </c>
      <c r="I674" t="str">
        <f>Table24[[#This Row],[HRRP_VCODE]]</f>
        <v>524 3 08 47 5 008</v>
      </c>
      <c r="J674" t="str">
        <f>Table24[[#This Row],[HRRP_VNAME]]</f>
        <v>Bhuwanpokhari</v>
      </c>
      <c r="K674" t="s">
        <v>2864</v>
      </c>
      <c r="L674" t="s">
        <v>2868</v>
      </c>
      <c r="M674" t="s">
        <v>3949</v>
      </c>
      <c r="N674" t="s">
        <v>3946</v>
      </c>
    </row>
    <row r="675" spans="1:14" x14ac:dyDescent="0.25">
      <c r="A675" t="s">
        <v>2864</v>
      </c>
      <c r="B675" t="s">
        <v>3951</v>
      </c>
      <c r="C675" t="s">
        <v>3950</v>
      </c>
      <c r="D675" t="s">
        <v>3950</v>
      </c>
      <c r="E675" t="b">
        <f>Table24[[#This Row],[HRRP_DNAME]]=Table24[[#This Row],[DIST_NAME]]</f>
        <v>1</v>
      </c>
      <c r="F675" t="b">
        <f>Table24[[#This Row],[OCHA_VNAME]]=Table24[[#This Row],[HRRP_VNAME]]</f>
        <v>1</v>
      </c>
      <c r="G675" t="str">
        <f>Table24[[#This Row],[HRRP_DNAME]]</f>
        <v>Palpa</v>
      </c>
      <c r="H675" t="str">
        <f>Table24[[#This Row],[HRRP_DCODE2]]</f>
        <v>524 3 08 47</v>
      </c>
      <c r="I675" t="str">
        <f>Table24[[#This Row],[HRRP_VCODE]]</f>
        <v>524 3 08 47 5 029</v>
      </c>
      <c r="J675" t="str">
        <f>Table24[[#This Row],[HRRP_VNAME]]</f>
        <v>Hungi</v>
      </c>
      <c r="K675" t="s">
        <v>2864</v>
      </c>
      <c r="L675" t="s">
        <v>2868</v>
      </c>
      <c r="M675" t="s">
        <v>3953</v>
      </c>
      <c r="N675" t="s">
        <v>3950</v>
      </c>
    </row>
    <row r="676" spans="1:14" x14ac:dyDescent="0.25">
      <c r="A676" t="s">
        <v>2864</v>
      </c>
      <c r="B676" t="s">
        <v>3983</v>
      </c>
      <c r="C676" t="s">
        <v>3981</v>
      </c>
      <c r="D676" t="s">
        <v>3982</v>
      </c>
      <c r="E676" t="b">
        <f>Table24[[#This Row],[HRRP_DNAME]]=Table24[[#This Row],[DIST_NAME]]</f>
        <v>1</v>
      </c>
      <c r="F676" t="b">
        <f>Table24[[#This Row],[OCHA_VNAME]]=Table24[[#This Row],[HRRP_VNAME]]</f>
        <v>1</v>
      </c>
      <c r="G676" t="str">
        <f>Table24[[#This Row],[HRRP_DNAME]]</f>
        <v>Palpa</v>
      </c>
      <c r="H676" t="str">
        <f>Table24[[#This Row],[HRRP_DCODE2]]</f>
        <v>524 3 08 47</v>
      </c>
      <c r="I676" t="str">
        <f>Table24[[#This Row],[HRRP_VCODE]]</f>
        <v>524 3 08 47 5 060</v>
      </c>
      <c r="J676" t="str">
        <f>Table24[[#This Row],[HRRP_VNAME]]</f>
        <v>Somadi</v>
      </c>
      <c r="K676" t="s">
        <v>2864</v>
      </c>
      <c r="L676" t="s">
        <v>2868</v>
      </c>
      <c r="M676" t="s">
        <v>3985</v>
      </c>
      <c r="N676" t="s">
        <v>3982</v>
      </c>
    </row>
    <row r="677" spans="1:14" x14ac:dyDescent="0.25">
      <c r="A677" t="s">
        <v>2864</v>
      </c>
      <c r="B677" t="s">
        <v>4012</v>
      </c>
      <c r="C677" t="s">
        <v>4000</v>
      </c>
      <c r="D677" t="s">
        <v>4011</v>
      </c>
      <c r="E677" t="b">
        <f>Table24[[#This Row],[HRRP_DNAME]]=Table24[[#This Row],[DIST_NAME]]</f>
        <v>1</v>
      </c>
      <c r="F677" t="b">
        <f>Table24[[#This Row],[OCHA_VNAME]]=Table24[[#This Row],[HRRP_VNAME]]</f>
        <v>1</v>
      </c>
      <c r="G677" t="str">
        <f>Table24[[#This Row],[HRRP_DNAME]]</f>
        <v>Palpa</v>
      </c>
      <c r="H677" t="str">
        <f>Table24[[#This Row],[HRRP_DCODE2]]</f>
        <v>524 3 08 47</v>
      </c>
      <c r="I677" t="str">
        <f>Table24[[#This Row],[HRRP_VCODE]]</f>
        <v>524 3 08 47 5 039</v>
      </c>
      <c r="J677" t="str">
        <f>Table24[[#This Row],[HRRP_VNAME]]</f>
        <v>Khanigau</v>
      </c>
      <c r="K677" t="s">
        <v>2864</v>
      </c>
      <c r="L677" t="s">
        <v>2868</v>
      </c>
      <c r="M677" t="s">
        <v>4014</v>
      </c>
      <c r="N677" t="s">
        <v>4011</v>
      </c>
    </row>
    <row r="678" spans="1:14" x14ac:dyDescent="0.25">
      <c r="A678" t="s">
        <v>2864</v>
      </c>
      <c r="B678" t="s">
        <v>4026</v>
      </c>
      <c r="C678" t="s">
        <v>4024</v>
      </c>
      <c r="D678" t="s">
        <v>4025</v>
      </c>
      <c r="E678" t="b">
        <f>Table24[[#This Row],[HRRP_DNAME]]=Table24[[#This Row],[DIST_NAME]]</f>
        <v>1</v>
      </c>
      <c r="F678" t="b">
        <f>Table24[[#This Row],[OCHA_VNAME]]=Table24[[#This Row],[HRRP_VNAME]]</f>
        <v>1</v>
      </c>
      <c r="G678" t="str">
        <f>Table24[[#This Row],[HRRP_DNAME]]</f>
        <v>Palpa</v>
      </c>
      <c r="H678" t="str">
        <f>Table24[[#This Row],[HRRP_DCODE2]]</f>
        <v>524 3 08 47</v>
      </c>
      <c r="I678" t="str">
        <f>Table24[[#This Row],[HRRP_VCODE]]</f>
        <v>524 3 08 47 5 011</v>
      </c>
      <c r="J678" t="str">
        <f>Table24[[#This Row],[HRRP_VNAME]]</f>
        <v>Boudhagumba</v>
      </c>
      <c r="K678" t="s">
        <v>2864</v>
      </c>
      <c r="L678" t="s">
        <v>2868</v>
      </c>
      <c r="M678" t="s">
        <v>4028</v>
      </c>
      <c r="N678" t="s">
        <v>4025</v>
      </c>
    </row>
    <row r="679" spans="1:14" x14ac:dyDescent="0.25">
      <c r="A679" t="s">
        <v>2864</v>
      </c>
      <c r="B679" t="s">
        <v>4030</v>
      </c>
      <c r="C679" t="s">
        <v>4029</v>
      </c>
      <c r="D679" t="s">
        <v>4029</v>
      </c>
      <c r="E679" t="b">
        <f>Table24[[#This Row],[HRRP_DNAME]]=Table24[[#This Row],[DIST_NAME]]</f>
        <v>1</v>
      </c>
      <c r="F679" t="b">
        <f>Table24[[#This Row],[OCHA_VNAME]]=Table24[[#This Row],[HRRP_VNAME]]</f>
        <v>1</v>
      </c>
      <c r="G679" t="str">
        <f>Table24[[#This Row],[HRRP_DNAME]]</f>
        <v>Palpa</v>
      </c>
      <c r="H679" t="str">
        <f>Table24[[#This Row],[HRRP_DCODE2]]</f>
        <v>524 3 08 47</v>
      </c>
      <c r="I679" t="str">
        <f>Table24[[#This Row],[HRRP_VCODE]]</f>
        <v>524 3 08 47 5 041</v>
      </c>
      <c r="J679" t="str">
        <f>Table24[[#This Row],[HRRP_VNAME]]</f>
        <v>Khyaha</v>
      </c>
      <c r="K679" t="s">
        <v>2864</v>
      </c>
      <c r="L679" t="s">
        <v>2868</v>
      </c>
      <c r="M679" t="s">
        <v>4032</v>
      </c>
      <c r="N679" t="s">
        <v>4029</v>
      </c>
    </row>
    <row r="680" spans="1:14" x14ac:dyDescent="0.25">
      <c r="A680" t="s">
        <v>2864</v>
      </c>
      <c r="B680" t="s">
        <v>4045</v>
      </c>
      <c r="C680" t="s">
        <v>4044</v>
      </c>
      <c r="D680" t="s">
        <v>4044</v>
      </c>
      <c r="E680" t="b">
        <f>Table24[[#This Row],[HRRP_DNAME]]=Table24[[#This Row],[DIST_NAME]]</f>
        <v>1</v>
      </c>
      <c r="F680" t="b">
        <f>Table24[[#This Row],[OCHA_VNAME]]=Table24[[#This Row],[HRRP_VNAME]]</f>
        <v>1</v>
      </c>
      <c r="G680" t="str">
        <f>Table24[[#This Row],[HRRP_DNAME]]</f>
        <v>Palpa</v>
      </c>
      <c r="H680" t="str">
        <f>Table24[[#This Row],[HRRP_DCODE2]]</f>
        <v>524 3 08 47</v>
      </c>
      <c r="I680" t="str">
        <f>Table24[[#This Row],[HRRP_VCODE]]</f>
        <v>524 3 08 47 5 066</v>
      </c>
      <c r="J680" t="str">
        <f>Table24[[#This Row],[HRRP_VNAME]]</f>
        <v>Yamgha</v>
      </c>
      <c r="K680" t="s">
        <v>2864</v>
      </c>
      <c r="L680" t="s">
        <v>2868</v>
      </c>
      <c r="M680" t="s">
        <v>4047</v>
      </c>
      <c r="N680" t="s">
        <v>4044</v>
      </c>
    </row>
    <row r="681" spans="1:14" x14ac:dyDescent="0.25">
      <c r="A681" t="s">
        <v>2864</v>
      </c>
      <c r="B681" t="s">
        <v>4064</v>
      </c>
      <c r="C681" t="s">
        <v>4063</v>
      </c>
      <c r="D681" t="s">
        <v>4063</v>
      </c>
      <c r="E681" t="b">
        <f>Table24[[#This Row],[HRRP_DNAME]]=Table24[[#This Row],[DIST_NAME]]</f>
        <v>1</v>
      </c>
      <c r="F681" t="b">
        <f>Table24[[#This Row],[OCHA_VNAME]]=Table24[[#This Row],[HRRP_VNAME]]</f>
        <v>1</v>
      </c>
      <c r="G681" t="str">
        <f>Table24[[#This Row],[HRRP_DNAME]]</f>
        <v>Palpa</v>
      </c>
      <c r="H681" t="str">
        <f>Table24[[#This Row],[HRRP_DCODE2]]</f>
        <v>524 3 08 47</v>
      </c>
      <c r="I681" t="str">
        <f>Table24[[#This Row],[HRRP_VCODE]]</f>
        <v>524 3 08 47 5 002</v>
      </c>
      <c r="J681" t="str">
        <f>Table24[[#This Row],[HRRP_VNAME]]</f>
        <v>Argali</v>
      </c>
      <c r="K681" t="s">
        <v>2864</v>
      </c>
      <c r="L681" t="s">
        <v>2868</v>
      </c>
      <c r="M681" t="s">
        <v>4066</v>
      </c>
      <c r="N681" t="s">
        <v>4063</v>
      </c>
    </row>
    <row r="682" spans="1:14" x14ac:dyDescent="0.25">
      <c r="A682" t="s">
        <v>2864</v>
      </c>
      <c r="B682" t="s">
        <v>4186</v>
      </c>
      <c r="C682" t="s">
        <v>4185</v>
      </c>
      <c r="D682" t="s">
        <v>687</v>
      </c>
      <c r="E682" t="b">
        <f>Table24[[#This Row],[HRRP_DNAME]]=Table24[[#This Row],[DIST_NAME]]</f>
        <v>1</v>
      </c>
      <c r="F682" t="b">
        <f>Table24[[#This Row],[OCHA_VNAME]]=Table24[[#This Row],[HRRP_VNAME]]</f>
        <v>0</v>
      </c>
      <c r="G682" t="str">
        <f>Table24[[#This Row],[HRRP_DNAME]]</f>
        <v>Palpa</v>
      </c>
      <c r="H682" t="s">
        <v>2868</v>
      </c>
      <c r="I682" t="s">
        <v>4188</v>
      </c>
      <c r="J682" t="s">
        <v>688</v>
      </c>
      <c r="K682" t="s">
        <v>2864</v>
      </c>
      <c r="L682" t="s">
        <v>2868</v>
      </c>
      <c r="M682" t="s">
        <v>4188</v>
      </c>
      <c r="N682" t="s">
        <v>688</v>
      </c>
    </row>
    <row r="683" spans="1:14" x14ac:dyDescent="0.25">
      <c r="A683" t="s">
        <v>4587</v>
      </c>
      <c r="B683" t="s">
        <v>4589</v>
      </c>
      <c r="C683" t="s">
        <v>4588</v>
      </c>
      <c r="D683" t="s">
        <v>4588</v>
      </c>
      <c r="E683" t="b">
        <f>Table24[[#This Row],[HRRP_DNAME]]=Table24[[#This Row],[DIST_NAME]]</f>
        <v>1</v>
      </c>
      <c r="F683" t="b">
        <f>Table24[[#This Row],[OCHA_VNAME]]=Table24[[#This Row],[HRRP_VNAME]]</f>
        <v>1</v>
      </c>
      <c r="G683" t="str">
        <f>Table24[[#This Row],[HRRP_DNAME]]</f>
        <v>Parbat</v>
      </c>
      <c r="H683" t="str">
        <f>Table24[[#This Row],[HRRP_DCODE2]]</f>
        <v>524 3 09 44</v>
      </c>
      <c r="I683" t="str">
        <f>Table24[[#This Row],[HRRP_VCODE]]</f>
        <v>524 3 09 44 5 049</v>
      </c>
      <c r="J683" t="str">
        <f>Table24[[#This Row],[HRRP_VNAME]]</f>
        <v>Taklak</v>
      </c>
      <c r="K683" t="s">
        <v>4587</v>
      </c>
      <c r="L683" t="s">
        <v>4591</v>
      </c>
      <c r="M683" t="s">
        <v>4592</v>
      </c>
      <c r="N683" t="s">
        <v>4588</v>
      </c>
    </row>
    <row r="684" spans="1:14" x14ac:dyDescent="0.25">
      <c r="A684" t="s">
        <v>4587</v>
      </c>
      <c r="B684" t="s">
        <v>4625</v>
      </c>
      <c r="C684" t="s">
        <v>4623</v>
      </c>
      <c r="D684" t="s">
        <v>4624</v>
      </c>
      <c r="E684" t="b">
        <f>Table24[[#This Row],[HRRP_DNAME]]=Table24[[#This Row],[DIST_NAME]]</f>
        <v>1</v>
      </c>
      <c r="F684" t="b">
        <f>Table24[[#This Row],[OCHA_VNAME]]=Table24[[#This Row],[HRRP_VNAME]]</f>
        <v>1</v>
      </c>
      <c r="G684" t="str">
        <f>Table24[[#This Row],[HRRP_DNAME]]</f>
        <v>Parbat</v>
      </c>
      <c r="H684" t="str">
        <f>Table24[[#This Row],[HRRP_DCODE2]]</f>
        <v>524 3 09 44</v>
      </c>
      <c r="I684" t="str">
        <f>Table24[[#This Row],[HRRP_VCODE]]</f>
        <v>524 3 09 44 5 054</v>
      </c>
      <c r="J684" t="str">
        <f>Table24[[#This Row],[HRRP_VNAME]]</f>
        <v>Tribeni</v>
      </c>
      <c r="K684" t="s">
        <v>4587</v>
      </c>
      <c r="L684" t="s">
        <v>4591</v>
      </c>
      <c r="M684" t="s">
        <v>4627</v>
      </c>
      <c r="N684" t="s">
        <v>4624</v>
      </c>
    </row>
    <row r="685" spans="1:14" x14ac:dyDescent="0.25">
      <c r="A685" t="s">
        <v>4587</v>
      </c>
      <c r="B685" t="s">
        <v>4633</v>
      </c>
      <c r="C685" t="s">
        <v>4632</v>
      </c>
      <c r="D685" t="s">
        <v>4632</v>
      </c>
      <c r="E685" t="b">
        <f>Table24[[#This Row],[HRRP_DNAME]]=Table24[[#This Row],[DIST_NAME]]</f>
        <v>1</v>
      </c>
      <c r="F685" t="b">
        <f>Table24[[#This Row],[OCHA_VNAME]]=Table24[[#This Row],[HRRP_VNAME]]</f>
        <v>1</v>
      </c>
      <c r="G685" t="str">
        <f>Table24[[#This Row],[HRRP_DNAME]]</f>
        <v>Parbat</v>
      </c>
      <c r="H685" t="str">
        <f>Table24[[#This Row],[HRRP_DCODE2]]</f>
        <v>524 3 09 44</v>
      </c>
      <c r="I685" t="str">
        <f>Table24[[#This Row],[HRRP_VCODE]]</f>
        <v>524 3 09 44 5 044</v>
      </c>
      <c r="J685" t="str">
        <f>Table24[[#This Row],[HRRP_VNAME]]</f>
        <v>Saligram</v>
      </c>
      <c r="K685" t="s">
        <v>4587</v>
      </c>
      <c r="L685" t="s">
        <v>4591</v>
      </c>
      <c r="M685" t="s">
        <v>4635</v>
      </c>
      <c r="N685" t="s">
        <v>4632</v>
      </c>
    </row>
    <row r="686" spans="1:14" x14ac:dyDescent="0.25">
      <c r="A686" t="s">
        <v>4587</v>
      </c>
      <c r="B686" t="s">
        <v>4700</v>
      </c>
      <c r="C686" t="s">
        <v>4699</v>
      </c>
      <c r="D686" t="s">
        <v>4699</v>
      </c>
      <c r="E686" t="b">
        <f>Table24[[#This Row],[HRRP_DNAME]]=Table24[[#This Row],[DIST_NAME]]</f>
        <v>1</v>
      </c>
      <c r="F686" t="b">
        <f>Table24[[#This Row],[OCHA_VNAME]]=Table24[[#This Row],[HRRP_VNAME]]</f>
        <v>1</v>
      </c>
      <c r="G686" t="str">
        <f>Table24[[#This Row],[HRRP_DNAME]]</f>
        <v>Parbat</v>
      </c>
      <c r="H686" t="str">
        <f>Table24[[#This Row],[HRRP_DCODE2]]</f>
        <v>524 3 09 44</v>
      </c>
      <c r="I686" t="str">
        <f>Table24[[#This Row],[HRRP_VCODE]]</f>
        <v>524 3 09 44 5 026</v>
      </c>
      <c r="J686" t="str">
        <f>Table24[[#This Row],[HRRP_VNAME]]</f>
        <v>Huwas</v>
      </c>
      <c r="K686" t="s">
        <v>4587</v>
      </c>
      <c r="L686" t="s">
        <v>4591</v>
      </c>
      <c r="M686" t="s">
        <v>4702</v>
      </c>
      <c r="N686" t="s">
        <v>4699</v>
      </c>
    </row>
    <row r="687" spans="1:14" x14ac:dyDescent="0.25">
      <c r="A687" t="s">
        <v>4587</v>
      </c>
      <c r="B687" t="s">
        <v>4710</v>
      </c>
      <c r="C687" t="s">
        <v>4708</v>
      </c>
      <c r="D687" t="s">
        <v>4709</v>
      </c>
      <c r="E687" t="b">
        <f>Table24[[#This Row],[HRRP_DNAME]]=Table24[[#This Row],[DIST_NAME]]</f>
        <v>1</v>
      </c>
      <c r="F687" t="b">
        <f>Table24[[#This Row],[OCHA_VNAME]]=Table24[[#This Row],[HRRP_VNAME]]</f>
        <v>1</v>
      </c>
      <c r="G687" t="str">
        <f>Table24[[#This Row],[HRRP_DNAME]]</f>
        <v>Parbat</v>
      </c>
      <c r="H687" t="str">
        <f>Table24[[#This Row],[HRRP_DCODE2]]</f>
        <v>524 3 09 44</v>
      </c>
      <c r="I687" t="str">
        <f>Table24[[#This Row],[HRRP_VCODE]]</f>
        <v>524 3 09 44 5 014</v>
      </c>
      <c r="J687" t="str">
        <f>Table24[[#This Row],[HRRP_VNAME]]</f>
        <v>BihadiRanipani</v>
      </c>
      <c r="K687" t="s">
        <v>4587</v>
      </c>
      <c r="L687" t="s">
        <v>4591</v>
      </c>
      <c r="M687" t="s">
        <v>4712</v>
      </c>
      <c r="N687" t="s">
        <v>4709</v>
      </c>
    </row>
    <row r="688" spans="1:14" x14ac:dyDescent="0.25">
      <c r="A688" t="s">
        <v>4587</v>
      </c>
      <c r="B688" t="s">
        <v>4729</v>
      </c>
      <c r="C688" t="s">
        <v>4727</v>
      </c>
      <c r="D688" t="s">
        <v>4728</v>
      </c>
      <c r="E688" t="b">
        <f>Table24[[#This Row],[HRRP_DNAME]]=Table24[[#This Row],[DIST_NAME]]</f>
        <v>1</v>
      </c>
      <c r="F688" t="b">
        <f>Table24[[#This Row],[OCHA_VNAME]]=Table24[[#This Row],[HRRP_VNAME]]</f>
        <v>1</v>
      </c>
      <c r="G688" t="str">
        <f>Table24[[#This Row],[HRRP_DNAME]]</f>
        <v>Parbat</v>
      </c>
      <c r="H688" t="str">
        <f>Table24[[#This Row],[HRRP_DCODE2]]</f>
        <v>524 3 09 44</v>
      </c>
      <c r="I688" t="str">
        <f>Table24[[#This Row],[HRRP_VCODE]]</f>
        <v>524 3 09 44 5 008</v>
      </c>
      <c r="J688" t="str">
        <f>Table24[[#This Row],[HRRP_VNAME]]</f>
        <v>Behulibans</v>
      </c>
      <c r="K688" t="s">
        <v>4587</v>
      </c>
      <c r="L688" t="s">
        <v>4591</v>
      </c>
      <c r="M688" t="s">
        <v>4731</v>
      </c>
      <c r="N688" t="s">
        <v>4728</v>
      </c>
    </row>
    <row r="689" spans="1:14" x14ac:dyDescent="0.25">
      <c r="A689" t="s">
        <v>4587</v>
      </c>
      <c r="B689" t="s">
        <v>4739</v>
      </c>
      <c r="C689" t="s">
        <v>4737</v>
      </c>
      <c r="D689" t="s">
        <v>4738</v>
      </c>
      <c r="E689" t="b">
        <f>Table24[[#This Row],[HRRP_DNAME]]=Table24[[#This Row],[DIST_NAME]]</f>
        <v>1</v>
      </c>
      <c r="F689" t="b">
        <f>Table24[[#This Row],[OCHA_VNAME]]=Table24[[#This Row],[HRRP_VNAME]]</f>
        <v>1</v>
      </c>
      <c r="G689" t="str">
        <f>Table24[[#This Row],[HRRP_DNAME]]</f>
        <v>Parbat</v>
      </c>
      <c r="H689" t="str">
        <f>Table24[[#This Row],[HRRP_DCODE2]]</f>
        <v>524 3 09 44</v>
      </c>
      <c r="I689" t="str">
        <f>Table24[[#This Row],[HRRP_VCODE]]</f>
        <v>524 3 09 44 5 003</v>
      </c>
      <c r="J689" t="str">
        <f>Table24[[#This Row],[HRRP_VNAME]]</f>
        <v>Bahakithanti</v>
      </c>
      <c r="K689" t="s">
        <v>4587</v>
      </c>
      <c r="L689" t="s">
        <v>4591</v>
      </c>
      <c r="M689" t="s">
        <v>4741</v>
      </c>
      <c r="N689" t="s">
        <v>4737</v>
      </c>
    </row>
    <row r="690" spans="1:14" x14ac:dyDescent="0.25">
      <c r="A690" t="s">
        <v>4587</v>
      </c>
      <c r="B690" t="s">
        <v>4809</v>
      </c>
      <c r="C690" t="s">
        <v>4808</v>
      </c>
      <c r="D690" t="s">
        <v>4808</v>
      </c>
      <c r="E690" t="b">
        <f>Table24[[#This Row],[HRRP_DNAME]]=Table24[[#This Row],[DIST_NAME]]</f>
        <v>1</v>
      </c>
      <c r="F690" t="b">
        <f>Table24[[#This Row],[OCHA_VNAME]]=Table24[[#This Row],[HRRP_VNAME]]</f>
        <v>1</v>
      </c>
      <c r="G690" t="str">
        <f>Table24[[#This Row],[HRRP_DNAME]]</f>
        <v>Parbat</v>
      </c>
      <c r="H690" t="str">
        <f>Table24[[#This Row],[HRRP_DCODE2]]</f>
        <v>524 3 09 44</v>
      </c>
      <c r="I690" t="str">
        <f>Table24[[#This Row],[HRRP_VCODE]]</f>
        <v>524 3 09 44 5 055</v>
      </c>
      <c r="J690" t="str">
        <f>Table24[[#This Row],[HRRP_VNAME]]</f>
        <v>Urampokhara</v>
      </c>
      <c r="K690" t="s">
        <v>4587</v>
      </c>
      <c r="L690" t="s">
        <v>4591</v>
      </c>
      <c r="M690" t="s">
        <v>4811</v>
      </c>
      <c r="N690" t="s">
        <v>4808</v>
      </c>
    </row>
    <row r="691" spans="1:14" x14ac:dyDescent="0.25">
      <c r="A691" t="s">
        <v>4587</v>
      </c>
      <c r="B691" t="s">
        <v>4857</v>
      </c>
      <c r="C691" t="s">
        <v>4855</v>
      </c>
      <c r="D691" t="s">
        <v>4856</v>
      </c>
      <c r="E691" t="b">
        <f>Table24[[#This Row],[HRRP_DNAME]]=Table24[[#This Row],[DIST_NAME]]</f>
        <v>1</v>
      </c>
      <c r="F691" t="b">
        <f>Table24[[#This Row],[OCHA_VNAME]]=Table24[[#This Row],[HRRP_VNAME]]</f>
        <v>1</v>
      </c>
      <c r="G691" t="str">
        <f>Table24[[#This Row],[HRRP_DNAME]]</f>
        <v>Parbat</v>
      </c>
      <c r="H691" t="str">
        <f>Table24[[#This Row],[HRRP_DCODE2]]</f>
        <v>524 3 09 44</v>
      </c>
      <c r="I691" t="str">
        <f>Table24[[#This Row],[HRRP_VCODE]]</f>
        <v>524 3 09 44 5 046</v>
      </c>
      <c r="J691" t="str">
        <f>Table24[[#This Row],[HRRP_VNAME]]</f>
        <v>Saraukhola</v>
      </c>
      <c r="K691" t="s">
        <v>4587</v>
      </c>
      <c r="L691" t="s">
        <v>4591</v>
      </c>
      <c r="M691" t="s">
        <v>4859</v>
      </c>
      <c r="N691" t="s">
        <v>4856</v>
      </c>
    </row>
    <row r="692" spans="1:14" x14ac:dyDescent="0.25">
      <c r="A692" t="s">
        <v>4587</v>
      </c>
      <c r="B692" t="s">
        <v>4882</v>
      </c>
      <c r="C692" t="s">
        <v>4880</v>
      </c>
      <c r="D692" t="s">
        <v>4881</v>
      </c>
      <c r="E692" t="b">
        <f>Table24[[#This Row],[HRRP_DNAME]]=Table24[[#This Row],[DIST_NAME]]</f>
        <v>1</v>
      </c>
      <c r="F692" t="b">
        <f>Table24[[#This Row],[OCHA_VNAME]]=Table24[[#This Row],[HRRP_VNAME]]</f>
        <v>1</v>
      </c>
      <c r="G692" t="str">
        <f>Table24[[#This Row],[HRRP_DNAME]]</f>
        <v>Parbat</v>
      </c>
      <c r="H692" t="str">
        <f>Table24[[#This Row],[HRRP_DCODE2]]</f>
        <v>524 3 09 44</v>
      </c>
      <c r="I692" t="str">
        <f>Table24[[#This Row],[HRRP_VCODE]]</f>
        <v>524 3 09 44 5 013</v>
      </c>
      <c r="J692" t="str">
        <f>Table24[[#This Row],[HRRP_VNAME]]</f>
        <v>BihadiBarachaur</v>
      </c>
      <c r="K692" t="s">
        <v>4587</v>
      </c>
      <c r="L692" t="s">
        <v>4591</v>
      </c>
      <c r="M692" t="s">
        <v>4884</v>
      </c>
      <c r="N692" t="s">
        <v>4881</v>
      </c>
    </row>
    <row r="693" spans="1:14" x14ac:dyDescent="0.25">
      <c r="A693" t="s">
        <v>4587</v>
      </c>
      <c r="B693" t="s">
        <v>4895</v>
      </c>
      <c r="C693" t="s">
        <v>4445</v>
      </c>
      <c r="D693" t="s">
        <v>4445</v>
      </c>
      <c r="E693" t="b">
        <f>Table24[[#This Row],[HRRP_DNAME]]=Table24[[#This Row],[DIST_NAME]]</f>
        <v>1</v>
      </c>
      <c r="F693" t="b">
        <f>Table24[[#This Row],[OCHA_VNAME]]=Table24[[#This Row],[HRRP_VNAME]]</f>
        <v>1</v>
      </c>
      <c r="G693" t="str">
        <f>Table24[[#This Row],[HRRP_DNAME]]</f>
        <v>Parbat</v>
      </c>
      <c r="H693" t="str">
        <f>Table24[[#This Row],[HRRP_DCODE2]]</f>
        <v>524 3 09 44</v>
      </c>
      <c r="I693" t="str">
        <f>Table24[[#This Row],[HRRP_VCODE]]</f>
        <v>524 3 09 44 5 011</v>
      </c>
      <c r="J693" t="str">
        <f>Table24[[#This Row],[HRRP_VNAME]]</f>
        <v>Bhorle</v>
      </c>
      <c r="K693" t="s">
        <v>4587</v>
      </c>
      <c r="L693" t="s">
        <v>4591</v>
      </c>
      <c r="M693" t="s">
        <v>4897</v>
      </c>
      <c r="N693" t="s">
        <v>4445</v>
      </c>
    </row>
    <row r="694" spans="1:14" x14ac:dyDescent="0.25">
      <c r="A694" t="s">
        <v>4587</v>
      </c>
      <c r="B694" t="s">
        <v>4900</v>
      </c>
      <c r="C694" t="s">
        <v>4898</v>
      </c>
      <c r="D694" t="s">
        <v>4899</v>
      </c>
      <c r="E694" t="b">
        <f>Table24[[#This Row],[HRRP_DNAME]]=Table24[[#This Row],[DIST_NAME]]</f>
        <v>1</v>
      </c>
      <c r="F694" t="b">
        <f>Table24[[#This Row],[OCHA_VNAME]]=Table24[[#This Row],[HRRP_VNAME]]</f>
        <v>1</v>
      </c>
      <c r="G694" t="str">
        <f>Table24[[#This Row],[HRRP_DNAME]]</f>
        <v>Parbat</v>
      </c>
      <c r="H694" t="str">
        <f>Table24[[#This Row],[HRRP_DCODE2]]</f>
        <v>524 3 09 44</v>
      </c>
      <c r="I694" t="str">
        <f>Table24[[#This Row],[HRRP_VCODE]]</f>
        <v>524 3 09 44 5 025</v>
      </c>
      <c r="J694" t="str">
        <f>Table24[[#This Row],[HRRP_VNAME]]</f>
        <v>Hosrangdi</v>
      </c>
      <c r="K694" t="s">
        <v>4587</v>
      </c>
      <c r="L694" t="s">
        <v>4591</v>
      </c>
      <c r="M694" t="s">
        <v>4902</v>
      </c>
      <c r="N694" t="s">
        <v>4899</v>
      </c>
    </row>
    <row r="695" spans="1:14" x14ac:dyDescent="0.25">
      <c r="A695" t="s">
        <v>4587</v>
      </c>
      <c r="B695" t="s">
        <v>4975</v>
      </c>
      <c r="C695" t="s">
        <v>4974</v>
      </c>
      <c r="D695" t="s">
        <v>4974</v>
      </c>
      <c r="E695" t="b">
        <f>Table24[[#This Row],[HRRP_DNAME]]=Table24[[#This Row],[DIST_NAME]]</f>
        <v>1</v>
      </c>
      <c r="F695" t="b">
        <f>Table24[[#This Row],[OCHA_VNAME]]=Table24[[#This Row],[HRRP_VNAME]]</f>
        <v>1</v>
      </c>
      <c r="G695" t="str">
        <f>Table24[[#This Row],[HRRP_DNAME]]</f>
        <v>Parbat</v>
      </c>
      <c r="H695" t="str">
        <f>Table24[[#This Row],[HRRP_DCODE2]]</f>
        <v>524 3 09 44</v>
      </c>
      <c r="I695" t="str">
        <f>Table24[[#This Row],[HRRP_VCODE]]</f>
        <v>524 3 09 44 5 005</v>
      </c>
      <c r="J695" t="str">
        <f>Table24[[#This Row],[HRRP_VNAME]]</f>
        <v>Balakot</v>
      </c>
      <c r="K695" t="s">
        <v>4587</v>
      </c>
      <c r="L695" t="s">
        <v>4591</v>
      </c>
      <c r="M695" t="s">
        <v>4977</v>
      </c>
      <c r="N695" t="s">
        <v>4974</v>
      </c>
    </row>
    <row r="696" spans="1:14" x14ac:dyDescent="0.25">
      <c r="A696" t="s">
        <v>4587</v>
      </c>
      <c r="B696" t="s">
        <v>4991</v>
      </c>
      <c r="C696" t="s">
        <v>4990</v>
      </c>
      <c r="D696" t="s">
        <v>4990</v>
      </c>
      <c r="E696" t="b">
        <f>Table24[[#This Row],[HRRP_DNAME]]=Table24[[#This Row],[DIST_NAME]]</f>
        <v>1</v>
      </c>
      <c r="F696" t="b">
        <f>Table24[[#This Row],[OCHA_VNAME]]=Table24[[#This Row],[HRRP_VNAME]]</f>
        <v>1</v>
      </c>
      <c r="G696" t="str">
        <f>Table24[[#This Row],[HRRP_DNAME]]</f>
        <v>Parbat</v>
      </c>
      <c r="H696" t="str">
        <f>Table24[[#This Row],[HRRP_DCODE2]]</f>
        <v>524 3 09 44</v>
      </c>
      <c r="I696" t="str">
        <f>Table24[[#This Row],[HRRP_VCODE]]</f>
        <v>524 3 09 44 5 010</v>
      </c>
      <c r="J696" t="str">
        <f>Table24[[#This Row],[HRRP_VNAME]]</f>
        <v>Bhoksing</v>
      </c>
      <c r="K696" t="s">
        <v>4587</v>
      </c>
      <c r="L696" t="s">
        <v>4591</v>
      </c>
      <c r="M696" t="s">
        <v>4993</v>
      </c>
      <c r="N696" t="s">
        <v>4990</v>
      </c>
    </row>
    <row r="697" spans="1:14" x14ac:dyDescent="0.25">
      <c r="A697" t="s">
        <v>4587</v>
      </c>
      <c r="B697" t="s">
        <v>4999</v>
      </c>
      <c r="C697" t="s">
        <v>4998</v>
      </c>
      <c r="D697" t="s">
        <v>4998</v>
      </c>
      <c r="E697" t="b">
        <f>Table24[[#This Row],[HRRP_DNAME]]=Table24[[#This Row],[DIST_NAME]]</f>
        <v>1</v>
      </c>
      <c r="F697" t="b">
        <f>Table24[[#This Row],[OCHA_VNAME]]=Table24[[#This Row],[HRRP_VNAME]]</f>
        <v>1</v>
      </c>
      <c r="G697" t="str">
        <f>Table24[[#This Row],[HRRP_DNAME]]</f>
        <v>Parbat</v>
      </c>
      <c r="H697" t="str">
        <f>Table24[[#This Row],[HRRP_DCODE2]]</f>
        <v>524 3 09 44</v>
      </c>
      <c r="I697" t="str">
        <f>Table24[[#This Row],[HRRP_VCODE]]</f>
        <v>524 3 09 44 5 002</v>
      </c>
      <c r="J697" t="str">
        <f>Table24[[#This Row],[HRRP_VNAME]]</f>
        <v>Bachchha</v>
      </c>
      <c r="K697" t="s">
        <v>4587</v>
      </c>
      <c r="L697" t="s">
        <v>4591</v>
      </c>
      <c r="M697" t="s">
        <v>5001</v>
      </c>
      <c r="N697" t="s">
        <v>4998</v>
      </c>
    </row>
    <row r="698" spans="1:14" x14ac:dyDescent="0.25">
      <c r="A698" t="s">
        <v>4587</v>
      </c>
      <c r="B698" t="s">
        <v>5038</v>
      </c>
      <c r="C698" t="s">
        <v>5037</v>
      </c>
      <c r="D698" t="s">
        <v>5037</v>
      </c>
      <c r="E698" t="b">
        <f>Table24[[#This Row],[HRRP_DNAME]]=Table24[[#This Row],[DIST_NAME]]</f>
        <v>1</v>
      </c>
      <c r="F698" t="b">
        <f>Table24[[#This Row],[OCHA_VNAME]]=Table24[[#This Row],[HRRP_VNAME]]</f>
        <v>1</v>
      </c>
      <c r="G698" t="str">
        <f>Table24[[#This Row],[HRRP_DNAME]]</f>
        <v>Parbat</v>
      </c>
      <c r="H698" t="str">
        <f>Table24[[#This Row],[HRRP_DCODE2]]</f>
        <v>524 3 09 44</v>
      </c>
      <c r="I698" t="str">
        <f>Table24[[#This Row],[HRRP_VCODE]]</f>
        <v>524 3 09 44 5 039</v>
      </c>
      <c r="J698" t="str">
        <f>Table24[[#This Row],[HRRP_VNAME]]</f>
        <v>Pakhapani</v>
      </c>
      <c r="K698" t="s">
        <v>4587</v>
      </c>
      <c r="L698" t="s">
        <v>4591</v>
      </c>
      <c r="M698" t="s">
        <v>5040</v>
      </c>
      <c r="N698" t="s">
        <v>5037</v>
      </c>
    </row>
    <row r="699" spans="1:14" x14ac:dyDescent="0.25">
      <c r="A699" t="s">
        <v>4587</v>
      </c>
      <c r="B699" t="s">
        <v>5094</v>
      </c>
      <c r="C699" t="s">
        <v>5092</v>
      </c>
      <c r="D699" t="s">
        <v>5093</v>
      </c>
      <c r="E699" t="b">
        <f>Table24[[#This Row],[HRRP_DNAME]]=Table24[[#This Row],[DIST_NAME]]</f>
        <v>1</v>
      </c>
      <c r="F699" t="b">
        <f>Table24[[#This Row],[OCHA_VNAME]]=Table24[[#This Row],[HRRP_VNAME]]</f>
        <v>1</v>
      </c>
      <c r="G699" t="str">
        <f>Table24[[#This Row],[HRRP_DNAME]]</f>
        <v>Parbat</v>
      </c>
      <c r="H699" t="str">
        <f>Table24[[#This Row],[HRRP_DCODE2]]</f>
        <v>524 3 09 44</v>
      </c>
      <c r="I699" t="str">
        <f>Table24[[#This Row],[HRRP_VCODE]]</f>
        <v>524 3 09 44 5 035</v>
      </c>
      <c r="J699" t="str">
        <f>Table24[[#This Row],[HRRP_VNAME]]</f>
        <v>LunkhuDeurali</v>
      </c>
      <c r="K699" t="s">
        <v>4587</v>
      </c>
      <c r="L699" t="s">
        <v>4591</v>
      </c>
      <c r="M699" t="s">
        <v>5096</v>
      </c>
      <c r="N699" t="s">
        <v>5093</v>
      </c>
    </row>
    <row r="700" spans="1:14" x14ac:dyDescent="0.25">
      <c r="A700" t="s">
        <v>4587</v>
      </c>
      <c r="B700" t="s">
        <v>5121</v>
      </c>
      <c r="C700" t="s">
        <v>5120</v>
      </c>
      <c r="D700" t="s">
        <v>5120</v>
      </c>
      <c r="E700" t="b">
        <f>Table24[[#This Row],[HRRP_DNAME]]=Table24[[#This Row],[DIST_NAME]]</f>
        <v>1</v>
      </c>
      <c r="F700" t="b">
        <f>Table24[[#This Row],[OCHA_VNAME]]=Table24[[#This Row],[HRRP_VNAME]]</f>
        <v>1</v>
      </c>
      <c r="G700" t="str">
        <f>Table24[[#This Row],[HRRP_DNAME]]</f>
        <v>Parbat</v>
      </c>
      <c r="H700" t="str">
        <f>Table24[[#This Row],[HRRP_DCODE2]]</f>
        <v>524 3 09 44</v>
      </c>
      <c r="I700" t="str">
        <f>Table24[[#This Row],[HRRP_VCODE]]</f>
        <v>524 3 09 44 5 042</v>
      </c>
      <c r="J700" t="str">
        <f>Table24[[#This Row],[HRRP_VNAME]]</f>
        <v>Pangrang</v>
      </c>
      <c r="K700" t="s">
        <v>4587</v>
      </c>
      <c r="L700" t="s">
        <v>4591</v>
      </c>
      <c r="M700" t="s">
        <v>5123</v>
      </c>
      <c r="N700" t="s">
        <v>5120</v>
      </c>
    </row>
    <row r="701" spans="1:14" x14ac:dyDescent="0.25">
      <c r="A701" t="s">
        <v>4587</v>
      </c>
      <c r="B701" t="s">
        <v>5159</v>
      </c>
      <c r="C701" t="s">
        <v>5157</v>
      </c>
      <c r="D701" t="s">
        <v>5158</v>
      </c>
      <c r="E701" t="b">
        <f>Table24[[#This Row],[HRRP_DNAME]]=Table24[[#This Row],[DIST_NAME]]</f>
        <v>1</v>
      </c>
      <c r="F701" t="b">
        <f>Table24[[#This Row],[OCHA_VNAME]]=Table24[[#This Row],[HRRP_VNAME]]</f>
        <v>1</v>
      </c>
      <c r="G701" t="str">
        <f>Table24[[#This Row],[HRRP_DNAME]]</f>
        <v>Parbat</v>
      </c>
      <c r="H701" t="str">
        <f>Table24[[#This Row],[HRRP_DCODE2]]</f>
        <v>524 3 09 44</v>
      </c>
      <c r="I701" t="str">
        <f>Table24[[#This Row],[HRRP_VCODE]]</f>
        <v>524 3 09 44 5 022</v>
      </c>
      <c r="J701" t="str">
        <f>Table24[[#This Row],[HRRP_VNAME]]</f>
        <v>Falamkhani</v>
      </c>
      <c r="K701" t="s">
        <v>4587</v>
      </c>
      <c r="L701" t="s">
        <v>4591</v>
      </c>
      <c r="M701" t="s">
        <v>5161</v>
      </c>
      <c r="N701" t="s">
        <v>5158</v>
      </c>
    </row>
    <row r="702" spans="1:14" x14ac:dyDescent="0.25">
      <c r="A702" t="s">
        <v>4587</v>
      </c>
      <c r="B702" t="s">
        <v>5222</v>
      </c>
      <c r="C702" t="s">
        <v>5221</v>
      </c>
      <c r="D702" t="s">
        <v>5221</v>
      </c>
      <c r="E702" t="b">
        <f>Table24[[#This Row],[HRRP_DNAME]]=Table24[[#This Row],[DIST_NAME]]</f>
        <v>1</v>
      </c>
      <c r="F702" t="b">
        <f>Table24[[#This Row],[OCHA_VNAME]]=Table24[[#This Row],[HRRP_VNAME]]</f>
        <v>1</v>
      </c>
      <c r="G702" t="str">
        <f>Table24[[#This Row],[HRRP_DNAME]]</f>
        <v>Parbat</v>
      </c>
      <c r="H702" t="str">
        <f>Table24[[#This Row],[HRRP_DCODE2]]</f>
        <v>524 3 09 44</v>
      </c>
      <c r="I702" t="str">
        <f>Table24[[#This Row],[HRRP_VCODE]]</f>
        <v>524 3 09 44 5 031</v>
      </c>
      <c r="J702" t="str">
        <f>Table24[[#This Row],[HRRP_VNAME]]</f>
        <v>Kurgha</v>
      </c>
      <c r="K702" t="s">
        <v>4587</v>
      </c>
      <c r="L702" t="s">
        <v>4591</v>
      </c>
      <c r="M702" t="s">
        <v>5224</v>
      </c>
      <c r="N702" t="s">
        <v>5221</v>
      </c>
    </row>
    <row r="703" spans="1:14" x14ac:dyDescent="0.25">
      <c r="A703" t="s">
        <v>4587</v>
      </c>
      <c r="B703" t="s">
        <v>5277</v>
      </c>
      <c r="C703" t="s">
        <v>5275</v>
      </c>
      <c r="D703" t="s">
        <v>5276</v>
      </c>
      <c r="E703" t="b">
        <f>Table24[[#This Row],[HRRP_DNAME]]=Table24[[#This Row],[DIST_NAME]]</f>
        <v>1</v>
      </c>
      <c r="F703" t="b">
        <f>Table24[[#This Row],[OCHA_VNAME]]=Table24[[#This Row],[HRRP_VNAME]]</f>
        <v>1</v>
      </c>
      <c r="G703" t="str">
        <f>Table24[[#This Row],[HRRP_DNAME]]</f>
        <v>Parbat</v>
      </c>
      <c r="H703" t="str">
        <f>Table24[[#This Row],[HRRP_DCODE2]]</f>
        <v>524 3 09 44</v>
      </c>
      <c r="I703" t="str">
        <f>Table24[[#This Row],[HRRP_VCODE]]</f>
        <v>524 3 09 44 5 050</v>
      </c>
      <c r="J703" t="str">
        <f>Table24[[#This Row],[HRRP_VNAME]]</f>
        <v>ThanaMaulo</v>
      </c>
      <c r="K703" t="s">
        <v>4587</v>
      </c>
      <c r="L703" t="s">
        <v>4591</v>
      </c>
      <c r="M703" t="s">
        <v>5279</v>
      </c>
      <c r="N703" t="s">
        <v>5276</v>
      </c>
    </row>
    <row r="704" spans="1:14" x14ac:dyDescent="0.25">
      <c r="A704" t="s">
        <v>4587</v>
      </c>
      <c r="B704" t="s">
        <v>5323</v>
      </c>
      <c r="C704" t="s">
        <v>5321</v>
      </c>
      <c r="D704" t="s">
        <v>5322</v>
      </c>
      <c r="E704" t="b">
        <f>Table24[[#This Row],[HRRP_DNAME]]=Table24[[#This Row],[DIST_NAME]]</f>
        <v>1</v>
      </c>
      <c r="F704" t="b">
        <f>Table24[[#This Row],[OCHA_VNAME]]=Table24[[#This Row],[HRRP_VNAME]]</f>
        <v>1</v>
      </c>
      <c r="G704" t="str">
        <f>Table24[[#This Row],[HRRP_DNAME]]</f>
        <v>Parbat</v>
      </c>
      <c r="H704" t="str">
        <f>Table24[[#This Row],[HRRP_DCODE2]]</f>
        <v>524 3 09 44</v>
      </c>
      <c r="I704" t="str">
        <f>Table24[[#This Row],[HRRP_VCODE]]</f>
        <v>524 3 09 44 5 009</v>
      </c>
      <c r="J704" t="str">
        <f>Table24[[#This Row],[HRRP_VNAME]]</f>
        <v>Bhangara</v>
      </c>
      <c r="K704" t="s">
        <v>4587</v>
      </c>
      <c r="L704" t="s">
        <v>4591</v>
      </c>
      <c r="M704" t="s">
        <v>5325</v>
      </c>
      <c r="N704" t="s">
        <v>5322</v>
      </c>
    </row>
    <row r="705" spans="1:14" x14ac:dyDescent="0.25">
      <c r="A705" t="s">
        <v>4587</v>
      </c>
      <c r="B705" t="s">
        <v>5337</v>
      </c>
      <c r="C705" t="s">
        <v>5336</v>
      </c>
      <c r="D705" t="s">
        <v>5336</v>
      </c>
      <c r="E705" t="b">
        <f>Table24[[#This Row],[HRRP_DNAME]]=Table24[[#This Row],[DIST_NAME]]</f>
        <v>1</v>
      </c>
      <c r="F705" t="b">
        <f>Table24[[#This Row],[OCHA_VNAME]]=Table24[[#This Row],[HRRP_VNAME]]</f>
        <v>1</v>
      </c>
      <c r="G705" t="str">
        <f>Table24[[#This Row],[HRRP_DNAME]]</f>
        <v>Parbat</v>
      </c>
      <c r="H705" t="str">
        <f>Table24[[#This Row],[HRRP_DCODE2]]</f>
        <v>524 3 09 44</v>
      </c>
      <c r="I705" t="str">
        <f>Table24[[#This Row],[HRRP_VCODE]]</f>
        <v>524 3 09 44 5 034</v>
      </c>
      <c r="J705" t="str">
        <f>Table24[[#This Row],[HRRP_VNAME]]</f>
        <v>Limithana</v>
      </c>
      <c r="K705" t="s">
        <v>4587</v>
      </c>
      <c r="L705" t="s">
        <v>4591</v>
      </c>
      <c r="M705" t="s">
        <v>5339</v>
      </c>
      <c r="N705" t="s">
        <v>5336</v>
      </c>
    </row>
    <row r="706" spans="1:14" x14ac:dyDescent="0.25">
      <c r="A706" t="s">
        <v>4587</v>
      </c>
      <c r="B706" t="s">
        <v>5398</v>
      </c>
      <c r="C706" t="s">
        <v>108</v>
      </c>
      <c r="D706" t="s">
        <v>5397</v>
      </c>
      <c r="E706" t="b">
        <f>Table24[[#This Row],[HRRP_DNAME]]=Table24[[#This Row],[DIST_NAME]]</f>
        <v>1</v>
      </c>
      <c r="F706" t="b">
        <f>Table24[[#This Row],[OCHA_VNAME]]=Table24[[#This Row],[HRRP_VNAME]]</f>
        <v>1</v>
      </c>
      <c r="G706" t="str">
        <f>Table24[[#This Row],[HRRP_DNAME]]</f>
        <v>Parbat</v>
      </c>
      <c r="H706" t="str">
        <f>Table24[[#This Row],[HRRP_DCODE2]]</f>
        <v>524 3 09 44</v>
      </c>
      <c r="I706" t="str">
        <f>Table24[[#This Row],[HRRP_VCODE]]</f>
        <v>524 3 09 44 5 023</v>
      </c>
      <c r="J706" t="str">
        <f>Table24[[#This Row],[HRRP_VNAME]]</f>
        <v>FalebasDevisthan</v>
      </c>
      <c r="K706" t="s">
        <v>4587</v>
      </c>
      <c r="L706" t="s">
        <v>4591</v>
      </c>
      <c r="M706" t="s">
        <v>5400</v>
      </c>
      <c r="N706" t="s">
        <v>5397</v>
      </c>
    </row>
    <row r="707" spans="1:14" x14ac:dyDescent="0.25">
      <c r="A707" t="s">
        <v>4587</v>
      </c>
      <c r="B707" t="s">
        <v>5425</v>
      </c>
      <c r="C707" t="s">
        <v>5424</v>
      </c>
      <c r="D707" t="s">
        <v>5424</v>
      </c>
      <c r="E707" t="b">
        <f>Table24[[#This Row],[HRRP_DNAME]]=Table24[[#This Row],[DIST_NAME]]</f>
        <v>1</v>
      </c>
      <c r="F707" t="b">
        <f>Table24[[#This Row],[OCHA_VNAME]]=Table24[[#This Row],[HRRP_VNAME]]</f>
        <v>1</v>
      </c>
      <c r="G707" t="str">
        <f>Table24[[#This Row],[HRRP_DNAME]]</f>
        <v>Parbat</v>
      </c>
      <c r="H707" t="str">
        <f>Table24[[#This Row],[HRRP_DCODE2]]</f>
        <v>524 3 09 44</v>
      </c>
      <c r="I707" t="str">
        <f>Table24[[#This Row],[HRRP_VCODE]]</f>
        <v>524 3 09 44 5 027</v>
      </c>
      <c r="J707" t="str">
        <f>Table24[[#This Row],[HRRP_VNAME]]</f>
        <v>Karkineta</v>
      </c>
      <c r="K707" t="s">
        <v>4587</v>
      </c>
      <c r="L707" t="s">
        <v>4591</v>
      </c>
      <c r="M707" t="s">
        <v>5427</v>
      </c>
      <c r="N707" t="s">
        <v>5424</v>
      </c>
    </row>
    <row r="708" spans="1:14" x14ac:dyDescent="0.25">
      <c r="A708" t="s">
        <v>4587</v>
      </c>
      <c r="B708" t="s">
        <v>5446</v>
      </c>
      <c r="C708" t="s">
        <v>5445</v>
      </c>
      <c r="D708" t="s">
        <v>5445</v>
      </c>
      <c r="E708" t="b">
        <f>Table24[[#This Row],[HRRP_DNAME]]=Table24[[#This Row],[DIST_NAME]]</f>
        <v>1</v>
      </c>
      <c r="F708" t="b">
        <f>Table24[[#This Row],[OCHA_VNAME]]=Table24[[#This Row],[HRRP_VNAME]]</f>
        <v>1</v>
      </c>
      <c r="G708" t="str">
        <f>Table24[[#This Row],[HRRP_DNAME]]</f>
        <v>Parbat</v>
      </c>
      <c r="H708" t="str">
        <f>Table24[[#This Row],[HRRP_DCODE2]]</f>
        <v>524 3 09 44</v>
      </c>
      <c r="I708" t="str">
        <f>Table24[[#This Row],[HRRP_VCODE]]</f>
        <v>524 3 09 44 5 051</v>
      </c>
      <c r="J708" t="str">
        <f>Table24[[#This Row],[HRRP_VNAME]]</f>
        <v>Thapathana</v>
      </c>
      <c r="K708" t="s">
        <v>4587</v>
      </c>
      <c r="L708" t="s">
        <v>4591</v>
      </c>
      <c r="M708" t="s">
        <v>5448</v>
      </c>
      <c r="N708" t="s">
        <v>5445</v>
      </c>
    </row>
    <row r="709" spans="1:14" x14ac:dyDescent="0.25">
      <c r="A709" t="s">
        <v>4587</v>
      </c>
      <c r="B709" t="s">
        <v>5450</v>
      </c>
      <c r="C709" t="s">
        <v>4000</v>
      </c>
      <c r="D709" t="s">
        <v>5449</v>
      </c>
      <c r="E709" t="b">
        <f>Table24[[#This Row],[HRRP_DNAME]]=Table24[[#This Row],[DIST_NAME]]</f>
        <v>1</v>
      </c>
      <c r="F709" t="b">
        <f>Table24[[#This Row],[OCHA_VNAME]]=Table24[[#This Row],[HRRP_VNAME]]</f>
        <v>1</v>
      </c>
      <c r="G709" t="str">
        <f>Table24[[#This Row],[HRRP_DNAME]]</f>
        <v>Parbat</v>
      </c>
      <c r="H709" t="str">
        <f>Table24[[#This Row],[HRRP_DCODE2]]</f>
        <v>524 3 09 44</v>
      </c>
      <c r="I709" t="str">
        <f>Table24[[#This Row],[HRRP_VCODE]]</f>
        <v>524 3 09 44 5 024</v>
      </c>
      <c r="J709" t="str">
        <f>Table24[[#This Row],[HRRP_VNAME]]</f>
        <v>FulebasKhanigaun</v>
      </c>
      <c r="K709" t="s">
        <v>4587</v>
      </c>
      <c r="L709" t="s">
        <v>4591</v>
      </c>
      <c r="M709" t="s">
        <v>5452</v>
      </c>
      <c r="N709" t="s">
        <v>5449</v>
      </c>
    </row>
    <row r="710" spans="1:14" x14ac:dyDescent="0.25">
      <c r="A710" t="s">
        <v>4587</v>
      </c>
      <c r="B710" t="s">
        <v>5492</v>
      </c>
      <c r="C710" t="s">
        <v>5490</v>
      </c>
      <c r="D710" t="s">
        <v>5491</v>
      </c>
      <c r="E710" t="b">
        <f>Table24[[#This Row],[HRRP_DNAME]]=Table24[[#This Row],[DIST_NAME]]</f>
        <v>1</v>
      </c>
      <c r="F710" t="b">
        <f>Table24[[#This Row],[OCHA_VNAME]]=Table24[[#This Row],[HRRP_VNAME]]</f>
        <v>1</v>
      </c>
      <c r="G710" t="str">
        <f>Table24[[#This Row],[HRRP_DNAME]]</f>
        <v>Parbat</v>
      </c>
      <c r="H710" t="str">
        <f>Table24[[#This Row],[HRRP_DCODE2]]</f>
        <v>524 3 09 44</v>
      </c>
      <c r="I710" t="str">
        <f>Table24[[#This Row],[HRRP_VCODE]]</f>
        <v>524 3 09 44 5 047</v>
      </c>
      <c r="J710" t="str">
        <f>Table24[[#This Row],[HRRP_VNAME]]</f>
        <v>ShankarPokhari</v>
      </c>
      <c r="K710" t="s">
        <v>4587</v>
      </c>
      <c r="L710" t="s">
        <v>4591</v>
      </c>
      <c r="M710" t="s">
        <v>5494</v>
      </c>
      <c r="N710" t="s">
        <v>5491</v>
      </c>
    </row>
    <row r="711" spans="1:14" x14ac:dyDescent="0.25">
      <c r="A711" t="s">
        <v>4587</v>
      </c>
      <c r="B711" t="s">
        <v>5526</v>
      </c>
      <c r="C711" t="s">
        <v>5525</v>
      </c>
      <c r="D711" t="s">
        <v>5525</v>
      </c>
      <c r="E711" t="b">
        <f>Table24[[#This Row],[HRRP_DNAME]]=Table24[[#This Row],[DIST_NAME]]</f>
        <v>1</v>
      </c>
      <c r="F711" t="b">
        <f>Table24[[#This Row],[OCHA_VNAME]]=Table24[[#This Row],[HRRP_VNAME]]</f>
        <v>1</v>
      </c>
      <c r="G711" t="str">
        <f>Table24[[#This Row],[HRRP_DNAME]]</f>
        <v>Parbat</v>
      </c>
      <c r="H711" t="str">
        <f>Table24[[#This Row],[HRRP_DCODE2]]</f>
        <v>524 3 09 44</v>
      </c>
      <c r="I711" t="str">
        <f>Table24[[#This Row],[HRRP_VCODE]]</f>
        <v>524 3 09 44 5 037</v>
      </c>
      <c r="J711" t="str">
        <f>Table24[[#This Row],[HRRP_VNAME]]</f>
        <v>Mudikuwa</v>
      </c>
      <c r="K711" t="s">
        <v>4587</v>
      </c>
      <c r="L711" t="s">
        <v>4591</v>
      </c>
      <c r="M711" t="s">
        <v>5528</v>
      </c>
      <c r="N711" t="s">
        <v>5525</v>
      </c>
    </row>
    <row r="712" spans="1:14" x14ac:dyDescent="0.25">
      <c r="A712" t="s">
        <v>4587</v>
      </c>
      <c r="B712" t="s">
        <v>5571</v>
      </c>
      <c r="C712" t="s">
        <v>5569</v>
      </c>
      <c r="D712" t="s">
        <v>5570</v>
      </c>
      <c r="E712" t="b">
        <f>Table24[[#This Row],[HRRP_DNAME]]=Table24[[#This Row],[DIST_NAME]]</f>
        <v>1</v>
      </c>
      <c r="F712" t="b">
        <f>Table24[[#This Row],[OCHA_VNAME]]=Table24[[#This Row],[HRRP_VNAME]]</f>
        <v>1</v>
      </c>
      <c r="G712" t="str">
        <f>Table24[[#This Row],[HRRP_DNAME]]</f>
        <v>Parbat</v>
      </c>
      <c r="H712" t="str">
        <f>Table24[[#This Row],[HRRP_DCODE2]]</f>
        <v>524 3 09 44</v>
      </c>
      <c r="I712" t="str">
        <f>Table24[[#This Row],[HRRP_VCODE]]</f>
        <v>524 3 09 44 5 029</v>
      </c>
      <c r="J712" t="str">
        <f>Table24[[#This Row],[HRRP_VNAME]]</f>
        <v>KhaulaLakuri</v>
      </c>
      <c r="K712" t="s">
        <v>4587</v>
      </c>
      <c r="L712" t="s">
        <v>4591</v>
      </c>
      <c r="M712" t="s">
        <v>5573</v>
      </c>
      <c r="N712" t="s">
        <v>5570</v>
      </c>
    </row>
    <row r="713" spans="1:14" x14ac:dyDescent="0.25">
      <c r="A713" t="s">
        <v>4587</v>
      </c>
      <c r="B713" t="s">
        <v>5603</v>
      </c>
      <c r="C713" t="s">
        <v>5601</v>
      </c>
      <c r="D713" t="s">
        <v>5602</v>
      </c>
      <c r="E713" t="b">
        <f>Table24[[#This Row],[HRRP_DNAME]]=Table24[[#This Row],[DIST_NAME]]</f>
        <v>1</v>
      </c>
      <c r="F713" t="b">
        <f>Table24[[#This Row],[OCHA_VNAME]]=Table24[[#This Row],[HRRP_VNAME]]</f>
        <v>1</v>
      </c>
      <c r="G713" t="str">
        <f>Table24[[#This Row],[HRRP_DNAME]]</f>
        <v>Parbat</v>
      </c>
      <c r="H713" t="str">
        <f>Table24[[#This Row],[HRRP_DCODE2]]</f>
        <v>524 3 09 44</v>
      </c>
      <c r="I713" t="str">
        <f>Table24[[#This Row],[HRRP_VCODE]]</f>
        <v>524 3 09 44 5 052</v>
      </c>
      <c r="J713" t="str">
        <f>Table24[[#This Row],[HRRP_VNAME]]</f>
        <v>Thulipokhari</v>
      </c>
      <c r="K713" t="s">
        <v>4587</v>
      </c>
      <c r="L713" t="s">
        <v>4591</v>
      </c>
      <c r="M713" t="s">
        <v>5605</v>
      </c>
      <c r="N713" t="s">
        <v>5601</v>
      </c>
    </row>
    <row r="714" spans="1:14" x14ac:dyDescent="0.25">
      <c r="A714" t="s">
        <v>4587</v>
      </c>
      <c r="B714" t="s">
        <v>5614</v>
      </c>
      <c r="C714" t="s">
        <v>5612</v>
      </c>
      <c r="D714" t="s">
        <v>5613</v>
      </c>
      <c r="E714" t="b">
        <f>Table24[[#This Row],[HRRP_DNAME]]=Table24[[#This Row],[DIST_NAME]]</f>
        <v>1</v>
      </c>
      <c r="F714" t="b">
        <f>Table24[[#This Row],[OCHA_VNAME]]=Table24[[#This Row],[HRRP_VNAME]]</f>
        <v>0</v>
      </c>
      <c r="G714" t="str">
        <f>Table24[[#This Row],[HRRP_DNAME]]</f>
        <v>Parbat</v>
      </c>
      <c r="H714" t="s">
        <v>4591</v>
      </c>
      <c r="I714" t="s">
        <v>5616</v>
      </c>
      <c r="J714" t="s">
        <v>5617</v>
      </c>
      <c r="K714" t="s">
        <v>4587</v>
      </c>
      <c r="L714" t="s">
        <v>4591</v>
      </c>
      <c r="M714" t="s">
        <v>5616</v>
      </c>
      <c r="N714" t="s">
        <v>5617</v>
      </c>
    </row>
    <row r="715" spans="1:14" x14ac:dyDescent="0.25">
      <c r="A715" t="s">
        <v>4587</v>
      </c>
      <c r="B715" t="s">
        <v>5624</v>
      </c>
      <c r="C715" t="s">
        <v>5622</v>
      </c>
      <c r="D715" t="s">
        <v>5623</v>
      </c>
      <c r="E715" t="b">
        <f>Table24[[#This Row],[HRRP_DNAME]]=Table24[[#This Row],[DIST_NAME]]</f>
        <v>1</v>
      </c>
      <c r="F715" t="b">
        <f>Table24[[#This Row],[OCHA_VNAME]]=Table24[[#This Row],[HRRP_VNAME]]</f>
        <v>0</v>
      </c>
      <c r="G715" t="str">
        <f>Table24[[#This Row],[HRRP_DNAME]]</f>
        <v>Parbat</v>
      </c>
      <c r="H715" t="s">
        <v>4591</v>
      </c>
      <c r="I715" t="s">
        <v>5616</v>
      </c>
      <c r="J715" t="s">
        <v>5617</v>
      </c>
      <c r="K715" t="s">
        <v>4587</v>
      </c>
      <c r="L715" t="s">
        <v>4591</v>
      </c>
      <c r="M715" t="s">
        <v>5616</v>
      </c>
      <c r="N715" t="s">
        <v>5617</v>
      </c>
    </row>
    <row r="716" spans="1:14" x14ac:dyDescent="0.25">
      <c r="A716" t="s">
        <v>4587</v>
      </c>
      <c r="B716" t="s">
        <v>5645</v>
      </c>
      <c r="C716" t="s">
        <v>5643</v>
      </c>
      <c r="D716" t="s">
        <v>5644</v>
      </c>
      <c r="E716" t="b">
        <f>Table24[[#This Row],[HRRP_DNAME]]=Table24[[#This Row],[DIST_NAME]]</f>
        <v>1</v>
      </c>
      <c r="F716" t="b">
        <f>Table24[[#This Row],[OCHA_VNAME]]=Table24[[#This Row],[HRRP_VNAME]]</f>
        <v>0</v>
      </c>
      <c r="G716" t="s">
        <v>4587</v>
      </c>
      <c r="H716" t="s">
        <v>4591</v>
      </c>
      <c r="I716" t="s">
        <v>5647</v>
      </c>
      <c r="J716" t="s">
        <v>5648</v>
      </c>
      <c r="K716" t="s">
        <v>4587</v>
      </c>
      <c r="L716" t="s">
        <v>4591</v>
      </c>
      <c r="M716" t="s">
        <v>5647</v>
      </c>
      <c r="N716" t="s">
        <v>5648</v>
      </c>
    </row>
    <row r="717" spans="1:14" x14ac:dyDescent="0.25">
      <c r="A717" t="s">
        <v>4587</v>
      </c>
      <c r="B717" t="s">
        <v>5714</v>
      </c>
      <c r="C717" t="s">
        <v>5713</v>
      </c>
      <c r="D717" t="s">
        <v>5713</v>
      </c>
      <c r="E717" t="b">
        <f>Table24[[#This Row],[HRRP_DNAME]]=Table24[[#This Row],[DIST_NAME]]</f>
        <v>1</v>
      </c>
      <c r="F717" t="b">
        <f>Table24[[#This Row],[OCHA_VNAME]]=Table24[[#This Row],[HRRP_VNAME]]</f>
        <v>0</v>
      </c>
      <c r="G717" t="str">
        <f>Table24[[#This Row],[HRRP_DNAME]]</f>
        <v>Parbat</v>
      </c>
      <c r="H717" t="s">
        <v>4591</v>
      </c>
      <c r="I717" t="s">
        <v>5616</v>
      </c>
      <c r="J717" t="s">
        <v>5617</v>
      </c>
      <c r="K717" t="s">
        <v>4587</v>
      </c>
      <c r="L717" t="s">
        <v>4591</v>
      </c>
      <c r="M717" t="s">
        <v>5616</v>
      </c>
      <c r="N717" t="s">
        <v>5617</v>
      </c>
    </row>
    <row r="718" spans="1:14" x14ac:dyDescent="0.25">
      <c r="A718" t="s">
        <v>4587</v>
      </c>
      <c r="B718" t="s">
        <v>5719</v>
      </c>
      <c r="C718" t="s">
        <v>5718</v>
      </c>
      <c r="D718" t="s">
        <v>5718</v>
      </c>
      <c r="E718" t="b">
        <f>Table24[[#This Row],[HRRP_DNAME]]=Table24[[#This Row],[DIST_NAME]]</f>
        <v>1</v>
      </c>
      <c r="F718" t="b">
        <f>Table24[[#This Row],[OCHA_VNAME]]=Table24[[#This Row],[HRRP_VNAME]]</f>
        <v>0</v>
      </c>
      <c r="G718" t="str">
        <f>Table24[[#This Row],[HRRP_DNAME]]</f>
        <v>Parbat</v>
      </c>
      <c r="H718" t="s">
        <v>4591</v>
      </c>
      <c r="I718" t="s">
        <v>5616</v>
      </c>
      <c r="J718" t="s">
        <v>5617</v>
      </c>
      <c r="K718" t="s">
        <v>4587</v>
      </c>
      <c r="L718" t="s">
        <v>4591</v>
      </c>
      <c r="M718" t="s">
        <v>5616</v>
      </c>
      <c r="N718" t="s">
        <v>5617</v>
      </c>
    </row>
    <row r="719" spans="1:14" x14ac:dyDescent="0.25">
      <c r="A719" t="s">
        <v>4587</v>
      </c>
      <c r="B719" t="s">
        <v>5737</v>
      </c>
      <c r="C719" t="s">
        <v>5735</v>
      </c>
      <c r="D719" t="s">
        <v>5736</v>
      </c>
      <c r="E719" t="b">
        <f>Table24[[#This Row],[HRRP_DNAME]]=Table24[[#This Row],[DIST_NAME]]</f>
        <v>1</v>
      </c>
      <c r="F719" t="b">
        <f>Table24[[#This Row],[OCHA_VNAME]]=Table24[[#This Row],[HRRP_VNAME]]</f>
        <v>1</v>
      </c>
      <c r="G719" t="str">
        <f>Table24[[#This Row],[HRRP_DNAME]]</f>
        <v>Parbat</v>
      </c>
      <c r="H719" t="str">
        <f>Table24[[#This Row],[HRRP_DCODE2]]</f>
        <v>524 3 09 44</v>
      </c>
      <c r="I719" t="str">
        <f>Table24[[#This Row],[HRRP_VCODE]]</f>
        <v>524 3 09 44 5 043</v>
      </c>
      <c r="J719" t="str">
        <f>Table24[[#This Row],[HRRP_VNAME]]</f>
        <v>Ramjadeurali</v>
      </c>
      <c r="K719" t="s">
        <v>4587</v>
      </c>
      <c r="L719" t="s">
        <v>4591</v>
      </c>
      <c r="M719" t="s">
        <v>5739</v>
      </c>
      <c r="N719" t="s">
        <v>5740</v>
      </c>
    </row>
    <row r="720" spans="1:14" x14ac:dyDescent="0.25">
      <c r="A720" t="s">
        <v>4587</v>
      </c>
      <c r="B720" t="s">
        <v>5756</v>
      </c>
      <c r="C720" t="s">
        <v>5755</v>
      </c>
      <c r="D720" t="s">
        <v>5755</v>
      </c>
      <c r="E720" t="b">
        <f>Table24[[#This Row],[HRRP_DNAME]]=Table24[[#This Row],[DIST_NAME]]</f>
        <v>1</v>
      </c>
      <c r="F720" t="b">
        <f>Table24[[#This Row],[OCHA_VNAME]]=Table24[[#This Row],[HRRP_VNAME]]</f>
        <v>0</v>
      </c>
      <c r="G720" t="str">
        <f>Table24[[#This Row],[HRRP_DNAME]]</f>
        <v>Parbat</v>
      </c>
      <c r="H720" t="s">
        <v>4591</v>
      </c>
      <c r="I720" t="s">
        <v>5616</v>
      </c>
      <c r="J720" t="s">
        <v>5617</v>
      </c>
      <c r="K720" t="s">
        <v>4587</v>
      </c>
      <c r="L720" t="s">
        <v>4591</v>
      </c>
      <c r="M720" t="s">
        <v>5616</v>
      </c>
      <c r="N720" t="s">
        <v>5617</v>
      </c>
    </row>
    <row r="721" spans="1:14" x14ac:dyDescent="0.25">
      <c r="A721" t="s">
        <v>4587</v>
      </c>
      <c r="B721" t="s">
        <v>5808</v>
      </c>
      <c r="C721" t="s">
        <v>5807</v>
      </c>
      <c r="D721" t="s">
        <v>5807</v>
      </c>
      <c r="E721" t="b">
        <f>Table24[[#This Row],[HRRP_DNAME]]=Table24[[#This Row],[DIST_NAME]]</f>
        <v>1</v>
      </c>
      <c r="F721" t="b">
        <f>Table24[[#This Row],[OCHA_VNAME]]=Table24[[#This Row],[HRRP_VNAME]]</f>
        <v>1</v>
      </c>
      <c r="G721" t="str">
        <f>Table24[[#This Row],[HRRP_DNAME]]</f>
        <v>Parbat</v>
      </c>
      <c r="H721" t="str">
        <f>Table24[[#This Row],[HRRP_DCODE2]]</f>
        <v>524 3 09 44</v>
      </c>
      <c r="I721" t="str">
        <f>Table24[[#This Row],[HRRP_VCODE]]</f>
        <v>524 3 09 44 5 016</v>
      </c>
      <c r="J721" t="str">
        <f>Table24[[#This Row],[HRRP_VNAME]]</f>
        <v>Chitre</v>
      </c>
      <c r="K721" t="s">
        <v>4587</v>
      </c>
      <c r="L721" t="s">
        <v>4591</v>
      </c>
      <c r="M721" t="s">
        <v>5810</v>
      </c>
      <c r="N721" t="s">
        <v>5807</v>
      </c>
    </row>
    <row r="722" spans="1:14" x14ac:dyDescent="0.25">
      <c r="A722" t="s">
        <v>4587</v>
      </c>
      <c r="B722" t="s">
        <v>5821</v>
      </c>
      <c r="C722" t="s">
        <v>5820</v>
      </c>
      <c r="D722" t="s">
        <v>5820</v>
      </c>
      <c r="E722" t="b">
        <f>Table24[[#This Row],[HRRP_DNAME]]=Table24[[#This Row],[DIST_NAME]]</f>
        <v>1</v>
      </c>
      <c r="F722" t="b">
        <f>Table24[[#This Row],[OCHA_VNAME]]=Table24[[#This Row],[HRRP_VNAME]]</f>
        <v>0</v>
      </c>
      <c r="G722" t="str">
        <f>Table24[[#This Row],[HRRP_DNAME]]</f>
        <v>Parbat</v>
      </c>
      <c r="H722" t="s">
        <v>4591</v>
      </c>
      <c r="I722" t="s">
        <v>5616</v>
      </c>
      <c r="J722" t="s">
        <v>5617</v>
      </c>
      <c r="K722" t="s">
        <v>4587</v>
      </c>
      <c r="L722" t="s">
        <v>4591</v>
      </c>
      <c r="M722" t="s">
        <v>5616</v>
      </c>
      <c r="N722" t="s">
        <v>5617</v>
      </c>
    </row>
    <row r="723" spans="1:14" x14ac:dyDescent="0.25">
      <c r="A723" t="s">
        <v>4587</v>
      </c>
      <c r="B723" t="s">
        <v>5859</v>
      </c>
      <c r="C723" t="s">
        <v>5858</v>
      </c>
      <c r="D723" t="s">
        <v>5858</v>
      </c>
      <c r="E723" t="b">
        <f>Table24[[#This Row],[HRRP_DNAME]]=Table24[[#This Row],[DIST_NAME]]</f>
        <v>1</v>
      </c>
      <c r="F723" t="b">
        <f>Table24[[#This Row],[OCHA_VNAME]]=Table24[[#This Row],[HRRP_VNAME]]</f>
        <v>0</v>
      </c>
      <c r="G723" t="str">
        <f>Table24[[#This Row],[HRRP_DNAME]]</f>
        <v>Parbat</v>
      </c>
      <c r="H723" t="s">
        <v>4591</v>
      </c>
      <c r="I723" t="s">
        <v>5616</v>
      </c>
      <c r="J723" t="s">
        <v>5617</v>
      </c>
      <c r="K723" t="s">
        <v>4587</v>
      </c>
      <c r="L723" t="s">
        <v>4591</v>
      </c>
      <c r="M723" t="s">
        <v>5616</v>
      </c>
      <c r="N723" t="s">
        <v>5617</v>
      </c>
    </row>
    <row r="724" spans="1:14" x14ac:dyDescent="0.25">
      <c r="A724" t="s">
        <v>4587</v>
      </c>
      <c r="B724" t="s">
        <v>5863</v>
      </c>
      <c r="C724" t="s">
        <v>5861</v>
      </c>
      <c r="D724" t="s">
        <v>5862</v>
      </c>
      <c r="E724" t="b">
        <f>Table24[[#This Row],[HRRP_DNAME]]=Table24[[#This Row],[DIST_NAME]]</f>
        <v>1</v>
      </c>
      <c r="F724" t="b">
        <f>Table24[[#This Row],[OCHA_VNAME]]=Table24[[#This Row],[HRRP_VNAME]]</f>
        <v>1</v>
      </c>
      <c r="G724" t="str">
        <f>Table24[[#This Row],[HRRP_DNAME]]</f>
        <v>Parbat</v>
      </c>
      <c r="H724" t="str">
        <f>Table24[[#This Row],[HRRP_DCODE2]]</f>
        <v>524 3 09 44</v>
      </c>
      <c r="I724" t="str">
        <f>Table24[[#This Row],[HRRP_VCODE]]</f>
        <v>524 3 09 44 5 053</v>
      </c>
      <c r="J724" t="str">
        <f>Table24[[#This Row],[HRRP_VNAME]]</f>
        <v>Tilahar</v>
      </c>
      <c r="K724" t="s">
        <v>4587</v>
      </c>
      <c r="L724" t="s">
        <v>4591</v>
      </c>
      <c r="M724" t="s">
        <v>5865</v>
      </c>
      <c r="N724" t="s">
        <v>5862</v>
      </c>
    </row>
    <row r="725" spans="1:14" x14ac:dyDescent="0.25">
      <c r="A725" t="s">
        <v>4587</v>
      </c>
      <c r="B725" t="s">
        <v>5867</v>
      </c>
      <c r="C725" t="s">
        <v>5866</v>
      </c>
      <c r="D725" t="s">
        <v>5866</v>
      </c>
      <c r="E725" t="b">
        <f>Table24[[#This Row],[HRRP_DNAME]]=Table24[[#This Row],[DIST_NAME]]</f>
        <v>1</v>
      </c>
      <c r="F725" t="b">
        <f>Table24[[#This Row],[OCHA_VNAME]]=Table24[[#This Row],[HRRP_VNAME]]</f>
        <v>0</v>
      </c>
      <c r="G725" t="str">
        <f>Table24[[#This Row],[HRRP_DNAME]]</f>
        <v>Parbat</v>
      </c>
      <c r="H725" t="s">
        <v>4591</v>
      </c>
      <c r="I725" t="s">
        <v>5616</v>
      </c>
      <c r="J725" t="s">
        <v>5617</v>
      </c>
      <c r="K725" t="s">
        <v>4587</v>
      </c>
      <c r="L725" t="s">
        <v>4591</v>
      </c>
      <c r="M725" t="s">
        <v>5616</v>
      </c>
      <c r="N725" t="s">
        <v>5617</v>
      </c>
    </row>
    <row r="726" spans="1:14" x14ac:dyDescent="0.25">
      <c r="A726" t="s">
        <v>4587</v>
      </c>
      <c r="B726" t="s">
        <v>5900</v>
      </c>
      <c r="C726" t="s">
        <v>5899</v>
      </c>
      <c r="D726" t="s">
        <v>5899</v>
      </c>
      <c r="E726" t="b">
        <f>Table24[[#This Row],[HRRP_DNAME]]=Table24[[#This Row],[DIST_NAME]]</f>
        <v>1</v>
      </c>
      <c r="F726" t="b">
        <f>Table24[[#This Row],[OCHA_VNAME]]=Table24[[#This Row],[HRRP_VNAME]]</f>
        <v>1</v>
      </c>
      <c r="G726" t="str">
        <f>Table24[[#This Row],[HRRP_DNAME]]</f>
        <v>Parbat</v>
      </c>
      <c r="H726" t="str">
        <f>Table24[[#This Row],[HRRP_DCODE2]]</f>
        <v>524 3 09 44</v>
      </c>
      <c r="I726" t="str">
        <f>Table24[[#This Row],[HRRP_VCODE]]</f>
        <v>524 3 09 44 5 004</v>
      </c>
      <c r="J726" t="str">
        <f>Table24[[#This Row],[HRRP_VNAME]]</f>
        <v>Bajung</v>
      </c>
      <c r="K726" t="s">
        <v>4587</v>
      </c>
      <c r="L726" t="s">
        <v>4591</v>
      </c>
      <c r="M726" t="s">
        <v>5902</v>
      </c>
      <c r="N726" t="s">
        <v>5899</v>
      </c>
    </row>
    <row r="727" spans="1:14" x14ac:dyDescent="0.25">
      <c r="A727" t="s">
        <v>4587</v>
      </c>
      <c r="B727" t="s">
        <v>5934</v>
      </c>
      <c r="C727" t="s">
        <v>5932</v>
      </c>
      <c r="D727" t="s">
        <v>5933</v>
      </c>
      <c r="E727" t="b">
        <f>Table24[[#This Row],[HRRP_DNAME]]=Table24[[#This Row],[DIST_NAME]]</f>
        <v>1</v>
      </c>
      <c r="F727" t="b">
        <f>Table24[[#This Row],[OCHA_VNAME]]=Table24[[#This Row],[HRRP_VNAME]]</f>
        <v>1</v>
      </c>
      <c r="G727" t="str">
        <f>Table24[[#This Row],[HRRP_DNAME]]</f>
        <v>Parbat</v>
      </c>
      <c r="H727" t="str">
        <f>Table24[[#This Row],[HRRP_DCODE2]]</f>
        <v>524 3 09 44</v>
      </c>
      <c r="I727" t="str">
        <f>Table24[[#This Row],[HRRP_VCODE]]</f>
        <v>524 3 09 44 5 038</v>
      </c>
      <c r="J727" t="str">
        <f>Table24[[#This Row],[HRRP_VNAME]]</f>
        <v>Nagliwang</v>
      </c>
      <c r="K727" t="s">
        <v>4587</v>
      </c>
      <c r="L727" t="s">
        <v>4591</v>
      </c>
      <c r="M727" t="s">
        <v>5936</v>
      </c>
      <c r="N727" t="s">
        <v>5933</v>
      </c>
    </row>
    <row r="728" spans="1:14" x14ac:dyDescent="0.25">
      <c r="A728" t="s">
        <v>4587</v>
      </c>
      <c r="B728" t="s">
        <v>5939</v>
      </c>
      <c r="C728" t="s">
        <v>5937</v>
      </c>
      <c r="D728" t="s">
        <v>5938</v>
      </c>
      <c r="E728" t="b">
        <f>Table24[[#This Row],[HRRP_DNAME]]=Table24[[#This Row],[DIST_NAME]]</f>
        <v>1</v>
      </c>
      <c r="F728" t="b">
        <f>Table24[[#This Row],[OCHA_VNAME]]=Table24[[#This Row],[HRRP_VNAME]]</f>
        <v>1</v>
      </c>
      <c r="G728" t="str">
        <f>Table24[[#This Row],[HRRP_DNAME]]</f>
        <v>Parbat</v>
      </c>
      <c r="H728" t="str">
        <f>Table24[[#This Row],[HRRP_DCODE2]]</f>
        <v>524 3 09 44</v>
      </c>
      <c r="I728" t="str">
        <f>Table24[[#This Row],[HRRP_VCODE]]</f>
        <v>524 3 09 44 5 018</v>
      </c>
      <c r="J728" t="str">
        <f>Table24[[#This Row],[HRRP_VNAME]]</f>
        <v>Deupurkot</v>
      </c>
      <c r="K728" t="s">
        <v>4587</v>
      </c>
      <c r="L728" t="s">
        <v>4591</v>
      </c>
      <c r="M728" t="s">
        <v>5941</v>
      </c>
      <c r="N728" t="s">
        <v>5938</v>
      </c>
    </row>
    <row r="729" spans="1:14" x14ac:dyDescent="0.25">
      <c r="A729" t="s">
        <v>4587</v>
      </c>
      <c r="B729" t="s">
        <v>5956</v>
      </c>
      <c r="C729" t="s">
        <v>5954</v>
      </c>
      <c r="D729" t="s">
        <v>5955</v>
      </c>
      <c r="E729" t="b">
        <f>Table24[[#This Row],[HRRP_DNAME]]=Table24[[#This Row],[DIST_NAME]]</f>
        <v>1</v>
      </c>
      <c r="F729" t="b">
        <f>Table24[[#This Row],[OCHA_VNAME]]=Table24[[#This Row],[HRRP_VNAME]]</f>
        <v>1</v>
      </c>
      <c r="G729" t="str">
        <f>Table24[[#This Row],[HRRP_DNAME]]</f>
        <v>Parbat</v>
      </c>
      <c r="H729" t="str">
        <f>Table24[[#This Row],[HRRP_DCODE2]]</f>
        <v>524 3 09 44</v>
      </c>
      <c r="I729" t="str">
        <f>Table24[[#This Row],[HRRP_VCODE]]</f>
        <v>524 3 09 44 5 006</v>
      </c>
      <c r="J729" t="str">
        <f>Table24[[#This Row],[HRRP_VNAME]]</f>
        <v>Banou</v>
      </c>
      <c r="K729" t="s">
        <v>4587</v>
      </c>
      <c r="L729" t="s">
        <v>4591</v>
      </c>
      <c r="M729" t="s">
        <v>5958</v>
      </c>
      <c r="N729" t="s">
        <v>5955</v>
      </c>
    </row>
    <row r="730" spans="1:14" x14ac:dyDescent="0.25">
      <c r="A730" t="s">
        <v>4587</v>
      </c>
      <c r="B730" t="s">
        <v>5987</v>
      </c>
      <c r="C730" t="s">
        <v>5986</v>
      </c>
      <c r="D730" t="s">
        <v>5986</v>
      </c>
      <c r="E730" t="b">
        <f>Table24[[#This Row],[HRRP_DNAME]]=Table24[[#This Row],[DIST_NAME]]</f>
        <v>1</v>
      </c>
      <c r="F730" t="b">
        <f>Table24[[#This Row],[OCHA_VNAME]]=Table24[[#This Row],[HRRP_VNAME]]</f>
        <v>1</v>
      </c>
      <c r="G730" t="str">
        <f>Table24[[#This Row],[HRRP_DNAME]]</f>
        <v>Parbat</v>
      </c>
      <c r="H730" t="str">
        <f>Table24[[#This Row],[HRRP_DCODE2]]</f>
        <v>524 3 09 44</v>
      </c>
      <c r="I730" t="str">
        <f>Table24[[#This Row],[HRRP_VCODE]]</f>
        <v>524 3 09 44 5 032</v>
      </c>
      <c r="J730" t="str">
        <f>Table24[[#This Row],[HRRP_VNAME]]</f>
        <v>Kyang</v>
      </c>
      <c r="K730" t="s">
        <v>4587</v>
      </c>
      <c r="L730" t="s">
        <v>4591</v>
      </c>
      <c r="M730" t="s">
        <v>5989</v>
      </c>
      <c r="N730" t="s">
        <v>5986</v>
      </c>
    </row>
    <row r="731" spans="1:14" x14ac:dyDescent="0.25">
      <c r="A731" t="s">
        <v>4587</v>
      </c>
      <c r="B731" t="s">
        <v>5990</v>
      </c>
      <c r="C731" t="s">
        <v>901</v>
      </c>
      <c r="D731" t="s">
        <v>901</v>
      </c>
      <c r="E731" t="b">
        <f>Table24[[#This Row],[HRRP_DNAME]]=Table24[[#This Row],[DIST_NAME]]</f>
        <v>1</v>
      </c>
      <c r="F731" t="b">
        <f>Table24[[#This Row],[OCHA_VNAME]]=Table24[[#This Row],[HRRP_VNAME]]</f>
        <v>1</v>
      </c>
      <c r="G731" t="str">
        <f>Table24[[#This Row],[HRRP_DNAME]]</f>
        <v>Parbat</v>
      </c>
      <c r="H731" t="str">
        <f>Table24[[#This Row],[HRRP_DCODE2]]</f>
        <v>524 3 09 44</v>
      </c>
      <c r="I731" t="str">
        <f>Table24[[#This Row],[HRRP_VCODE]]</f>
        <v>524 3 09 44 5 019</v>
      </c>
      <c r="J731" t="str">
        <f>Table24[[#This Row],[HRRP_VNAME]]</f>
        <v>Deurali</v>
      </c>
      <c r="K731" t="s">
        <v>4587</v>
      </c>
      <c r="L731" t="s">
        <v>4591</v>
      </c>
      <c r="M731" t="s">
        <v>5992</v>
      </c>
      <c r="N731" t="s">
        <v>901</v>
      </c>
    </row>
    <row r="732" spans="1:14" x14ac:dyDescent="0.25">
      <c r="A732" t="s">
        <v>4587</v>
      </c>
      <c r="B732" t="s">
        <v>6020</v>
      </c>
      <c r="C732" t="s">
        <v>6019</v>
      </c>
      <c r="D732" t="s">
        <v>6019</v>
      </c>
      <c r="E732" t="b">
        <f>Table24[[#This Row],[HRRP_DNAME]]=Table24[[#This Row],[DIST_NAME]]</f>
        <v>1</v>
      </c>
      <c r="F732" t="b">
        <f>Table24[[#This Row],[OCHA_VNAME]]=Table24[[#This Row],[HRRP_VNAME]]</f>
        <v>1</v>
      </c>
      <c r="G732" t="str">
        <f>Table24[[#This Row],[HRRP_DNAME]]</f>
        <v>Parbat</v>
      </c>
      <c r="H732" t="str">
        <f>Table24[[#This Row],[HRRP_DCODE2]]</f>
        <v>524 3 09 44</v>
      </c>
      <c r="I732" t="str">
        <f>Table24[[#This Row],[HRRP_VCODE]]</f>
        <v>524 3 09 44 5 020</v>
      </c>
      <c r="J732" t="str">
        <f>Table24[[#This Row],[HRRP_VNAME]]</f>
        <v>Dhairing</v>
      </c>
      <c r="K732" t="s">
        <v>4587</v>
      </c>
      <c r="L732" t="s">
        <v>4591</v>
      </c>
      <c r="M732" t="s">
        <v>6022</v>
      </c>
      <c r="N732" t="s">
        <v>6019</v>
      </c>
    </row>
    <row r="733" spans="1:14" x14ac:dyDescent="0.25">
      <c r="A733" t="s">
        <v>4587</v>
      </c>
      <c r="B733" t="s">
        <v>6051</v>
      </c>
      <c r="C733" t="s">
        <v>6050</v>
      </c>
      <c r="D733" t="s">
        <v>6050</v>
      </c>
      <c r="E733" t="b">
        <f>Table24[[#This Row],[HRRP_DNAME]]=Table24[[#This Row],[DIST_NAME]]</f>
        <v>1</v>
      </c>
      <c r="F733" t="b">
        <f>Table24[[#This Row],[OCHA_VNAME]]=Table24[[#This Row],[HRRP_VNAME]]</f>
        <v>1</v>
      </c>
      <c r="G733" t="str">
        <f>Table24[[#This Row],[HRRP_DNAME]]</f>
        <v>Parbat</v>
      </c>
      <c r="H733" t="str">
        <f>Table24[[#This Row],[HRRP_DCODE2]]</f>
        <v>524 3 09 44</v>
      </c>
      <c r="I733" t="str">
        <f>Table24[[#This Row],[HRRP_VCODE]]</f>
        <v>524 3 09 44 5 045</v>
      </c>
      <c r="J733" t="str">
        <f>Table24[[#This Row],[HRRP_VNAME]]</f>
        <v>Salija</v>
      </c>
      <c r="K733" t="s">
        <v>4587</v>
      </c>
      <c r="L733" t="s">
        <v>4591</v>
      </c>
      <c r="M733" t="s">
        <v>6053</v>
      </c>
      <c r="N733" t="s">
        <v>6050</v>
      </c>
    </row>
    <row r="734" spans="1:14" x14ac:dyDescent="0.25">
      <c r="A734" t="s">
        <v>4587</v>
      </c>
      <c r="B734" t="s">
        <v>6064</v>
      </c>
      <c r="C734" t="s">
        <v>6063</v>
      </c>
      <c r="D734" t="s">
        <v>6063</v>
      </c>
      <c r="E734" t="b">
        <f>Table24[[#This Row],[HRRP_DNAME]]=Table24[[#This Row],[DIST_NAME]]</f>
        <v>1</v>
      </c>
      <c r="F734" t="b">
        <f>Table24[[#This Row],[OCHA_VNAME]]=Table24[[#This Row],[HRRP_VNAME]]</f>
        <v>1</v>
      </c>
      <c r="G734" t="str">
        <f>Table24[[#This Row],[HRRP_DNAME]]</f>
        <v>Parbat</v>
      </c>
      <c r="H734" t="str">
        <f>Table24[[#This Row],[HRRP_DCODE2]]</f>
        <v>524 3 09 44</v>
      </c>
      <c r="I734" t="str">
        <f>Table24[[#This Row],[HRRP_VCODE]]</f>
        <v>524 3 09 44 5 012</v>
      </c>
      <c r="J734" t="str">
        <f>Table24[[#This Row],[HRRP_VNAME]]</f>
        <v>Bhuktangle</v>
      </c>
      <c r="K734" t="s">
        <v>4587</v>
      </c>
      <c r="L734" t="s">
        <v>4591</v>
      </c>
      <c r="M734" t="s">
        <v>6066</v>
      </c>
      <c r="N734" t="s">
        <v>6063</v>
      </c>
    </row>
    <row r="735" spans="1:14" x14ac:dyDescent="0.25">
      <c r="A735" t="s">
        <v>4587</v>
      </c>
      <c r="B735" t="s">
        <v>6072</v>
      </c>
      <c r="C735" t="s">
        <v>6070</v>
      </c>
      <c r="D735" t="s">
        <v>6071</v>
      </c>
      <c r="E735" t="b">
        <f>Table24[[#This Row],[HRRP_DNAME]]=Table24[[#This Row],[DIST_NAME]]</f>
        <v>1</v>
      </c>
      <c r="F735" t="b">
        <f>Table24[[#This Row],[OCHA_VNAME]]=Table24[[#This Row],[HRRP_VNAME]]</f>
        <v>1</v>
      </c>
      <c r="G735" t="str">
        <f>Table24[[#This Row],[HRRP_DNAME]]</f>
        <v>Parbat</v>
      </c>
      <c r="H735" t="str">
        <f>Table24[[#This Row],[HRRP_DCODE2]]</f>
        <v>524 3 09 44</v>
      </c>
      <c r="I735" t="str">
        <f>Table24[[#This Row],[HRRP_VCODE]]</f>
        <v>524 3 09 44 5 036</v>
      </c>
      <c r="J735" t="str">
        <f>Table24[[#This Row],[HRRP_VNAME]]</f>
        <v>MajhphantMallaj</v>
      </c>
      <c r="K735" t="s">
        <v>4587</v>
      </c>
      <c r="L735" t="s">
        <v>4591</v>
      </c>
      <c r="M735" t="s">
        <v>6074</v>
      </c>
      <c r="N735" t="s">
        <v>6071</v>
      </c>
    </row>
    <row r="736" spans="1:14" x14ac:dyDescent="0.25">
      <c r="A736" t="s">
        <v>4587</v>
      </c>
      <c r="B736" t="s">
        <v>6089</v>
      </c>
      <c r="C736" t="s">
        <v>6087</v>
      </c>
      <c r="D736" t="s">
        <v>6088</v>
      </c>
      <c r="E736" t="b">
        <f>Table24[[#This Row],[HRRP_DNAME]]=Table24[[#This Row],[DIST_NAME]]</f>
        <v>1</v>
      </c>
      <c r="F736" t="b">
        <f>Table24[[#This Row],[OCHA_VNAME]]=Table24[[#This Row],[HRRP_VNAME]]</f>
        <v>0</v>
      </c>
      <c r="G736" t="str">
        <f>Table24[[#This Row],[HRRP_DNAME]]</f>
        <v>Parbat</v>
      </c>
      <c r="H736" t="s">
        <v>4591</v>
      </c>
      <c r="I736" t="s">
        <v>6332</v>
      </c>
      <c r="J736" t="s">
        <v>6088</v>
      </c>
      <c r="K736" s="4" t="s">
        <v>4587</v>
      </c>
      <c r="L736" s="4" t="s">
        <v>4591</v>
      </c>
      <c r="M736" s="4" t="s">
        <v>6053</v>
      </c>
      <c r="N736" s="4" t="s">
        <v>6050</v>
      </c>
    </row>
    <row r="737" spans="1:14" x14ac:dyDescent="0.25">
      <c r="A737" t="s">
        <v>4587</v>
      </c>
      <c r="B737" t="s">
        <v>6121</v>
      </c>
      <c r="C737" t="s">
        <v>6120</v>
      </c>
      <c r="D737" t="s">
        <v>6120</v>
      </c>
      <c r="E737" t="b">
        <f>Table24[[#This Row],[HRRP_DNAME]]=Table24[[#This Row],[DIST_NAME]]</f>
        <v>1</v>
      </c>
      <c r="F737" t="b">
        <f>Table24[[#This Row],[OCHA_VNAME]]=Table24[[#This Row],[HRRP_VNAME]]</f>
        <v>0</v>
      </c>
      <c r="G737" t="s">
        <v>4587</v>
      </c>
      <c r="H737" t="s">
        <v>4591</v>
      </c>
      <c r="I737" t="s">
        <v>6123</v>
      </c>
      <c r="J737" t="s">
        <v>3943</v>
      </c>
      <c r="K737" t="s">
        <v>4587</v>
      </c>
      <c r="L737" t="s">
        <v>4591</v>
      </c>
      <c r="M737" t="s">
        <v>6123</v>
      </c>
      <c r="N737" t="s">
        <v>3943</v>
      </c>
    </row>
    <row r="738" spans="1:14" x14ac:dyDescent="0.25">
      <c r="A738" t="s">
        <v>610</v>
      </c>
      <c r="B738" t="s">
        <v>613</v>
      </c>
      <c r="C738" t="s">
        <v>611</v>
      </c>
      <c r="D738" t="s">
        <v>612</v>
      </c>
      <c r="E738" t="b">
        <f>Table24[[#This Row],[HRRP_DNAME]]=Table24[[#This Row],[DIST_NAME]]</f>
        <v>1</v>
      </c>
      <c r="F738" t="b">
        <f>Table24[[#This Row],[OCHA_VNAME]]=Table24[[#This Row],[HRRP_VNAME]]</f>
        <v>1</v>
      </c>
      <c r="G738" t="str">
        <f>Table24[[#This Row],[HRRP_DNAME]]</f>
        <v>Sankhuwasabha</v>
      </c>
      <c r="H738" t="str">
        <f>Table24[[#This Row],[HRRP_DCODE2]]</f>
        <v>524 1 02 09</v>
      </c>
      <c r="I738" t="str">
        <f>Table24[[#This Row],[HRRP_VCODE]]</f>
        <v>524 1 02 09 5 032</v>
      </c>
      <c r="J738" t="str">
        <f>Table24[[#This Row],[HRRP_VNAME]]</f>
        <v>Tamafok</v>
      </c>
      <c r="K738" t="s">
        <v>610</v>
      </c>
      <c r="L738" t="s">
        <v>615</v>
      </c>
      <c r="M738" t="s">
        <v>616</v>
      </c>
      <c r="N738" t="s">
        <v>612</v>
      </c>
    </row>
    <row r="739" spans="1:14" x14ac:dyDescent="0.25">
      <c r="A739" t="s">
        <v>610</v>
      </c>
      <c r="B739" t="s">
        <v>667</v>
      </c>
      <c r="C739" t="s">
        <v>665</v>
      </c>
      <c r="D739" t="s">
        <v>666</v>
      </c>
      <c r="E739" t="b">
        <f>Table24[[#This Row],[HRRP_DNAME]]=Table24[[#This Row],[DIST_NAME]]</f>
        <v>1</v>
      </c>
      <c r="F739" t="b">
        <f>Table24[[#This Row],[OCHA_VNAME]]=Table24[[#This Row],[HRRP_VNAME]]</f>
        <v>1</v>
      </c>
      <c r="G739" t="str">
        <f>Table24[[#This Row],[HRRP_DNAME]]</f>
        <v>Sankhuwasabha</v>
      </c>
      <c r="H739" t="str">
        <f>Table24[[#This Row],[HRRP_DCODE2]]</f>
        <v>524 1 02 09</v>
      </c>
      <c r="I739" t="str">
        <f>Table24[[#This Row],[HRRP_VCODE]]</f>
        <v>524 1 02 09 5 001</v>
      </c>
      <c r="J739" t="str">
        <f>Table24[[#This Row],[HRRP_VNAME]]</f>
        <v>Ankhibhui</v>
      </c>
      <c r="K739" t="s">
        <v>610</v>
      </c>
      <c r="L739" t="s">
        <v>615</v>
      </c>
      <c r="M739" t="s">
        <v>669</v>
      </c>
      <c r="N739" t="s">
        <v>666</v>
      </c>
    </row>
    <row r="740" spans="1:14" x14ac:dyDescent="0.25">
      <c r="A740" t="s">
        <v>610</v>
      </c>
      <c r="B740" t="s">
        <v>810</v>
      </c>
      <c r="C740" t="s">
        <v>809</v>
      </c>
      <c r="D740" t="s">
        <v>809</v>
      </c>
      <c r="E740" t="b">
        <f>Table24[[#This Row],[HRRP_DNAME]]=Table24[[#This Row],[DIST_NAME]]</f>
        <v>1</v>
      </c>
      <c r="F740" t="b">
        <f>Table24[[#This Row],[OCHA_VNAME]]=Table24[[#This Row],[HRRP_VNAME]]</f>
        <v>0</v>
      </c>
      <c r="G740" t="str">
        <f>Table24[[#This Row],[HRRP_DNAME]]</f>
        <v>Sankhuwasabha</v>
      </c>
      <c r="H740" t="s">
        <v>615</v>
      </c>
      <c r="I740" t="s">
        <v>812</v>
      </c>
      <c r="J740" t="s">
        <v>813</v>
      </c>
      <c r="K740" t="s">
        <v>610</v>
      </c>
      <c r="L740" t="s">
        <v>615</v>
      </c>
      <c r="M740" t="s">
        <v>812</v>
      </c>
      <c r="N740" t="s">
        <v>813</v>
      </c>
    </row>
    <row r="741" spans="1:14" x14ac:dyDescent="0.25">
      <c r="A741" t="s">
        <v>610</v>
      </c>
      <c r="B741" t="s">
        <v>748</v>
      </c>
      <c r="C741" t="s">
        <v>747</v>
      </c>
      <c r="D741" t="s">
        <v>747</v>
      </c>
      <c r="E741" t="b">
        <f>Table24[[#This Row],[HRRP_DNAME]]=Table24[[#This Row],[DIST_NAME]]</f>
        <v>1</v>
      </c>
      <c r="F741" t="b">
        <f>Table24[[#This Row],[OCHA_VNAME]]=Table24[[#This Row],[HRRP_VNAME]]</f>
        <v>1</v>
      </c>
      <c r="G741" t="str">
        <f>Table24[[#This Row],[HRRP_DNAME]]</f>
        <v>Sankhuwasabha</v>
      </c>
      <c r="H741" t="str">
        <f>Table24[[#This Row],[HRRP_DCODE2]]</f>
        <v>524 1 02 09</v>
      </c>
      <c r="I741" t="str">
        <f>Table24[[#This Row],[HRRP_VCODE]]</f>
        <v>524 1 02 09 5 018</v>
      </c>
      <c r="J741" t="str">
        <f>Table24[[#This Row],[HRRP_VNAME]]</f>
        <v>Mamling</v>
      </c>
      <c r="K741" t="s">
        <v>610</v>
      </c>
      <c r="L741" t="s">
        <v>615</v>
      </c>
      <c r="M741" t="s">
        <v>750</v>
      </c>
      <c r="N741" t="s">
        <v>747</v>
      </c>
    </row>
    <row r="742" spans="1:14" x14ac:dyDescent="0.25">
      <c r="A742" t="s">
        <v>610</v>
      </c>
      <c r="B742" t="s">
        <v>862</v>
      </c>
      <c r="C742" t="s">
        <v>860</v>
      </c>
      <c r="D742" t="s">
        <v>861</v>
      </c>
      <c r="E742" t="b">
        <f>Table24[[#This Row],[HRRP_DNAME]]=Table24[[#This Row],[DIST_NAME]]</f>
        <v>1</v>
      </c>
      <c r="F742" t="b">
        <f>Table24[[#This Row],[OCHA_VNAME]]=Table24[[#This Row],[HRRP_VNAME]]</f>
        <v>0</v>
      </c>
      <c r="G742" t="str">
        <f>Table24[[#This Row],[HRRP_DNAME]]</f>
        <v>Sankhuwasabha</v>
      </c>
      <c r="H742" t="s">
        <v>615</v>
      </c>
      <c r="I742" t="s">
        <v>812</v>
      </c>
      <c r="J742" t="s">
        <v>813</v>
      </c>
      <c r="K742" t="s">
        <v>610</v>
      </c>
      <c r="L742" t="s">
        <v>615</v>
      </c>
      <c r="M742" t="s">
        <v>812</v>
      </c>
      <c r="N742" t="s">
        <v>813</v>
      </c>
    </row>
    <row r="743" spans="1:14" x14ac:dyDescent="0.25">
      <c r="A743" t="s">
        <v>610</v>
      </c>
      <c r="B743" t="s">
        <v>616</v>
      </c>
      <c r="C743" t="s">
        <v>899</v>
      </c>
      <c r="D743" t="s">
        <v>899</v>
      </c>
      <c r="E743" t="b">
        <f>Table24[[#This Row],[HRRP_DNAME]]=Table24[[#This Row],[DIST_NAME]]</f>
        <v>1</v>
      </c>
      <c r="F743" t="b">
        <f>Table24[[#This Row],[OCHA_VNAME]]=Table24[[#This Row],[HRRP_VNAME]]</f>
        <v>0</v>
      </c>
      <c r="G743" t="str">
        <f>Table24[[#This Row],[HRRP_DNAME]]</f>
        <v>Sankhuwasabha</v>
      </c>
      <c r="H743" t="s">
        <v>615</v>
      </c>
      <c r="I743" t="s">
        <v>812</v>
      </c>
      <c r="J743" t="s">
        <v>813</v>
      </c>
      <c r="K743" t="s">
        <v>610</v>
      </c>
      <c r="L743" t="s">
        <v>615</v>
      </c>
      <c r="M743" t="s">
        <v>812</v>
      </c>
      <c r="N743" t="s">
        <v>813</v>
      </c>
    </row>
    <row r="744" spans="1:14" x14ac:dyDescent="0.25">
      <c r="A744" t="s">
        <v>610</v>
      </c>
      <c r="B744" t="s">
        <v>943</v>
      </c>
      <c r="C744" t="s">
        <v>942</v>
      </c>
      <c r="D744" t="s">
        <v>942</v>
      </c>
      <c r="E744" t="b">
        <f>Table24[[#This Row],[HRRP_DNAME]]=Table24[[#This Row],[DIST_NAME]]</f>
        <v>1</v>
      </c>
      <c r="F744" t="b">
        <f>Table24[[#This Row],[OCHA_VNAME]]=Table24[[#This Row],[HRRP_VNAME]]</f>
        <v>0</v>
      </c>
      <c r="G744" t="str">
        <f>Table24[[#This Row],[HRRP_DNAME]]</f>
        <v>Sankhuwasabha</v>
      </c>
      <c r="H744" t="s">
        <v>615</v>
      </c>
      <c r="I744" t="s">
        <v>812</v>
      </c>
      <c r="J744" t="s">
        <v>813</v>
      </c>
      <c r="K744" t="s">
        <v>610</v>
      </c>
      <c r="L744" t="s">
        <v>615</v>
      </c>
      <c r="M744" t="s">
        <v>812</v>
      </c>
      <c r="N744" t="s">
        <v>813</v>
      </c>
    </row>
    <row r="745" spans="1:14" x14ac:dyDescent="0.25">
      <c r="A745" t="s">
        <v>610</v>
      </c>
      <c r="B745" t="s">
        <v>1066</v>
      </c>
      <c r="C745" t="s">
        <v>1065</v>
      </c>
      <c r="D745" t="s">
        <v>1065</v>
      </c>
      <c r="E745" t="b">
        <f>Table24[[#This Row],[HRRP_DNAME]]=Table24[[#This Row],[DIST_NAME]]</f>
        <v>1</v>
      </c>
      <c r="F745" t="b">
        <f>Table24[[#This Row],[OCHA_VNAME]]=Table24[[#This Row],[HRRP_VNAME]]</f>
        <v>0</v>
      </c>
      <c r="G745" t="str">
        <f>Table24[[#This Row],[HRRP_DNAME]]</f>
        <v>Sankhuwasabha</v>
      </c>
      <c r="H745" t="s">
        <v>615</v>
      </c>
      <c r="I745" t="s">
        <v>812</v>
      </c>
      <c r="J745" t="s">
        <v>813</v>
      </c>
      <c r="K745" t="s">
        <v>610</v>
      </c>
      <c r="L745" t="s">
        <v>615</v>
      </c>
      <c r="M745" t="s">
        <v>812</v>
      </c>
      <c r="N745" t="s">
        <v>813</v>
      </c>
    </row>
    <row r="746" spans="1:14" x14ac:dyDescent="0.25">
      <c r="A746" t="s">
        <v>610</v>
      </c>
      <c r="B746" t="s">
        <v>1224</v>
      </c>
      <c r="C746" t="s">
        <v>1222</v>
      </c>
      <c r="D746" t="s">
        <v>1223</v>
      </c>
      <c r="E746" t="b">
        <f>Table24[[#This Row],[HRRP_DNAME]]=Table24[[#This Row],[DIST_NAME]]</f>
        <v>1</v>
      </c>
      <c r="F746" t="b">
        <f>Table24[[#This Row],[OCHA_VNAME]]=Table24[[#This Row],[HRRP_VNAME]]</f>
        <v>0</v>
      </c>
      <c r="G746" t="s">
        <v>610</v>
      </c>
      <c r="H746" t="s">
        <v>615</v>
      </c>
      <c r="I746" t="s">
        <v>1226</v>
      </c>
      <c r="J746" t="s">
        <v>1227</v>
      </c>
      <c r="K746" t="s">
        <v>610</v>
      </c>
      <c r="L746" t="s">
        <v>615</v>
      </c>
      <c r="M746" t="s">
        <v>1226</v>
      </c>
      <c r="N746" t="s">
        <v>1227</v>
      </c>
    </row>
    <row r="747" spans="1:14" x14ac:dyDescent="0.25">
      <c r="A747" t="s">
        <v>610</v>
      </c>
      <c r="B747" t="s">
        <v>743</v>
      </c>
      <c r="C747" t="s">
        <v>741</v>
      </c>
      <c r="D747" t="s">
        <v>742</v>
      </c>
      <c r="E747" t="b">
        <f>Table24[[#This Row],[HRRP_DNAME]]=Table24[[#This Row],[DIST_NAME]]</f>
        <v>1</v>
      </c>
      <c r="F747" t="b">
        <f>Table24[[#This Row],[OCHA_VNAME]]=Table24[[#This Row],[HRRP_VNAME]]</f>
        <v>0</v>
      </c>
      <c r="G747" t="str">
        <f>Table24[[#This Row],[HRRP_DNAME]]</f>
        <v>Sankhuwasabha</v>
      </c>
      <c r="H747" t="s">
        <v>615</v>
      </c>
      <c r="I747" t="s">
        <v>745</v>
      </c>
      <c r="J747" t="s">
        <v>746</v>
      </c>
      <c r="K747" t="s">
        <v>610</v>
      </c>
      <c r="L747" t="s">
        <v>615</v>
      </c>
      <c r="M747" t="s">
        <v>745</v>
      </c>
      <c r="N747" t="s">
        <v>746</v>
      </c>
    </row>
    <row r="748" spans="1:14" x14ac:dyDescent="0.25">
      <c r="A748" t="s">
        <v>610</v>
      </c>
      <c r="B748" t="s">
        <v>965</v>
      </c>
      <c r="C748" t="s">
        <v>963</v>
      </c>
      <c r="D748" t="s">
        <v>964</v>
      </c>
      <c r="E748" t="b">
        <f>Table24[[#This Row],[HRRP_DNAME]]=Table24[[#This Row],[DIST_NAME]]</f>
        <v>1</v>
      </c>
      <c r="F748" t="b">
        <f>Table24[[#This Row],[OCHA_VNAME]]=Table24[[#This Row],[HRRP_VNAME]]</f>
        <v>1</v>
      </c>
      <c r="G748" t="str">
        <f>Table24[[#This Row],[HRRP_DNAME]]</f>
        <v>Sankhuwasabha</v>
      </c>
      <c r="H748" t="str">
        <f>Table24[[#This Row],[HRRP_DCODE2]]</f>
        <v>524 1 02 09</v>
      </c>
      <c r="I748" t="str">
        <f>Table24[[#This Row],[HRRP_VCODE]]</f>
        <v>524 1 02 09 5 023</v>
      </c>
      <c r="J748" t="str">
        <f>Table24[[#This Row],[HRRP_VNAME]]</f>
        <v>Nundhaki</v>
      </c>
      <c r="K748" t="s">
        <v>610</v>
      </c>
      <c r="L748" t="s">
        <v>615</v>
      </c>
      <c r="M748" t="s">
        <v>858</v>
      </c>
      <c r="N748" t="s">
        <v>964</v>
      </c>
    </row>
    <row r="749" spans="1:14" x14ac:dyDescent="0.25">
      <c r="A749" t="s">
        <v>610</v>
      </c>
      <c r="B749" t="s">
        <v>1009</v>
      </c>
      <c r="C749" t="s">
        <v>1008</v>
      </c>
      <c r="D749" t="s">
        <v>1008</v>
      </c>
      <c r="E749" t="b">
        <f>Table24[[#This Row],[HRRP_DNAME]]=Table24[[#This Row],[DIST_NAME]]</f>
        <v>1</v>
      </c>
      <c r="F749" t="b">
        <f>Table24[[#This Row],[OCHA_VNAME]]=Table24[[#This Row],[HRRP_VNAME]]</f>
        <v>1</v>
      </c>
      <c r="G749" t="str">
        <f>Table24[[#This Row],[HRRP_DNAME]]</f>
        <v>Sankhuwasabha</v>
      </c>
      <c r="H749" t="str">
        <f>Table24[[#This Row],[HRRP_DCODE2]]</f>
        <v>524 1 02 09</v>
      </c>
      <c r="I749" t="str">
        <f>Table24[[#This Row],[HRRP_VCODE]]</f>
        <v>524 1 02 09 5 004</v>
      </c>
      <c r="J749" t="str">
        <f>Table24[[#This Row],[HRRP_VNAME]]</f>
        <v>Bana</v>
      </c>
      <c r="K749" t="s">
        <v>610</v>
      </c>
      <c r="L749" t="s">
        <v>615</v>
      </c>
      <c r="M749" t="s">
        <v>1011</v>
      </c>
      <c r="N749" t="s">
        <v>1008</v>
      </c>
    </row>
    <row r="750" spans="1:14" x14ac:dyDescent="0.25">
      <c r="A750" t="s">
        <v>610</v>
      </c>
      <c r="B750" t="s">
        <v>830</v>
      </c>
      <c r="C750" t="s">
        <v>828</v>
      </c>
      <c r="D750" t="s">
        <v>829</v>
      </c>
      <c r="E750" t="b">
        <f>Table24[[#This Row],[HRRP_DNAME]]=Table24[[#This Row],[DIST_NAME]]</f>
        <v>1</v>
      </c>
      <c r="F750" t="b">
        <f>Table24[[#This Row],[OCHA_VNAME]]=Table24[[#This Row],[HRRP_VNAME]]</f>
        <v>0</v>
      </c>
      <c r="G750" t="str">
        <f>Table24[[#This Row],[HRRP_DNAME]]</f>
        <v>Sankhuwasabha</v>
      </c>
      <c r="H750" t="s">
        <v>615</v>
      </c>
      <c r="I750" t="s">
        <v>745</v>
      </c>
      <c r="J750" t="s">
        <v>746</v>
      </c>
      <c r="K750" t="s">
        <v>610</v>
      </c>
      <c r="L750" t="s">
        <v>615</v>
      </c>
      <c r="M750" t="s">
        <v>745</v>
      </c>
      <c r="N750" t="s">
        <v>746</v>
      </c>
    </row>
    <row r="751" spans="1:14" x14ac:dyDescent="0.25">
      <c r="A751" t="s">
        <v>610</v>
      </c>
      <c r="B751" t="s">
        <v>1097</v>
      </c>
      <c r="C751" t="s">
        <v>1096</v>
      </c>
      <c r="D751" t="s">
        <v>1096</v>
      </c>
      <c r="E751" t="b">
        <f>Table24[[#This Row],[HRRP_DNAME]]=Table24[[#This Row],[DIST_NAME]]</f>
        <v>1</v>
      </c>
      <c r="F751" t="b">
        <f>Table24[[#This Row],[OCHA_VNAME]]=Table24[[#This Row],[HRRP_VNAME]]</f>
        <v>1</v>
      </c>
      <c r="G751" t="str">
        <f>Table24[[#This Row],[HRRP_DNAME]]</f>
        <v>Sankhuwasabha</v>
      </c>
      <c r="H751" t="str">
        <f>Table24[[#This Row],[HRRP_DCODE2]]</f>
        <v>524 1 02 09</v>
      </c>
      <c r="I751" t="str">
        <f>Table24[[#This Row],[HRRP_VCODE]]</f>
        <v>524 1 02 09 5 011</v>
      </c>
      <c r="J751" t="str">
        <f>Table24[[#This Row],[HRRP_VNAME]]</f>
        <v>Jaljala</v>
      </c>
      <c r="K751" t="s">
        <v>610</v>
      </c>
      <c r="L751" t="s">
        <v>615</v>
      </c>
      <c r="M751" t="s">
        <v>1099</v>
      </c>
      <c r="N751" t="s">
        <v>1096</v>
      </c>
    </row>
    <row r="752" spans="1:14" x14ac:dyDescent="0.25">
      <c r="A752" t="s">
        <v>610</v>
      </c>
      <c r="B752" t="s">
        <v>1158</v>
      </c>
      <c r="C752" t="s">
        <v>1156</v>
      </c>
      <c r="D752" t="s">
        <v>1157</v>
      </c>
      <c r="E752" t="b">
        <f>Table24[[#This Row],[HRRP_DNAME]]=Table24[[#This Row],[DIST_NAME]]</f>
        <v>1</v>
      </c>
      <c r="F752" t="b">
        <f>Table24[[#This Row],[OCHA_VNAME]]=Table24[[#This Row],[HRRP_VNAME]]</f>
        <v>1</v>
      </c>
      <c r="G752" t="str">
        <f>Table24[[#This Row],[HRRP_DNAME]]</f>
        <v>Sankhuwasabha</v>
      </c>
      <c r="H752" t="str">
        <f>Table24[[#This Row],[HRRP_DCODE2]]</f>
        <v>524 1 02 09</v>
      </c>
      <c r="I752" t="str">
        <f>Table24[[#This Row],[HRRP_VCODE]]</f>
        <v>524 1 02 09 5 031</v>
      </c>
      <c r="J752" t="str">
        <f>Table24[[#This Row],[HRRP_VNAME]]</f>
        <v>Syabun</v>
      </c>
      <c r="K752" t="s">
        <v>610</v>
      </c>
      <c r="L752" t="s">
        <v>615</v>
      </c>
      <c r="M752" t="s">
        <v>862</v>
      </c>
      <c r="N752" t="s">
        <v>1157</v>
      </c>
    </row>
    <row r="753" spans="1:14" x14ac:dyDescent="0.25">
      <c r="A753" t="s">
        <v>610</v>
      </c>
      <c r="B753" t="s">
        <v>858</v>
      </c>
      <c r="C753" t="s">
        <v>857</v>
      </c>
      <c r="D753" t="s">
        <v>857</v>
      </c>
      <c r="E753" t="b">
        <f>Table24[[#This Row],[HRRP_DNAME]]=Table24[[#This Row],[DIST_NAME]]</f>
        <v>1</v>
      </c>
      <c r="F753" t="b">
        <f>Table24[[#This Row],[OCHA_VNAME]]=Table24[[#This Row],[HRRP_VNAME]]</f>
        <v>0</v>
      </c>
      <c r="G753" t="str">
        <f>Table24[[#This Row],[HRRP_DNAME]]</f>
        <v>Sankhuwasabha</v>
      </c>
      <c r="H753" t="s">
        <v>615</v>
      </c>
      <c r="I753" t="s">
        <v>745</v>
      </c>
      <c r="J753" t="s">
        <v>746</v>
      </c>
      <c r="K753" t="s">
        <v>610</v>
      </c>
      <c r="L753" t="s">
        <v>615</v>
      </c>
      <c r="M753" t="s">
        <v>745</v>
      </c>
      <c r="N753" t="s">
        <v>746</v>
      </c>
    </row>
    <row r="754" spans="1:14" x14ac:dyDescent="0.25">
      <c r="A754" t="s">
        <v>610</v>
      </c>
      <c r="B754" t="s">
        <v>1287</v>
      </c>
      <c r="C754" t="s">
        <v>1286</v>
      </c>
      <c r="D754" t="s">
        <v>1286</v>
      </c>
      <c r="E754" t="b">
        <f>Table24[[#This Row],[HRRP_DNAME]]=Table24[[#This Row],[DIST_NAME]]</f>
        <v>1</v>
      </c>
      <c r="F754" t="b">
        <f>Table24[[#This Row],[OCHA_VNAME]]=Table24[[#This Row],[HRRP_VNAME]]</f>
        <v>1</v>
      </c>
      <c r="G754" t="str">
        <f>Table24[[#This Row],[HRRP_DNAME]]</f>
        <v>Sankhuwasabha</v>
      </c>
      <c r="H754" t="str">
        <f>Table24[[#This Row],[HRRP_DCODE2]]</f>
        <v>524 1 02 09</v>
      </c>
      <c r="I754" t="str">
        <f>Table24[[#This Row],[HRRP_VCODE]]</f>
        <v>524 1 02 09 5 008</v>
      </c>
      <c r="J754" t="str">
        <f>Table24[[#This Row],[HRRP_VNAME]]</f>
        <v>Dhupu</v>
      </c>
      <c r="K754" t="s">
        <v>610</v>
      </c>
      <c r="L754" t="s">
        <v>615</v>
      </c>
      <c r="M754" t="s">
        <v>1289</v>
      </c>
      <c r="N754" t="s">
        <v>1286</v>
      </c>
    </row>
    <row r="755" spans="1:14" x14ac:dyDescent="0.25">
      <c r="A755" t="s">
        <v>610</v>
      </c>
      <c r="B755" t="s">
        <v>1378</v>
      </c>
      <c r="C755" t="s">
        <v>1118</v>
      </c>
      <c r="D755" t="s">
        <v>1118</v>
      </c>
      <c r="E755" t="b">
        <f>Table24[[#This Row],[HRRP_DNAME]]=Table24[[#This Row],[DIST_NAME]]</f>
        <v>1</v>
      </c>
      <c r="F755" t="b">
        <f>Table24[[#This Row],[OCHA_VNAME]]=Table24[[#This Row],[HRRP_VNAME]]</f>
        <v>1</v>
      </c>
      <c r="G755" t="str">
        <f>Table24[[#This Row],[HRRP_DNAME]]</f>
        <v>Sankhuwasabha</v>
      </c>
      <c r="H755" t="str">
        <f>Table24[[#This Row],[HRRP_DCODE2]]</f>
        <v>524 1 02 09</v>
      </c>
      <c r="I755" t="str">
        <f>Table24[[#This Row],[HRRP_VCODE]]</f>
        <v>524 1 02 09 5 030</v>
      </c>
      <c r="J755" t="str">
        <f>Table24[[#This Row],[HRRP_VNAME]]</f>
        <v>Sitalpati</v>
      </c>
      <c r="K755" t="s">
        <v>610</v>
      </c>
      <c r="L755" t="s">
        <v>615</v>
      </c>
      <c r="M755" t="s">
        <v>613</v>
      </c>
      <c r="N755" t="s">
        <v>1118</v>
      </c>
    </row>
    <row r="756" spans="1:14" x14ac:dyDescent="0.25">
      <c r="A756" t="s">
        <v>610</v>
      </c>
      <c r="B756" t="s">
        <v>750</v>
      </c>
      <c r="C756" t="s">
        <v>1428</v>
      </c>
      <c r="D756" t="s">
        <v>1429</v>
      </c>
      <c r="E756" t="b">
        <f>Table24[[#This Row],[HRRP_DNAME]]=Table24[[#This Row],[DIST_NAME]]</f>
        <v>1</v>
      </c>
      <c r="F756" t="b">
        <f>Table24[[#This Row],[OCHA_VNAME]]=Table24[[#This Row],[HRRP_VNAME]]</f>
        <v>1</v>
      </c>
      <c r="G756" t="str">
        <f>Table24[[#This Row],[HRRP_DNAME]]</f>
        <v>Sankhuwasabha</v>
      </c>
      <c r="H756" t="str">
        <f>Table24[[#This Row],[HRRP_DCODE2]]</f>
        <v>524 1 02 09</v>
      </c>
      <c r="I756" t="str">
        <f>Table24[[#This Row],[HRRP_VCODE]]</f>
        <v>524 1 02 09 5 026</v>
      </c>
      <c r="J756" t="str">
        <f>Table24[[#This Row],[HRRP_VNAME]]</f>
        <v>Sabhapokhari</v>
      </c>
      <c r="K756" t="s">
        <v>610</v>
      </c>
      <c r="L756" t="s">
        <v>615</v>
      </c>
      <c r="M756" t="s">
        <v>943</v>
      </c>
      <c r="N756" t="s">
        <v>1431</v>
      </c>
    </row>
    <row r="757" spans="1:14" x14ac:dyDescent="0.25">
      <c r="A757" t="s">
        <v>610</v>
      </c>
      <c r="B757" t="s">
        <v>1560</v>
      </c>
      <c r="C757" t="s">
        <v>1558</v>
      </c>
      <c r="D757" t="s">
        <v>1559</v>
      </c>
      <c r="E757" t="b">
        <f>Table24[[#This Row],[HRRP_DNAME]]=Table24[[#This Row],[DIST_NAME]]</f>
        <v>1</v>
      </c>
      <c r="F757" t="b">
        <f>Table24[[#This Row],[OCHA_VNAME]]=Table24[[#This Row],[HRRP_VNAME]]</f>
        <v>1</v>
      </c>
      <c r="G757" t="str">
        <f>Table24[[#This Row],[HRRP_DNAME]]</f>
        <v>Sankhuwasabha</v>
      </c>
      <c r="H757" t="str">
        <f>Table24[[#This Row],[HRRP_DCODE2]]</f>
        <v>524 1 02 09</v>
      </c>
      <c r="I757" t="str">
        <f>Table24[[#This Row],[HRRP_VCODE]]</f>
        <v>524 1 02 09 5 002</v>
      </c>
      <c r="J757" t="str">
        <f>Table24[[#This Row],[HRRP_VNAME]]</f>
        <v>Bahrabise</v>
      </c>
      <c r="K757" t="s">
        <v>610</v>
      </c>
      <c r="L757" t="s">
        <v>615</v>
      </c>
      <c r="M757" t="s">
        <v>1378</v>
      </c>
      <c r="N757" t="s">
        <v>1559</v>
      </c>
    </row>
    <row r="758" spans="1:14" x14ac:dyDescent="0.25">
      <c r="A758" t="s">
        <v>610</v>
      </c>
      <c r="B758" t="s">
        <v>1604</v>
      </c>
      <c r="C758" t="s">
        <v>1602</v>
      </c>
      <c r="D758" t="s">
        <v>1603</v>
      </c>
      <c r="E758" t="b">
        <f>Table24[[#This Row],[HRRP_DNAME]]=Table24[[#This Row],[DIST_NAME]]</f>
        <v>1</v>
      </c>
      <c r="F758" t="b">
        <f>Table24[[#This Row],[OCHA_VNAME]]=Table24[[#This Row],[HRRP_VNAME]]</f>
        <v>1</v>
      </c>
      <c r="G758" t="str">
        <f>Table24[[#This Row],[HRRP_DNAME]]</f>
        <v>Sankhuwasabha</v>
      </c>
      <c r="H758" t="str">
        <f>Table24[[#This Row],[HRRP_DCODE2]]</f>
        <v>524 1 02 09</v>
      </c>
      <c r="I758" t="str">
        <f>Table24[[#This Row],[HRRP_VCODE]]</f>
        <v>524 1 02 09 5 020</v>
      </c>
      <c r="J758" t="str">
        <f>Table24[[#This Row],[HRRP_VNAME]]</f>
        <v>Matsyapokhari</v>
      </c>
      <c r="K758" t="s">
        <v>610</v>
      </c>
      <c r="L758" t="s">
        <v>615</v>
      </c>
      <c r="M758" t="s">
        <v>1009</v>
      </c>
      <c r="N758" t="s">
        <v>1606</v>
      </c>
    </row>
    <row r="759" spans="1:14" x14ac:dyDescent="0.25">
      <c r="A759" t="s">
        <v>610</v>
      </c>
      <c r="B759" t="s">
        <v>669</v>
      </c>
      <c r="C759" t="s">
        <v>1645</v>
      </c>
      <c r="D759" t="s">
        <v>1645</v>
      </c>
      <c r="E759" t="b">
        <f>Table24[[#This Row],[HRRP_DNAME]]=Table24[[#This Row],[DIST_NAME]]</f>
        <v>1</v>
      </c>
      <c r="F759" t="b">
        <f>Table24[[#This Row],[OCHA_VNAME]]=Table24[[#This Row],[HRRP_VNAME]]</f>
        <v>1</v>
      </c>
      <c r="G759" t="str">
        <f>Table24[[#This Row],[HRRP_DNAME]]</f>
        <v>Sankhuwasabha</v>
      </c>
      <c r="H759" t="str">
        <f>Table24[[#This Row],[HRRP_DCODE2]]</f>
        <v>524 1 02 09</v>
      </c>
      <c r="I759" t="str">
        <f>Table24[[#This Row],[HRRP_VCODE]]</f>
        <v>524 1 02 09 5 009</v>
      </c>
      <c r="J759" t="str">
        <f>Table24[[#This Row],[HRRP_VNAME]]</f>
        <v>Diding</v>
      </c>
      <c r="K759" t="s">
        <v>610</v>
      </c>
      <c r="L759" t="s">
        <v>615</v>
      </c>
      <c r="M759" t="s">
        <v>1647</v>
      </c>
      <c r="N759" t="s">
        <v>1645</v>
      </c>
    </row>
    <row r="760" spans="1:14" x14ac:dyDescent="0.25">
      <c r="A760" t="s">
        <v>610</v>
      </c>
      <c r="B760" t="s">
        <v>1011</v>
      </c>
      <c r="C760" t="s">
        <v>1648</v>
      </c>
      <c r="D760" t="s">
        <v>1649</v>
      </c>
      <c r="E760" t="b">
        <f>Table24[[#This Row],[HRRP_DNAME]]=Table24[[#This Row],[DIST_NAME]]</f>
        <v>1</v>
      </c>
      <c r="F760" t="b">
        <f>Table24[[#This Row],[OCHA_VNAME]]=Table24[[#This Row],[HRRP_VNAME]]</f>
        <v>1</v>
      </c>
      <c r="G760" t="str">
        <f>Table24[[#This Row],[HRRP_DNAME]]</f>
        <v>Sankhuwasabha</v>
      </c>
      <c r="H760" t="str">
        <f>Table24[[#This Row],[HRRP_DCODE2]]</f>
        <v>524 1 02 09</v>
      </c>
      <c r="I760" t="str">
        <f>Table24[[#This Row],[HRRP_VCODE]]</f>
        <v>524 1 02 09 5 029</v>
      </c>
      <c r="J760" t="str">
        <f>Table24[[#This Row],[HRRP_VNAME]]</f>
        <v>Sisuwakhola</v>
      </c>
      <c r="K760" t="s">
        <v>610</v>
      </c>
      <c r="L760" t="s">
        <v>615</v>
      </c>
      <c r="M760" t="s">
        <v>748</v>
      </c>
      <c r="N760" t="s">
        <v>1649</v>
      </c>
    </row>
    <row r="761" spans="1:14" x14ac:dyDescent="0.25">
      <c r="A761" t="s">
        <v>610</v>
      </c>
      <c r="B761" t="s">
        <v>1663</v>
      </c>
      <c r="C761" t="s">
        <v>1662</v>
      </c>
      <c r="D761" t="s">
        <v>1662</v>
      </c>
      <c r="E761" t="b">
        <f>Table24[[#This Row],[HRRP_DNAME]]=Table24[[#This Row],[DIST_NAME]]</f>
        <v>1</v>
      </c>
      <c r="F761" t="b">
        <f>Table24[[#This Row],[OCHA_VNAME]]=Table24[[#This Row],[HRRP_VNAME]]</f>
        <v>1</v>
      </c>
      <c r="G761" t="str">
        <f>Table24[[#This Row],[HRRP_DNAME]]</f>
        <v>Sankhuwasabha</v>
      </c>
      <c r="H761" t="str">
        <f>Table24[[#This Row],[HRRP_DCODE2]]</f>
        <v>524 1 02 09</v>
      </c>
      <c r="I761" t="str">
        <f>Table24[[#This Row],[HRRP_VCODE]]</f>
        <v>524 1 02 09 5 019</v>
      </c>
      <c r="J761" t="str">
        <f>Table24[[#This Row],[HRRP_VNAME]]</f>
        <v>Mangtewa</v>
      </c>
      <c r="K761" t="s">
        <v>610</v>
      </c>
      <c r="L761" t="s">
        <v>615</v>
      </c>
      <c r="M761" t="s">
        <v>1097</v>
      </c>
      <c r="N761" t="s">
        <v>1662</v>
      </c>
    </row>
    <row r="762" spans="1:14" x14ac:dyDescent="0.25">
      <c r="A762" t="s">
        <v>610</v>
      </c>
      <c r="B762" t="s">
        <v>1289</v>
      </c>
      <c r="C762" t="s">
        <v>1884</v>
      </c>
      <c r="D762" t="s">
        <v>1885</v>
      </c>
      <c r="E762" t="b">
        <f>Table24[[#This Row],[HRRP_DNAME]]=Table24[[#This Row],[DIST_NAME]]</f>
        <v>1</v>
      </c>
      <c r="F762" t="b">
        <f>Table24[[#This Row],[OCHA_VNAME]]=Table24[[#This Row],[HRRP_VNAME]]</f>
        <v>1</v>
      </c>
      <c r="G762" t="str">
        <f>Table24[[#This Row],[HRRP_DNAME]]</f>
        <v>Sankhuwasabha</v>
      </c>
      <c r="H762" t="str">
        <f>Table24[[#This Row],[HRRP_DCODE2]]</f>
        <v>524 1 02 09</v>
      </c>
      <c r="I762" t="str">
        <f>Table24[[#This Row],[HRRP_VCODE]]</f>
        <v>524 1 02 09 5 022</v>
      </c>
      <c r="J762" t="str">
        <f>Table24[[#This Row],[HRRP_VNAME]]</f>
        <v>Num</v>
      </c>
      <c r="K762" t="s">
        <v>610</v>
      </c>
      <c r="L762" t="s">
        <v>615</v>
      </c>
      <c r="M762" t="s">
        <v>1158</v>
      </c>
      <c r="N762" t="s">
        <v>1885</v>
      </c>
    </row>
    <row r="763" spans="1:14" x14ac:dyDescent="0.25">
      <c r="A763" t="s">
        <v>610</v>
      </c>
      <c r="B763" t="s">
        <v>1970</v>
      </c>
      <c r="C763" t="s">
        <v>1969</v>
      </c>
      <c r="D763" t="s">
        <v>1969</v>
      </c>
      <c r="E763" t="b">
        <f>Table24[[#This Row],[HRRP_DNAME]]=Table24[[#This Row],[DIST_NAME]]</f>
        <v>1</v>
      </c>
      <c r="F763" t="b">
        <f>Table24[[#This Row],[OCHA_VNAME]]=Table24[[#This Row],[HRRP_VNAME]]</f>
        <v>1</v>
      </c>
      <c r="G763" t="str">
        <f>Table24[[#This Row],[HRRP_DNAME]]</f>
        <v>Sankhuwasabha</v>
      </c>
      <c r="H763" t="str">
        <f>Table24[[#This Row],[HRRP_DCODE2]]</f>
        <v>524 1 02 09</v>
      </c>
      <c r="I763" t="str">
        <f>Table24[[#This Row],[HRRP_VCODE]]</f>
        <v>524 1 02 09 5 003</v>
      </c>
      <c r="J763" t="str">
        <f>Table24[[#This Row],[HRRP_VNAME]]</f>
        <v>Bala</v>
      </c>
      <c r="K763" t="s">
        <v>610</v>
      </c>
      <c r="L763" t="s">
        <v>615</v>
      </c>
      <c r="M763" t="s">
        <v>1663</v>
      </c>
      <c r="N763" t="s">
        <v>1969</v>
      </c>
    </row>
    <row r="764" spans="1:14" x14ac:dyDescent="0.25">
      <c r="A764" t="s">
        <v>610</v>
      </c>
      <c r="B764" t="s">
        <v>2114</v>
      </c>
      <c r="C764" t="s">
        <v>2112</v>
      </c>
      <c r="D764" t="s">
        <v>2113</v>
      </c>
      <c r="E764" t="b">
        <f>Table24[[#This Row],[HRRP_DNAME]]=Table24[[#This Row],[DIST_NAME]]</f>
        <v>1</v>
      </c>
      <c r="F764" t="b">
        <f>Table24[[#This Row],[OCHA_VNAME]]=Table24[[#This Row],[HRRP_VNAME]]</f>
        <v>1</v>
      </c>
      <c r="G764" t="str">
        <f>Table24[[#This Row],[HRRP_DNAME]]</f>
        <v>Sankhuwasabha</v>
      </c>
      <c r="H764" t="str">
        <f>Table24[[#This Row],[HRRP_DCODE2]]</f>
        <v>524 1 02 09</v>
      </c>
      <c r="I764" t="str">
        <f>Table24[[#This Row],[HRRP_VCODE]]</f>
        <v>524 1 02 09 5 033</v>
      </c>
      <c r="J764" t="str">
        <f>Table24[[#This Row],[HRRP_VNAME]]</f>
        <v>Tamku</v>
      </c>
      <c r="K764" t="s">
        <v>610</v>
      </c>
      <c r="L764" t="s">
        <v>615</v>
      </c>
      <c r="M764" t="s">
        <v>810</v>
      </c>
      <c r="N764" t="s">
        <v>2113</v>
      </c>
    </row>
    <row r="765" spans="1:14" x14ac:dyDescent="0.25">
      <c r="A765" t="s">
        <v>610</v>
      </c>
      <c r="B765" t="s">
        <v>2266</v>
      </c>
      <c r="C765" t="s">
        <v>2265</v>
      </c>
      <c r="D765" t="s">
        <v>2265</v>
      </c>
      <c r="E765" t="b">
        <f>Table24[[#This Row],[HRRP_DNAME]]=Table24[[#This Row],[DIST_NAME]]</f>
        <v>1</v>
      </c>
      <c r="F765" t="b">
        <f>Table24[[#This Row],[OCHA_VNAME]]=Table24[[#This Row],[HRRP_VNAME]]</f>
        <v>1</v>
      </c>
      <c r="G765" t="str">
        <f>Table24[[#This Row],[HRRP_DNAME]]</f>
        <v>Sankhuwasabha</v>
      </c>
      <c r="H765" t="str">
        <f>Table24[[#This Row],[HRRP_DCODE2]]</f>
        <v>524 1 02 09</v>
      </c>
      <c r="I765" t="str">
        <f>Table24[[#This Row],[HRRP_VCODE]]</f>
        <v>524 1 02 09 5 034</v>
      </c>
      <c r="J765" t="str">
        <f>Table24[[#This Row],[HRRP_VNAME]]</f>
        <v>Yafu</v>
      </c>
      <c r="K765" t="s">
        <v>610</v>
      </c>
      <c r="L765" t="s">
        <v>615</v>
      </c>
      <c r="M765" t="s">
        <v>2268</v>
      </c>
      <c r="N765" t="s">
        <v>2265</v>
      </c>
    </row>
    <row r="766" spans="1:14" x14ac:dyDescent="0.25">
      <c r="A766" t="s">
        <v>610</v>
      </c>
      <c r="B766" t="s">
        <v>1647</v>
      </c>
      <c r="C766" t="s">
        <v>2302</v>
      </c>
      <c r="D766" t="s">
        <v>2302</v>
      </c>
      <c r="E766" t="b">
        <f>Table24[[#This Row],[HRRP_DNAME]]=Table24[[#This Row],[DIST_NAME]]</f>
        <v>1</v>
      </c>
      <c r="F766" t="b">
        <f>Table24[[#This Row],[OCHA_VNAME]]=Table24[[#This Row],[HRRP_VNAME]]</f>
        <v>1</v>
      </c>
      <c r="G766" t="str">
        <f>Table24[[#This Row],[HRRP_DNAME]]</f>
        <v>Sankhuwasabha</v>
      </c>
      <c r="H766" t="str">
        <f>Table24[[#This Row],[HRRP_DCODE2]]</f>
        <v>524 1 02 09</v>
      </c>
      <c r="I766" t="str">
        <f>Table24[[#This Row],[HRRP_VCODE]]</f>
        <v>524 1 02 09 5 024</v>
      </c>
      <c r="J766" t="str">
        <f>Table24[[#This Row],[HRRP_VNAME]]</f>
        <v>Pathibhara</v>
      </c>
      <c r="K766" t="s">
        <v>610</v>
      </c>
      <c r="L766" t="s">
        <v>615</v>
      </c>
      <c r="M766" t="s">
        <v>965</v>
      </c>
      <c r="N766" t="s">
        <v>2302</v>
      </c>
    </row>
    <row r="767" spans="1:14" x14ac:dyDescent="0.25">
      <c r="A767" t="s">
        <v>610</v>
      </c>
      <c r="B767" t="s">
        <v>2382</v>
      </c>
      <c r="C767" t="s">
        <v>2381</v>
      </c>
      <c r="D767" t="s">
        <v>2381</v>
      </c>
      <c r="E767" t="b">
        <f>Table24[[#This Row],[HRRP_DNAME]]=Table24[[#This Row],[DIST_NAME]]</f>
        <v>1</v>
      </c>
      <c r="F767" t="b">
        <f>Table24[[#This Row],[OCHA_VNAME]]=Table24[[#This Row],[HRRP_VNAME]]</f>
        <v>1</v>
      </c>
      <c r="G767" t="str">
        <f>Table24[[#This Row],[HRRP_DNAME]]</f>
        <v>Sankhuwasabha</v>
      </c>
      <c r="H767" t="str">
        <f>Table24[[#This Row],[HRRP_DCODE2]]</f>
        <v>524 1 02 09</v>
      </c>
      <c r="I767" t="str">
        <f>Table24[[#This Row],[HRRP_VCODE]]</f>
        <v>524 1 02 09 5 025</v>
      </c>
      <c r="J767" t="str">
        <f>Table24[[#This Row],[HRRP_VNAME]]</f>
        <v>Pawakhola</v>
      </c>
      <c r="K767" t="s">
        <v>610</v>
      </c>
      <c r="L767" t="s">
        <v>615</v>
      </c>
      <c r="M767" t="s">
        <v>1066</v>
      </c>
      <c r="N767" t="s">
        <v>2381</v>
      </c>
    </row>
    <row r="768" spans="1:14" x14ac:dyDescent="0.25">
      <c r="A768" t="s">
        <v>610</v>
      </c>
      <c r="B768" t="s">
        <v>3014</v>
      </c>
      <c r="C768" t="s">
        <v>3013</v>
      </c>
      <c r="D768" t="s">
        <v>3013</v>
      </c>
      <c r="E768" t="b">
        <f>Table24[[#This Row],[HRRP_DNAME]]=Table24[[#This Row],[DIST_NAME]]</f>
        <v>1</v>
      </c>
      <c r="F768" t="b">
        <f>Table24[[#This Row],[OCHA_VNAME]]=Table24[[#This Row],[HRRP_VNAME]]</f>
        <v>1</v>
      </c>
      <c r="G768" t="str">
        <f>Table24[[#This Row],[HRRP_DNAME]]</f>
        <v>Sankhuwasabha</v>
      </c>
      <c r="H768" t="str">
        <f>Table24[[#This Row],[HRRP_DCODE2]]</f>
        <v>524 1 02 09</v>
      </c>
      <c r="I768" t="str">
        <f>Table24[[#This Row],[HRRP_VCODE]]</f>
        <v>524 1 02 09 5 017</v>
      </c>
      <c r="J768" t="str">
        <f>Table24[[#This Row],[HRRP_VNAME]]</f>
        <v>Makalu</v>
      </c>
      <c r="K768" t="s">
        <v>610</v>
      </c>
      <c r="L768" t="s">
        <v>615</v>
      </c>
      <c r="M768" t="s">
        <v>1604</v>
      </c>
      <c r="N768" t="s">
        <v>3013</v>
      </c>
    </row>
    <row r="769" spans="1:14" x14ac:dyDescent="0.25">
      <c r="A769" t="s">
        <v>610</v>
      </c>
      <c r="B769" t="s">
        <v>3133</v>
      </c>
      <c r="C769" t="s">
        <v>1140</v>
      </c>
      <c r="D769" t="s">
        <v>1140</v>
      </c>
      <c r="E769" t="b">
        <f>Table24[[#This Row],[HRRP_DNAME]]=Table24[[#This Row],[DIST_NAME]]</f>
        <v>1</v>
      </c>
      <c r="F769" t="b">
        <f>Table24[[#This Row],[OCHA_VNAME]]=Table24[[#This Row],[HRRP_VNAME]]</f>
        <v>1</v>
      </c>
      <c r="G769" t="str">
        <f>Table24[[#This Row],[HRRP_DNAME]]</f>
        <v>Sankhuwasabha</v>
      </c>
      <c r="H769" t="str">
        <f>Table24[[#This Row],[HRRP_DCODE2]]</f>
        <v>524 1 02 09</v>
      </c>
      <c r="I769" t="str">
        <f>Table24[[#This Row],[HRRP_VCODE]]</f>
        <v>524 1 02 09 5 010</v>
      </c>
      <c r="J769" t="str">
        <f>Table24[[#This Row],[HRRP_VNAME]]</f>
        <v>Hatiya</v>
      </c>
      <c r="K769" t="s">
        <v>610</v>
      </c>
      <c r="L769" t="s">
        <v>615</v>
      </c>
      <c r="M769" t="s">
        <v>2266</v>
      </c>
      <c r="N769" t="s">
        <v>1140</v>
      </c>
    </row>
    <row r="770" spans="1:14" x14ac:dyDescent="0.25">
      <c r="A770" t="s">
        <v>610</v>
      </c>
      <c r="B770" t="s">
        <v>1099</v>
      </c>
      <c r="C770" t="s">
        <v>3185</v>
      </c>
      <c r="D770" t="s">
        <v>3186</v>
      </c>
      <c r="E770" t="b">
        <f>Table24[[#This Row],[HRRP_DNAME]]=Table24[[#This Row],[DIST_NAME]]</f>
        <v>1</v>
      </c>
      <c r="F770" t="b">
        <f>Table24[[#This Row],[OCHA_VNAME]]=Table24[[#This Row],[HRRP_VNAME]]</f>
        <v>1</v>
      </c>
      <c r="G770" t="str">
        <f>Table24[[#This Row],[HRRP_DNAME]]</f>
        <v>Sankhuwasabha</v>
      </c>
      <c r="H770" t="str">
        <f>Table24[[#This Row],[HRRP_DCODE2]]</f>
        <v>524 1 02 09</v>
      </c>
      <c r="I770" t="str">
        <f>Table24[[#This Row],[HRRP_VCODE]]</f>
        <v>524 1 02 09 5 007</v>
      </c>
      <c r="J770" t="str">
        <f>Table24[[#This Row],[HRRP_VNAME]]</f>
        <v>Chepuwa</v>
      </c>
      <c r="K770" t="s">
        <v>610</v>
      </c>
      <c r="L770" t="s">
        <v>615</v>
      </c>
      <c r="M770" t="s">
        <v>3014</v>
      </c>
      <c r="N770" t="s">
        <v>3186</v>
      </c>
    </row>
    <row r="771" spans="1:14" x14ac:dyDescent="0.25">
      <c r="A771" t="s">
        <v>610</v>
      </c>
      <c r="B771" t="s">
        <v>3600</v>
      </c>
      <c r="C771" t="s">
        <v>3598</v>
      </c>
      <c r="D771" t="s">
        <v>3599</v>
      </c>
      <c r="E771" t="b">
        <f>Table24[[#This Row],[HRRP_DNAME]]=Table24[[#This Row],[DIST_NAME]]</f>
        <v>1</v>
      </c>
      <c r="F771" t="b">
        <f>Table24[[#This Row],[OCHA_VNAME]]=Table24[[#This Row],[HRRP_VNAME]]</f>
        <v>1</v>
      </c>
      <c r="G771" t="str">
        <f>Table24[[#This Row],[HRRP_DNAME]]</f>
        <v>Sankhuwasabha</v>
      </c>
      <c r="H771" t="str">
        <f>Table24[[#This Row],[HRRP_DCODE2]]</f>
        <v>524 1 02 09</v>
      </c>
      <c r="I771" t="str">
        <f>Table24[[#This Row],[HRRP_VCODE]]</f>
        <v>524 1 02 09 5 012</v>
      </c>
      <c r="J771" t="str">
        <f>Table24[[#This Row],[HRRP_VNAME]]</f>
        <v>Keemathnka</v>
      </c>
      <c r="K771" t="s">
        <v>610</v>
      </c>
      <c r="L771" t="s">
        <v>615</v>
      </c>
      <c r="M771" t="s">
        <v>3133</v>
      </c>
      <c r="N771" t="s">
        <v>3599</v>
      </c>
    </row>
    <row r="772" spans="1:14" x14ac:dyDescent="0.25">
      <c r="A772" t="s">
        <v>1076</v>
      </c>
      <c r="B772" t="s">
        <v>1079</v>
      </c>
      <c r="C772" t="s">
        <v>1077</v>
      </c>
      <c r="D772" t="s">
        <v>1078</v>
      </c>
      <c r="E772" t="b">
        <f>Table24[[#This Row],[HRRP_DNAME]]=Table24[[#This Row],[DIST_NAME]]</f>
        <v>1</v>
      </c>
      <c r="F772" t="b">
        <f>Table24[[#This Row],[OCHA_VNAME]]=Table24[[#This Row],[HRRP_VNAME]]</f>
        <v>1</v>
      </c>
      <c r="G772" t="str">
        <f>Table24[[#This Row],[HRRP_DNAME]]</f>
        <v>Solukhumbu</v>
      </c>
      <c r="H772" t="str">
        <f>Table24[[#This Row],[HRRP_DCODE2]]</f>
        <v>524 1 03 11</v>
      </c>
      <c r="I772" t="str">
        <f>Table24[[#This Row],[HRRP_VCODE]]</f>
        <v>524 1 03 11 5 025</v>
      </c>
      <c r="J772" t="str">
        <f>Table24[[#This Row],[HRRP_VNAME]]</f>
        <v>Nechabatase</v>
      </c>
      <c r="K772" t="s">
        <v>1076</v>
      </c>
      <c r="L772" t="s">
        <v>1081</v>
      </c>
      <c r="M772" t="s">
        <v>1082</v>
      </c>
      <c r="N772" t="s">
        <v>1077</v>
      </c>
    </row>
    <row r="773" spans="1:14" x14ac:dyDescent="0.25">
      <c r="A773" t="s">
        <v>1076</v>
      </c>
      <c r="B773" t="s">
        <v>1082</v>
      </c>
      <c r="C773" t="s">
        <v>1093</v>
      </c>
      <c r="D773" t="s">
        <v>1094</v>
      </c>
      <c r="E773" t="b">
        <f>Table24[[#This Row],[HRRP_DNAME]]=Table24[[#This Row],[DIST_NAME]]</f>
        <v>1</v>
      </c>
      <c r="F773" t="b">
        <f>Table24[[#This Row],[OCHA_VNAME]]=Table24[[#This Row],[HRRP_VNAME]]</f>
        <v>1</v>
      </c>
      <c r="G773" t="str">
        <f>Table24[[#This Row],[HRRP_DNAME]]</f>
        <v>Solukhumbu</v>
      </c>
      <c r="H773" t="str">
        <f>Table24[[#This Row],[HRRP_DCODE2]]</f>
        <v>524 1 03 11</v>
      </c>
      <c r="I773" t="str">
        <f>Table24[[#This Row],[HRRP_VCODE]]</f>
        <v>524 1 03 11 5 026</v>
      </c>
      <c r="J773" t="str">
        <f>Table24[[#This Row],[HRRP_VNAME]]</f>
        <v>NechaBedghari</v>
      </c>
      <c r="K773" t="s">
        <v>1076</v>
      </c>
      <c r="L773" t="s">
        <v>1081</v>
      </c>
      <c r="M773" t="s">
        <v>1079</v>
      </c>
      <c r="N773" t="s">
        <v>1094</v>
      </c>
    </row>
    <row r="774" spans="1:14" x14ac:dyDescent="0.25">
      <c r="A774" t="s">
        <v>1076</v>
      </c>
      <c r="B774" t="s">
        <v>1180</v>
      </c>
      <c r="C774" t="s">
        <v>1179</v>
      </c>
      <c r="D774" t="s">
        <v>1179</v>
      </c>
      <c r="E774" t="b">
        <f>Table24[[#This Row],[HRRP_DNAME]]=Table24[[#This Row],[DIST_NAME]]</f>
        <v>1</v>
      </c>
      <c r="F774" t="b">
        <f>Table24[[#This Row],[OCHA_VNAME]]=Table24[[#This Row],[HRRP_VNAME]]</f>
        <v>1</v>
      </c>
      <c r="G774" t="str">
        <f>Table24[[#This Row],[HRRP_DNAME]]</f>
        <v>Solukhumbu</v>
      </c>
      <c r="H774" t="str">
        <f>Table24[[#This Row],[HRRP_DCODE2]]</f>
        <v>524 1 03 11</v>
      </c>
      <c r="I774" t="str">
        <f>Table24[[#This Row],[HRRP_VCODE]]</f>
        <v>524 1 03 11 5 030</v>
      </c>
      <c r="J774" t="str">
        <f>Table24[[#This Row],[HRRP_VNAME]]</f>
        <v>Salyan</v>
      </c>
      <c r="K774" t="s">
        <v>1076</v>
      </c>
      <c r="L774" t="s">
        <v>1081</v>
      </c>
      <c r="M774" t="s">
        <v>1182</v>
      </c>
      <c r="N774" t="s">
        <v>1179</v>
      </c>
    </row>
    <row r="775" spans="1:14" x14ac:dyDescent="0.25">
      <c r="A775" t="s">
        <v>1076</v>
      </c>
      <c r="B775" t="s">
        <v>1219</v>
      </c>
      <c r="C775" t="s">
        <v>1218</v>
      </c>
      <c r="D775" t="s">
        <v>1218</v>
      </c>
      <c r="E775" t="b">
        <f>Table24[[#This Row],[HRRP_DNAME]]=Table24[[#This Row],[DIST_NAME]]</f>
        <v>1</v>
      </c>
      <c r="F775" t="b">
        <f>Table24[[#This Row],[OCHA_VNAME]]=Table24[[#This Row],[HRRP_VNAME]]</f>
        <v>1</v>
      </c>
      <c r="G775" t="str">
        <f>Table24[[#This Row],[HRRP_DNAME]]</f>
        <v>Solukhumbu</v>
      </c>
      <c r="H775" t="str">
        <f>Table24[[#This Row],[HRRP_DCODE2]]</f>
        <v>524 1 03 11</v>
      </c>
      <c r="I775" t="str">
        <f>Table24[[#This Row],[HRRP_VCODE]]</f>
        <v>524 1 03 11 5 028</v>
      </c>
      <c r="J775" t="str">
        <f>Table24[[#This Row],[HRRP_VNAME]]</f>
        <v>Panchan</v>
      </c>
      <c r="K775" t="s">
        <v>1076</v>
      </c>
      <c r="L775" t="s">
        <v>1081</v>
      </c>
      <c r="M775" t="s">
        <v>1221</v>
      </c>
      <c r="N775" t="s">
        <v>1218</v>
      </c>
    </row>
    <row r="776" spans="1:14" x14ac:dyDescent="0.25">
      <c r="A776" t="s">
        <v>1076</v>
      </c>
      <c r="B776" t="s">
        <v>1307</v>
      </c>
      <c r="C776" t="s">
        <v>1306</v>
      </c>
      <c r="D776" t="s">
        <v>1306</v>
      </c>
      <c r="E776" t="b">
        <f>Table24[[#This Row],[HRRP_DNAME]]=Table24[[#This Row],[DIST_NAME]]</f>
        <v>1</v>
      </c>
      <c r="F776" t="b">
        <f>Table24[[#This Row],[OCHA_VNAME]]=Table24[[#This Row],[HRRP_VNAME]]</f>
        <v>1</v>
      </c>
      <c r="G776" t="str">
        <f>Table24[[#This Row],[HRRP_DNAME]]</f>
        <v>Solukhumbu</v>
      </c>
      <c r="H776" t="str">
        <f>Table24[[#This Row],[HRRP_DCODE2]]</f>
        <v>524 1 03 11</v>
      </c>
      <c r="I776" t="str">
        <f>Table24[[#This Row],[HRRP_VCODE]]</f>
        <v>524 1 03 11 5 015</v>
      </c>
      <c r="J776" t="str">
        <f>Table24[[#This Row],[HRRP_VNAME]]</f>
        <v>Jubu</v>
      </c>
      <c r="K776" t="s">
        <v>1076</v>
      </c>
      <c r="L776" t="s">
        <v>1081</v>
      </c>
      <c r="M776" t="s">
        <v>1309</v>
      </c>
      <c r="N776" t="s">
        <v>1306</v>
      </c>
    </row>
    <row r="777" spans="1:14" x14ac:dyDescent="0.25">
      <c r="A777" t="s">
        <v>1076</v>
      </c>
      <c r="B777" t="s">
        <v>1315</v>
      </c>
      <c r="C777" t="s">
        <v>1313</v>
      </c>
      <c r="D777" t="s">
        <v>1314</v>
      </c>
      <c r="E777" t="b">
        <f>Table24[[#This Row],[HRRP_DNAME]]=Table24[[#This Row],[DIST_NAME]]</f>
        <v>1</v>
      </c>
      <c r="F777" t="b">
        <f>Table24[[#This Row],[OCHA_VNAME]]=Table24[[#This Row],[HRRP_VNAME]]</f>
        <v>1</v>
      </c>
      <c r="G777" t="str">
        <f>Table24[[#This Row],[HRRP_DNAME]]</f>
        <v>Solukhumbu</v>
      </c>
      <c r="H777" t="str">
        <f>Table24[[#This Row],[HRRP_DCODE2]]</f>
        <v>524 1 03 11</v>
      </c>
      <c r="I777" t="str">
        <f>Table24[[#This Row],[HRRP_VCODE]]</f>
        <v>524 1 03 11 5 017</v>
      </c>
      <c r="J777" t="str">
        <f>Table24[[#This Row],[HRRP_VNAME]]</f>
        <v>Kangel</v>
      </c>
      <c r="K777" t="s">
        <v>1076</v>
      </c>
      <c r="L777" t="s">
        <v>1081</v>
      </c>
      <c r="M777" t="s">
        <v>1317</v>
      </c>
      <c r="N777" t="s">
        <v>1314</v>
      </c>
    </row>
    <row r="778" spans="1:14" x14ac:dyDescent="0.25">
      <c r="A778" t="s">
        <v>1076</v>
      </c>
      <c r="B778" t="s">
        <v>1221</v>
      </c>
      <c r="C778" t="s">
        <v>1343</v>
      </c>
      <c r="D778" t="s">
        <v>1344</v>
      </c>
      <c r="E778" t="b">
        <f>Table24[[#This Row],[HRRP_DNAME]]=Table24[[#This Row],[DIST_NAME]]</f>
        <v>1</v>
      </c>
      <c r="F778" t="b">
        <f>Table24[[#This Row],[OCHA_VNAME]]=Table24[[#This Row],[HRRP_VNAME]]</f>
        <v>1</v>
      </c>
      <c r="G778" t="str">
        <f>Table24[[#This Row],[HRRP_DNAME]]</f>
        <v>Solukhumbu</v>
      </c>
      <c r="H778" t="str">
        <f>Table24[[#This Row],[HRRP_DCODE2]]</f>
        <v>524 1 03 11</v>
      </c>
      <c r="I778" t="str">
        <f>Table24[[#This Row],[HRRP_VCODE]]</f>
        <v>524 1 03 11 5 034</v>
      </c>
      <c r="J778" t="str">
        <f>Table24[[#This Row],[HRRP_VNAME]]</f>
        <v>Tingla</v>
      </c>
      <c r="K778" t="s">
        <v>1076</v>
      </c>
      <c r="L778" t="s">
        <v>1081</v>
      </c>
      <c r="M778" t="s">
        <v>1346</v>
      </c>
      <c r="N778" t="s">
        <v>1344</v>
      </c>
    </row>
    <row r="779" spans="1:14" x14ac:dyDescent="0.25">
      <c r="A779" t="s">
        <v>1076</v>
      </c>
      <c r="B779" t="s">
        <v>1402</v>
      </c>
      <c r="C779" t="s">
        <v>1400</v>
      </c>
      <c r="D779" t="s">
        <v>1401</v>
      </c>
      <c r="E779" t="b">
        <f>Table24[[#This Row],[HRRP_DNAME]]=Table24[[#This Row],[DIST_NAME]]</f>
        <v>1</v>
      </c>
      <c r="F779" t="b">
        <f>Table24[[#This Row],[OCHA_VNAME]]=Table24[[#This Row],[HRRP_VNAME]]</f>
        <v>1</v>
      </c>
      <c r="G779" t="str">
        <f>Table24[[#This Row],[HRRP_DNAME]]</f>
        <v>Solukhumbu</v>
      </c>
      <c r="H779" t="str">
        <f>Table24[[#This Row],[HRRP_DCODE2]]</f>
        <v>524 1 03 11</v>
      </c>
      <c r="I779" t="str">
        <f>Table24[[#This Row],[HRRP_VCODE]]</f>
        <v>524 1 03 11 5 019</v>
      </c>
      <c r="J779" t="str">
        <f>Table24[[#This Row],[HRRP_VNAME]]</f>
        <v>Kureng</v>
      </c>
      <c r="K779" t="s">
        <v>1076</v>
      </c>
      <c r="L779" t="s">
        <v>1081</v>
      </c>
      <c r="M779" t="s">
        <v>1315</v>
      </c>
      <c r="N779" t="s">
        <v>1401</v>
      </c>
    </row>
    <row r="780" spans="1:14" x14ac:dyDescent="0.25">
      <c r="A780" t="s">
        <v>1076</v>
      </c>
      <c r="B780" t="s">
        <v>1317</v>
      </c>
      <c r="C780" t="s">
        <v>1418</v>
      </c>
      <c r="D780" t="s">
        <v>1419</v>
      </c>
      <c r="E780" t="b">
        <f>Table24[[#This Row],[HRRP_DNAME]]=Table24[[#This Row],[DIST_NAME]]</f>
        <v>1</v>
      </c>
      <c r="F780" t="b">
        <f>Table24[[#This Row],[OCHA_VNAME]]=Table24[[#This Row],[HRRP_VNAME]]</f>
        <v>1</v>
      </c>
      <c r="G780" t="str">
        <f>Table24[[#This Row],[HRRP_DNAME]]</f>
        <v>Solukhumbu</v>
      </c>
      <c r="H780" t="str">
        <f>Table24[[#This Row],[HRRP_DCODE2]]</f>
        <v>524 1 03 11</v>
      </c>
      <c r="I780" t="str">
        <f>Table24[[#This Row],[HRRP_VCODE]]</f>
        <v>524 1 03 11 5 021</v>
      </c>
      <c r="J780" t="str">
        <f>Table24[[#This Row],[HRRP_VNAME]]</f>
        <v>Lokhim</v>
      </c>
      <c r="K780" t="s">
        <v>1076</v>
      </c>
      <c r="L780" t="s">
        <v>1081</v>
      </c>
      <c r="M780" t="s">
        <v>1421</v>
      </c>
      <c r="N780" t="s">
        <v>1419</v>
      </c>
    </row>
    <row r="781" spans="1:14" x14ac:dyDescent="0.25">
      <c r="A781" t="s">
        <v>1076</v>
      </c>
      <c r="B781" t="s">
        <v>1426</v>
      </c>
      <c r="C781" t="s">
        <v>1424</v>
      </c>
      <c r="D781" t="s">
        <v>1425</v>
      </c>
      <c r="E781" t="b">
        <f>Table24[[#This Row],[HRRP_DNAME]]=Table24[[#This Row],[DIST_NAME]]</f>
        <v>1</v>
      </c>
      <c r="F781" t="b">
        <f>Table24[[#This Row],[OCHA_VNAME]]=Table24[[#This Row],[HRRP_VNAME]]</f>
        <v>1</v>
      </c>
      <c r="G781" t="str">
        <f>Table24[[#This Row],[HRRP_DNAME]]</f>
        <v>Solukhumbu</v>
      </c>
      <c r="H781" t="str">
        <f>Table24[[#This Row],[HRRP_DCODE2]]</f>
        <v>524 1 03 11</v>
      </c>
      <c r="I781" t="str">
        <f>Table24[[#This Row],[HRRP_VCODE]]</f>
        <v>524 1 03 11 5 023</v>
      </c>
      <c r="J781" t="str">
        <f>Table24[[#This Row],[HRRP_VNAME]]</f>
        <v>Mukali</v>
      </c>
      <c r="K781" t="s">
        <v>1076</v>
      </c>
      <c r="L781" t="s">
        <v>1081</v>
      </c>
      <c r="M781" t="s">
        <v>1426</v>
      </c>
      <c r="N781" t="s">
        <v>1425</v>
      </c>
    </row>
    <row r="782" spans="1:14" x14ac:dyDescent="0.25">
      <c r="A782" t="s">
        <v>1076</v>
      </c>
      <c r="B782" t="s">
        <v>1455</v>
      </c>
      <c r="C782" t="s">
        <v>1454</v>
      </c>
      <c r="D782" t="s">
        <v>1454</v>
      </c>
      <c r="E782" t="b">
        <f>Table24[[#This Row],[HRRP_DNAME]]=Table24[[#This Row],[DIST_NAME]]</f>
        <v>1</v>
      </c>
      <c r="F782" t="b">
        <f>Table24[[#This Row],[OCHA_VNAME]]=Table24[[#This Row],[HRRP_VNAME]]</f>
        <v>1</v>
      </c>
      <c r="G782" t="str">
        <f>Table24[[#This Row],[HRRP_DNAME]]</f>
        <v>Solukhumbu</v>
      </c>
      <c r="H782" t="str">
        <f>Table24[[#This Row],[HRRP_DCODE2]]</f>
        <v>524 1 03 11</v>
      </c>
      <c r="I782" t="str">
        <f>Table24[[#This Row],[HRRP_VCODE]]</f>
        <v>524 1 03 11 5 027</v>
      </c>
      <c r="J782" t="str">
        <f>Table24[[#This Row],[HRRP_VNAME]]</f>
        <v>Nele</v>
      </c>
      <c r="K782" t="s">
        <v>1076</v>
      </c>
      <c r="L782" t="s">
        <v>1081</v>
      </c>
      <c r="M782" t="s">
        <v>1180</v>
      </c>
      <c r="N782" t="s">
        <v>1454</v>
      </c>
    </row>
    <row r="783" spans="1:14" x14ac:dyDescent="0.25">
      <c r="A783" t="s">
        <v>1076</v>
      </c>
      <c r="B783" t="s">
        <v>1421</v>
      </c>
      <c r="C783" t="s">
        <v>1515</v>
      </c>
      <c r="D783" t="s">
        <v>1515</v>
      </c>
      <c r="E783" t="b">
        <f>Table24[[#This Row],[HRRP_DNAME]]=Table24[[#This Row],[DIST_NAME]]</f>
        <v>1</v>
      </c>
      <c r="F783" t="b">
        <f>Table24[[#This Row],[OCHA_VNAME]]=Table24[[#This Row],[HRRP_VNAME]]</f>
        <v>0</v>
      </c>
      <c r="G783" t="str">
        <f>Table24[[#This Row],[HRRP_DNAME]]</f>
        <v>Solukhumbu</v>
      </c>
      <c r="H783" t="s">
        <v>1081</v>
      </c>
      <c r="I783" t="s">
        <v>1517</v>
      </c>
      <c r="J783" t="s">
        <v>1518</v>
      </c>
      <c r="K783" t="s">
        <v>1076</v>
      </c>
      <c r="L783" t="s">
        <v>1081</v>
      </c>
      <c r="M783" t="s">
        <v>1517</v>
      </c>
      <c r="N783" t="s">
        <v>1518</v>
      </c>
    </row>
    <row r="784" spans="1:14" x14ac:dyDescent="0.25">
      <c r="A784" t="s">
        <v>1076</v>
      </c>
      <c r="B784" t="s">
        <v>1537</v>
      </c>
      <c r="C784" t="s">
        <v>1536</v>
      </c>
      <c r="D784" t="s">
        <v>1536</v>
      </c>
      <c r="E784" t="b">
        <f>Table24[[#This Row],[HRRP_DNAME]]=Table24[[#This Row],[DIST_NAME]]</f>
        <v>1</v>
      </c>
      <c r="F784" t="b">
        <f>Table24[[#This Row],[OCHA_VNAME]]=Table24[[#This Row],[HRRP_VNAME]]</f>
        <v>1</v>
      </c>
      <c r="G784" t="str">
        <f>Table24[[#This Row],[HRRP_DNAME]]</f>
        <v>Solukhumbu</v>
      </c>
      <c r="H784" t="str">
        <f>Table24[[#This Row],[HRRP_DCODE2]]</f>
        <v>524 1 03 11</v>
      </c>
      <c r="I784" t="str">
        <f>Table24[[#This Row],[HRRP_VCODE]]</f>
        <v>524 1 03 11 5 009</v>
      </c>
      <c r="J784" t="str">
        <f>Table24[[#This Row],[HRRP_VNAME]]</f>
        <v>Deusa</v>
      </c>
      <c r="K784" t="s">
        <v>1076</v>
      </c>
      <c r="L784" t="s">
        <v>1081</v>
      </c>
      <c r="M784" t="s">
        <v>1539</v>
      </c>
      <c r="N784" t="s">
        <v>1536</v>
      </c>
    </row>
    <row r="785" spans="1:14" x14ac:dyDescent="0.25">
      <c r="A785" t="s">
        <v>1076</v>
      </c>
      <c r="B785" t="s">
        <v>1539</v>
      </c>
      <c r="C785" t="s">
        <v>1562</v>
      </c>
      <c r="D785" t="s">
        <v>1562</v>
      </c>
      <c r="E785" t="b">
        <f>Table24[[#This Row],[HRRP_DNAME]]=Table24[[#This Row],[DIST_NAME]]</f>
        <v>1</v>
      </c>
      <c r="F785" t="b">
        <f>Table24[[#This Row],[OCHA_VNAME]]=Table24[[#This Row],[HRRP_VNAME]]</f>
        <v>1</v>
      </c>
      <c r="G785" t="str">
        <f>Table24[[#This Row],[HRRP_DNAME]]</f>
        <v>Solukhumbu</v>
      </c>
      <c r="H785" t="str">
        <f>Table24[[#This Row],[HRRP_DCODE2]]</f>
        <v>524 1 03 11</v>
      </c>
      <c r="I785" t="str">
        <f>Table24[[#This Row],[HRRP_VCODE]]</f>
        <v>524 1 03 11 5 031</v>
      </c>
      <c r="J785" t="str">
        <f>Table24[[#This Row],[HRRP_VNAME]]</f>
        <v>Sotang</v>
      </c>
      <c r="K785" t="s">
        <v>1076</v>
      </c>
      <c r="L785" t="s">
        <v>1081</v>
      </c>
      <c r="M785" t="s">
        <v>1402</v>
      </c>
      <c r="N785" t="s">
        <v>1562</v>
      </c>
    </row>
    <row r="786" spans="1:14" x14ac:dyDescent="0.25">
      <c r="A786" t="s">
        <v>1076</v>
      </c>
      <c r="B786" t="s">
        <v>1182</v>
      </c>
      <c r="C786" t="s">
        <v>1564</v>
      </c>
      <c r="D786" t="s">
        <v>1564</v>
      </c>
      <c r="E786" t="b">
        <f>Table24[[#This Row],[HRRP_DNAME]]=Table24[[#This Row],[DIST_NAME]]</f>
        <v>1</v>
      </c>
      <c r="F786" t="b">
        <f>Table24[[#This Row],[OCHA_VNAME]]=Table24[[#This Row],[HRRP_VNAME]]</f>
        <v>1</v>
      </c>
      <c r="G786" t="str">
        <f>Table24[[#This Row],[HRRP_DNAME]]</f>
        <v>Solukhumbu</v>
      </c>
      <c r="H786" t="str">
        <f>Table24[[#This Row],[HRRP_DCODE2]]</f>
        <v>524 1 03 11</v>
      </c>
      <c r="I786" t="str">
        <f>Table24[[#This Row],[HRRP_VCODE]]</f>
        <v>524 1 03 11 5 011</v>
      </c>
      <c r="J786" t="str">
        <f>Table24[[#This Row],[HRRP_VNAME]]</f>
        <v>Tapting</v>
      </c>
      <c r="K786" t="s">
        <v>1076</v>
      </c>
      <c r="L786" t="s">
        <v>1081</v>
      </c>
      <c r="M786" t="s">
        <v>1566</v>
      </c>
      <c r="N786" t="s">
        <v>1564</v>
      </c>
    </row>
    <row r="787" spans="1:14" x14ac:dyDescent="0.25">
      <c r="A787" t="s">
        <v>1076</v>
      </c>
      <c r="B787" t="s">
        <v>1309</v>
      </c>
      <c r="C787" t="s">
        <v>1595</v>
      </c>
      <c r="D787" t="s">
        <v>1595</v>
      </c>
      <c r="E787" t="b">
        <f>Table24[[#This Row],[HRRP_DNAME]]=Table24[[#This Row],[DIST_NAME]]</f>
        <v>1</v>
      </c>
      <c r="F787" t="b">
        <f>Table24[[#This Row],[OCHA_VNAME]]=Table24[[#This Row],[HRRP_VNAME]]</f>
        <v>1</v>
      </c>
      <c r="G787" t="str">
        <f>Table24[[#This Row],[HRRP_DNAME]]</f>
        <v>Solukhumbu</v>
      </c>
      <c r="H787" t="str">
        <f>Table24[[#This Row],[HRRP_DCODE2]]</f>
        <v>524 1 03 11</v>
      </c>
      <c r="I787" t="str">
        <f>Table24[[#This Row],[HRRP_VCODE]]</f>
        <v>524 1 03 11 5 013</v>
      </c>
      <c r="J787" t="str">
        <f>Table24[[#This Row],[HRRP_VNAME]]</f>
        <v>Gudel</v>
      </c>
      <c r="K787" t="s">
        <v>1076</v>
      </c>
      <c r="L787" t="s">
        <v>1081</v>
      </c>
      <c r="M787" t="s">
        <v>1597</v>
      </c>
      <c r="N787" t="s">
        <v>1595</v>
      </c>
    </row>
    <row r="788" spans="1:14" x14ac:dyDescent="0.25">
      <c r="A788" t="s">
        <v>1076</v>
      </c>
      <c r="B788" t="s">
        <v>1659</v>
      </c>
      <c r="C788" t="s">
        <v>1658</v>
      </c>
      <c r="D788" t="s">
        <v>1658</v>
      </c>
      <c r="E788" t="b">
        <f>Table24[[#This Row],[HRRP_DNAME]]=Table24[[#This Row],[DIST_NAME]]</f>
        <v>1</v>
      </c>
      <c r="F788" t="b">
        <f>Table24[[#This Row],[OCHA_VNAME]]=Table24[[#This Row],[HRRP_VNAME]]</f>
        <v>1</v>
      </c>
      <c r="G788" t="str">
        <f>Table24[[#This Row],[HRRP_DNAME]]</f>
        <v>Solukhumbu</v>
      </c>
      <c r="H788" t="str">
        <f>Table24[[#This Row],[HRRP_DCODE2]]</f>
        <v>524 1 03 11</v>
      </c>
      <c r="I788" t="str">
        <f>Table24[[#This Row],[HRRP_VCODE]]</f>
        <v>524 1 03 11 5 012</v>
      </c>
      <c r="J788" t="str">
        <f>Table24[[#This Row],[HRRP_VNAME]]</f>
        <v>Gorakhani</v>
      </c>
      <c r="K788" t="s">
        <v>1076</v>
      </c>
      <c r="L788" t="s">
        <v>1081</v>
      </c>
      <c r="M788" t="s">
        <v>1661</v>
      </c>
      <c r="N788" t="s">
        <v>1658</v>
      </c>
    </row>
    <row r="789" spans="1:14" x14ac:dyDescent="0.25">
      <c r="A789" t="s">
        <v>1076</v>
      </c>
      <c r="B789" t="s">
        <v>1661</v>
      </c>
      <c r="C789" t="s">
        <v>1685</v>
      </c>
      <c r="D789" t="s">
        <v>1686</v>
      </c>
      <c r="E789" t="b">
        <f>Table24[[#This Row],[HRRP_DNAME]]=Table24[[#This Row],[DIST_NAME]]</f>
        <v>1</v>
      </c>
      <c r="F789" t="b">
        <f>Table24[[#This Row],[OCHA_VNAME]]=Table24[[#This Row],[HRRP_VNAME]]</f>
        <v>1</v>
      </c>
      <c r="G789" t="str">
        <f>Table24[[#This Row],[HRRP_DNAME]]</f>
        <v>Solukhumbu</v>
      </c>
      <c r="H789" t="str">
        <f>Table24[[#This Row],[HRRP_DCODE2]]</f>
        <v>524 1 03 11</v>
      </c>
      <c r="I789" t="str">
        <f>Table24[[#This Row],[HRRP_VCODE]]</f>
        <v>524 1 03 11 5 016</v>
      </c>
      <c r="J789" t="str">
        <f>Table24[[#This Row],[HRRP_VNAME]]</f>
        <v>Kaku</v>
      </c>
      <c r="K789" t="s">
        <v>1076</v>
      </c>
      <c r="L789" t="s">
        <v>1081</v>
      </c>
      <c r="M789" t="s">
        <v>1688</v>
      </c>
      <c r="N789" t="s">
        <v>1686</v>
      </c>
    </row>
    <row r="790" spans="1:14" x14ac:dyDescent="0.25">
      <c r="A790" t="s">
        <v>1076</v>
      </c>
      <c r="B790" t="s">
        <v>1740</v>
      </c>
      <c r="C790" t="s">
        <v>880</v>
      </c>
      <c r="D790" t="s">
        <v>880</v>
      </c>
      <c r="E790" t="b">
        <f>Table24[[#This Row],[HRRP_DNAME]]=Table24[[#This Row],[DIST_NAME]]</f>
        <v>1</v>
      </c>
      <c r="F790" t="b">
        <f>Table24[[#This Row],[OCHA_VNAME]]=Table24[[#This Row],[HRRP_VNAME]]</f>
        <v>0</v>
      </c>
      <c r="G790" t="str">
        <f>Table24[[#This Row],[HRRP_DNAME]]</f>
        <v>Solukhumbu</v>
      </c>
      <c r="H790" t="s">
        <v>1081</v>
      </c>
      <c r="I790" t="s">
        <v>1517</v>
      </c>
      <c r="J790" t="s">
        <v>1518</v>
      </c>
      <c r="K790" t="s">
        <v>1076</v>
      </c>
      <c r="L790" t="s">
        <v>1081</v>
      </c>
      <c r="M790" t="s">
        <v>1517</v>
      </c>
      <c r="N790" t="s">
        <v>1518</v>
      </c>
    </row>
    <row r="791" spans="1:14" x14ac:dyDescent="0.25">
      <c r="A791" t="s">
        <v>1076</v>
      </c>
      <c r="B791" t="s">
        <v>1566</v>
      </c>
      <c r="C791" t="s">
        <v>1835</v>
      </c>
      <c r="D791" t="s">
        <v>1836</v>
      </c>
      <c r="E791" t="b">
        <f>Table24[[#This Row],[HRRP_DNAME]]=Table24[[#This Row],[DIST_NAME]]</f>
        <v>1</v>
      </c>
      <c r="F791" t="b">
        <f>Table24[[#This Row],[OCHA_VNAME]]=Table24[[#This Row],[HRRP_VNAME]]</f>
        <v>1</v>
      </c>
      <c r="G791" t="str">
        <f>Table24[[#This Row],[HRRP_DNAME]]</f>
        <v>Solukhumbu</v>
      </c>
      <c r="H791" t="str">
        <f>Table24[[#This Row],[HRRP_DCODE2]]</f>
        <v>524 1 03 11</v>
      </c>
      <c r="I791" t="str">
        <f>Table24[[#This Row],[HRRP_VCODE]]</f>
        <v>524 1 03 11 5 022</v>
      </c>
      <c r="J791" t="str">
        <f>Table24[[#This Row],[HRRP_VNAME]]</f>
        <v>Mabe(Pawai)</v>
      </c>
      <c r="K791" t="s">
        <v>1076</v>
      </c>
      <c r="L791" t="s">
        <v>1081</v>
      </c>
      <c r="M791" t="s">
        <v>1455</v>
      </c>
      <c r="N791" t="s">
        <v>1836</v>
      </c>
    </row>
    <row r="792" spans="1:14" x14ac:dyDescent="0.25">
      <c r="A792" t="s">
        <v>1076</v>
      </c>
      <c r="B792" t="s">
        <v>1882</v>
      </c>
      <c r="C792" t="s">
        <v>1880</v>
      </c>
      <c r="D792" t="s">
        <v>1881</v>
      </c>
      <c r="E792" t="b">
        <f>Table24[[#This Row],[HRRP_DNAME]]=Table24[[#This Row],[DIST_NAME]]</f>
        <v>1</v>
      </c>
      <c r="F792" t="b">
        <f>Table24[[#This Row],[OCHA_VNAME]]=Table24[[#This Row],[HRRP_VNAME]]</f>
        <v>0</v>
      </c>
      <c r="G792" t="str">
        <f>Table24[[#This Row],[HRRP_DNAME]]</f>
        <v>Solukhumbu</v>
      </c>
      <c r="H792" t="s">
        <v>1081</v>
      </c>
      <c r="I792" t="s">
        <v>1517</v>
      </c>
      <c r="J792" t="s">
        <v>1518</v>
      </c>
      <c r="K792" t="s">
        <v>1076</v>
      </c>
      <c r="L792" t="s">
        <v>1081</v>
      </c>
      <c r="M792" t="s">
        <v>1517</v>
      </c>
      <c r="N792" t="s">
        <v>1518</v>
      </c>
    </row>
    <row r="793" spans="1:14" x14ac:dyDescent="0.25">
      <c r="A793" t="s">
        <v>1076</v>
      </c>
      <c r="B793" t="s">
        <v>1888</v>
      </c>
      <c r="C793" t="s">
        <v>1887</v>
      </c>
      <c r="D793" t="s">
        <v>1887</v>
      </c>
      <c r="E793" t="b">
        <f>Table24[[#This Row],[HRRP_DNAME]]=Table24[[#This Row],[DIST_NAME]]</f>
        <v>1</v>
      </c>
      <c r="F793" t="b">
        <f>Table24[[#This Row],[OCHA_VNAME]]=Table24[[#This Row],[HRRP_VNAME]]</f>
        <v>1</v>
      </c>
      <c r="G793" t="str">
        <f>Table24[[#This Row],[HRRP_DNAME]]</f>
        <v>Solukhumbu</v>
      </c>
      <c r="H793" t="str">
        <f>Table24[[#This Row],[HRRP_DCODE2]]</f>
        <v>524 1 03 11</v>
      </c>
      <c r="I793" t="str">
        <f>Table24[[#This Row],[HRRP_VCODE]]</f>
        <v>524 1 03 11 5 033</v>
      </c>
      <c r="J793" t="str">
        <f>Table24[[#This Row],[HRRP_VNAME]]</f>
        <v>Goli</v>
      </c>
      <c r="K793" t="s">
        <v>1076</v>
      </c>
      <c r="L793" t="s">
        <v>1081</v>
      </c>
      <c r="M793" t="s">
        <v>1888</v>
      </c>
      <c r="N793" t="s">
        <v>1887</v>
      </c>
    </row>
    <row r="794" spans="1:14" x14ac:dyDescent="0.25">
      <c r="A794" t="s">
        <v>1076</v>
      </c>
      <c r="B794" t="s">
        <v>1905</v>
      </c>
      <c r="C794" t="s">
        <v>1903</v>
      </c>
      <c r="D794" t="s">
        <v>1904</v>
      </c>
      <c r="E794" t="b">
        <f>Table24[[#This Row],[HRRP_DNAME]]=Table24[[#This Row],[DIST_NAME]]</f>
        <v>1</v>
      </c>
      <c r="F794" t="b">
        <f>Table24[[#This Row],[OCHA_VNAME]]=Table24[[#This Row],[HRRP_VNAME]]</f>
        <v>1</v>
      </c>
      <c r="G794" t="str">
        <f>Table24[[#This Row],[HRRP_DNAME]]</f>
        <v>Solukhumbu</v>
      </c>
      <c r="H794" t="str">
        <f>Table24[[#This Row],[HRRP_DCODE2]]</f>
        <v>524 1 03 11</v>
      </c>
      <c r="I794" t="str">
        <f>Table24[[#This Row],[HRRP_VCODE]]</f>
        <v>524 1 03 11 5 002</v>
      </c>
      <c r="J794" t="str">
        <f>Table24[[#This Row],[HRRP_VNAME]]</f>
        <v>Basa</v>
      </c>
      <c r="K794" t="s">
        <v>1076</v>
      </c>
      <c r="L794" t="s">
        <v>1081</v>
      </c>
      <c r="M794" t="s">
        <v>1882</v>
      </c>
      <c r="N794" t="s">
        <v>1904</v>
      </c>
    </row>
    <row r="795" spans="1:14" x14ac:dyDescent="0.25">
      <c r="A795" t="s">
        <v>1076</v>
      </c>
      <c r="B795" t="s">
        <v>1688</v>
      </c>
      <c r="C795" t="s">
        <v>1911</v>
      </c>
      <c r="D795" t="s">
        <v>1912</v>
      </c>
      <c r="E795" t="b">
        <f>Table24[[#This Row],[HRRP_DNAME]]=Table24[[#This Row],[DIST_NAME]]</f>
        <v>1</v>
      </c>
      <c r="F795" t="b">
        <f>Table24[[#This Row],[OCHA_VNAME]]=Table24[[#This Row],[HRRP_VNAME]]</f>
        <v>1</v>
      </c>
      <c r="G795" t="str">
        <f>Table24[[#This Row],[HRRP_DNAME]]</f>
        <v>Solukhumbu</v>
      </c>
      <c r="H795" t="str">
        <f>Table24[[#This Row],[HRRP_DCODE2]]</f>
        <v>524 1 03 11</v>
      </c>
      <c r="I795" t="str">
        <f>Table24[[#This Row],[HRRP_VCODE]]</f>
        <v>524 1 03 11 5 001</v>
      </c>
      <c r="J795" t="str">
        <f>Table24[[#This Row],[HRRP_VNAME]]</f>
        <v>Baku</v>
      </c>
      <c r="K795" t="s">
        <v>1076</v>
      </c>
      <c r="L795" t="s">
        <v>1081</v>
      </c>
      <c r="M795" t="s">
        <v>1740</v>
      </c>
      <c r="N795" t="s">
        <v>1912</v>
      </c>
    </row>
    <row r="796" spans="1:14" x14ac:dyDescent="0.25">
      <c r="A796" t="s">
        <v>1076</v>
      </c>
      <c r="B796" t="s">
        <v>2015</v>
      </c>
      <c r="C796" t="s">
        <v>2014</v>
      </c>
      <c r="D796" t="s">
        <v>2014</v>
      </c>
      <c r="E796" t="b">
        <f>Table24[[#This Row],[HRRP_DNAME]]=Table24[[#This Row],[DIST_NAME]]</f>
        <v>1</v>
      </c>
      <c r="F796" t="b">
        <f>Table24[[#This Row],[OCHA_VNAME]]=Table24[[#This Row],[HRRP_VNAME]]</f>
        <v>1</v>
      </c>
      <c r="G796" t="str">
        <f>Table24[[#This Row],[HRRP_DNAME]]</f>
        <v>Solukhumbu</v>
      </c>
      <c r="H796" t="str">
        <f>Table24[[#This Row],[HRRP_DCODE2]]</f>
        <v>524 1 03 11</v>
      </c>
      <c r="I796" t="str">
        <f>Table24[[#This Row],[HRRP_VCODE]]</f>
        <v>524 1 03 11 5 006</v>
      </c>
      <c r="J796" t="str">
        <f>Table24[[#This Row],[HRRP_VNAME]]</f>
        <v>Chaulakharka</v>
      </c>
      <c r="K796" t="s">
        <v>1076</v>
      </c>
      <c r="L796" t="s">
        <v>1081</v>
      </c>
      <c r="M796" t="s">
        <v>2017</v>
      </c>
      <c r="N796" t="s">
        <v>2014</v>
      </c>
    </row>
    <row r="797" spans="1:14" x14ac:dyDescent="0.25">
      <c r="A797" t="s">
        <v>1076</v>
      </c>
      <c r="B797" t="s">
        <v>1346</v>
      </c>
      <c r="C797" t="s">
        <v>2152</v>
      </c>
      <c r="D797" t="s">
        <v>2152</v>
      </c>
      <c r="E797" t="b">
        <f>Table24[[#This Row],[HRRP_DNAME]]=Table24[[#This Row],[DIST_NAME]]</f>
        <v>1</v>
      </c>
      <c r="F797" t="b">
        <f>Table24[[#This Row],[OCHA_VNAME]]=Table24[[#This Row],[HRRP_VNAME]]</f>
        <v>1</v>
      </c>
      <c r="G797" t="str">
        <f>Table24[[#This Row],[HRRP_DNAME]]</f>
        <v>Solukhumbu</v>
      </c>
      <c r="H797" t="str">
        <f>Table24[[#This Row],[HRRP_DCODE2]]</f>
        <v>524 1 03 11</v>
      </c>
      <c r="I797" t="str">
        <f>Table24[[#This Row],[HRRP_VCODE]]</f>
        <v>524 1 03 11 5 004</v>
      </c>
      <c r="J797" t="str">
        <f>Table24[[#This Row],[HRRP_VNAME]]</f>
        <v>Bhakanje</v>
      </c>
      <c r="K797" t="s">
        <v>1076</v>
      </c>
      <c r="L797" t="s">
        <v>1081</v>
      </c>
      <c r="M797" t="s">
        <v>2154</v>
      </c>
      <c r="N797" t="s">
        <v>2152</v>
      </c>
    </row>
    <row r="798" spans="1:14" x14ac:dyDescent="0.25">
      <c r="A798" t="s">
        <v>1076</v>
      </c>
      <c r="B798" t="s">
        <v>2316</v>
      </c>
      <c r="C798" t="s">
        <v>2315</v>
      </c>
      <c r="D798" t="s">
        <v>2315</v>
      </c>
      <c r="E798" t="b">
        <f>Table24[[#This Row],[HRRP_DNAME]]=Table24[[#This Row],[DIST_NAME]]</f>
        <v>1</v>
      </c>
      <c r="F798" t="b">
        <f>Table24[[#This Row],[OCHA_VNAME]]=Table24[[#This Row],[HRRP_VNAME]]</f>
        <v>0</v>
      </c>
      <c r="G798" t="str">
        <f>Table24[[#This Row],[HRRP_DNAME]]</f>
        <v>Solukhumbu</v>
      </c>
      <c r="H798" t="s">
        <v>1081</v>
      </c>
      <c r="I798" t="s">
        <v>1517</v>
      </c>
      <c r="J798" t="s">
        <v>1518</v>
      </c>
      <c r="K798" t="s">
        <v>1076</v>
      </c>
      <c r="L798" t="s">
        <v>1081</v>
      </c>
      <c r="M798" t="s">
        <v>1517</v>
      </c>
      <c r="N798" t="s">
        <v>1518</v>
      </c>
    </row>
    <row r="799" spans="1:14" x14ac:dyDescent="0.25">
      <c r="A799" t="s">
        <v>1076</v>
      </c>
      <c r="B799" t="s">
        <v>2336</v>
      </c>
      <c r="C799" t="s">
        <v>2334</v>
      </c>
      <c r="D799" t="s">
        <v>2335</v>
      </c>
      <c r="E799" t="b">
        <f>Table24[[#This Row],[HRRP_DNAME]]=Table24[[#This Row],[DIST_NAME]]</f>
        <v>1</v>
      </c>
      <c r="F799" t="b">
        <f>Table24[[#This Row],[OCHA_VNAME]]=Table24[[#This Row],[HRRP_VNAME]]</f>
        <v>1</v>
      </c>
      <c r="G799" t="str">
        <f>Table24[[#This Row],[HRRP_DNAME]]</f>
        <v>Solukhumbu</v>
      </c>
      <c r="H799" t="str">
        <f>Table24[[#This Row],[HRRP_DCODE2]]</f>
        <v>524 1 03 11</v>
      </c>
      <c r="I799" t="str">
        <f>Table24[[#This Row],[HRRP_VCODE]]</f>
        <v>524 1 03 11 5 014</v>
      </c>
      <c r="J799" t="str">
        <f>Table24[[#This Row],[HRRP_VNAME]]</f>
        <v>Jubing</v>
      </c>
      <c r="K799" t="s">
        <v>1076</v>
      </c>
      <c r="L799" t="s">
        <v>1081</v>
      </c>
      <c r="M799" t="s">
        <v>2338</v>
      </c>
      <c r="N799" t="s">
        <v>2335</v>
      </c>
    </row>
    <row r="800" spans="1:14" x14ac:dyDescent="0.25">
      <c r="A800" t="s">
        <v>1076</v>
      </c>
      <c r="B800" t="s">
        <v>2338</v>
      </c>
      <c r="C800" t="s">
        <v>2435</v>
      </c>
      <c r="D800" t="s">
        <v>2435</v>
      </c>
      <c r="E800" t="b">
        <f>Table24[[#This Row],[HRRP_DNAME]]=Table24[[#This Row],[DIST_NAME]]</f>
        <v>1</v>
      </c>
      <c r="F800" t="b">
        <f>Table24[[#This Row],[OCHA_VNAME]]=Table24[[#This Row],[HRRP_VNAME]]</f>
        <v>1</v>
      </c>
      <c r="G800" t="str">
        <f>Table24[[#This Row],[HRRP_DNAME]]</f>
        <v>Solukhumbu</v>
      </c>
      <c r="H800" t="str">
        <f>Table24[[#This Row],[HRRP_DCODE2]]</f>
        <v>524 1 03 11</v>
      </c>
      <c r="I800" t="str">
        <f>Table24[[#This Row],[HRRP_VCODE]]</f>
        <v>524 1 03 11 5 005</v>
      </c>
      <c r="J800" t="str">
        <f>Table24[[#This Row],[HRRP_VNAME]]</f>
        <v>Bung</v>
      </c>
      <c r="K800" t="s">
        <v>1076</v>
      </c>
      <c r="L800" t="s">
        <v>1081</v>
      </c>
      <c r="M800" t="s">
        <v>2336</v>
      </c>
      <c r="N800" t="s">
        <v>2435</v>
      </c>
    </row>
    <row r="801" spans="1:14" x14ac:dyDescent="0.25">
      <c r="A801" t="s">
        <v>1076</v>
      </c>
      <c r="B801" t="s">
        <v>2154</v>
      </c>
      <c r="C801" t="s">
        <v>2548</v>
      </c>
      <c r="D801" t="s">
        <v>2549</v>
      </c>
      <c r="E801" t="b">
        <f>Table24[[#This Row],[HRRP_DNAME]]=Table24[[#This Row],[DIST_NAME]]</f>
        <v>1</v>
      </c>
      <c r="F801" t="b">
        <f>Table24[[#This Row],[OCHA_VNAME]]=Table24[[#This Row],[HRRP_VNAME]]</f>
        <v>1</v>
      </c>
      <c r="G801" t="str">
        <f>Table24[[#This Row],[HRRP_DNAME]]</f>
        <v>Solukhumbu</v>
      </c>
      <c r="H801" t="str">
        <f>Table24[[#This Row],[HRRP_DCODE2]]</f>
        <v>524 1 03 11</v>
      </c>
      <c r="I801" t="str">
        <f>Table24[[#This Row],[HRRP_VCODE]]</f>
        <v>524 1 03 11 5 032</v>
      </c>
      <c r="J801" t="str">
        <f>Table24[[#This Row],[HRRP_VNAME]]</f>
        <v>Takasindu</v>
      </c>
      <c r="K801" t="s">
        <v>1076</v>
      </c>
      <c r="L801" t="s">
        <v>1081</v>
      </c>
      <c r="M801" t="s">
        <v>2015</v>
      </c>
      <c r="N801" t="s">
        <v>2549</v>
      </c>
    </row>
    <row r="802" spans="1:14" x14ac:dyDescent="0.25">
      <c r="A802" t="s">
        <v>1076</v>
      </c>
      <c r="B802" t="s">
        <v>1597</v>
      </c>
      <c r="C802" t="s">
        <v>2705</v>
      </c>
      <c r="D802" t="s">
        <v>2705</v>
      </c>
      <c r="E802" t="b">
        <f>Table24[[#This Row],[HRRP_DNAME]]=Table24[[#This Row],[DIST_NAME]]</f>
        <v>1</v>
      </c>
      <c r="F802" t="b">
        <f>Table24[[#This Row],[OCHA_VNAME]]=Table24[[#This Row],[HRRP_VNAME]]</f>
        <v>1</v>
      </c>
      <c r="G802" t="str">
        <f>Table24[[#This Row],[HRRP_DNAME]]</f>
        <v>Solukhumbu</v>
      </c>
      <c r="H802" t="str">
        <f>Table24[[#This Row],[HRRP_DCODE2]]</f>
        <v>524 1 03 11</v>
      </c>
      <c r="I802" t="str">
        <f>Table24[[#This Row],[HRRP_VCODE]]</f>
        <v>524 1 03 11 5 008</v>
      </c>
      <c r="J802" t="str">
        <f>Table24[[#This Row],[HRRP_VNAME]]</f>
        <v>Chheskam</v>
      </c>
      <c r="K802" t="s">
        <v>1076</v>
      </c>
      <c r="L802" t="s">
        <v>1081</v>
      </c>
      <c r="M802" t="s">
        <v>2707</v>
      </c>
      <c r="N802" t="s">
        <v>2705</v>
      </c>
    </row>
    <row r="803" spans="1:14" x14ac:dyDescent="0.25">
      <c r="A803" t="s">
        <v>1076</v>
      </c>
      <c r="B803" t="s">
        <v>2017</v>
      </c>
      <c r="C803" t="s">
        <v>3021</v>
      </c>
      <c r="D803" t="s">
        <v>3022</v>
      </c>
      <c r="E803" t="b">
        <f>Table24[[#This Row],[HRRP_DNAME]]=Table24[[#This Row],[DIST_NAME]]</f>
        <v>1</v>
      </c>
      <c r="F803" t="b">
        <f>Table24[[#This Row],[OCHA_VNAME]]=Table24[[#This Row],[HRRP_VNAME]]</f>
        <v>1</v>
      </c>
      <c r="G803" t="str">
        <f>Table24[[#This Row],[HRRP_DNAME]]</f>
        <v>Solukhumbu</v>
      </c>
      <c r="H803" t="str">
        <f>Table24[[#This Row],[HRRP_DCODE2]]</f>
        <v>524 1 03 11</v>
      </c>
      <c r="I803" t="str">
        <f>Table24[[#This Row],[HRRP_VCODE]]</f>
        <v>524 1 03 11 5 007</v>
      </c>
      <c r="J803" t="str">
        <f>Table24[[#This Row],[HRRP_VNAME]]</f>
        <v>Chaurikharka</v>
      </c>
      <c r="K803" t="s">
        <v>1076</v>
      </c>
      <c r="L803" t="s">
        <v>1081</v>
      </c>
      <c r="M803" t="s">
        <v>3024</v>
      </c>
      <c r="N803" t="s">
        <v>3022</v>
      </c>
    </row>
    <row r="804" spans="1:14" x14ac:dyDescent="0.25">
      <c r="A804" t="s">
        <v>1076</v>
      </c>
      <c r="B804" t="s">
        <v>3024</v>
      </c>
      <c r="C804" t="s">
        <v>4091</v>
      </c>
      <c r="D804" t="s">
        <v>4091</v>
      </c>
      <c r="E804" t="b">
        <f>Table24[[#This Row],[HRRP_DNAME]]=Table24[[#This Row],[DIST_NAME]]</f>
        <v>1</v>
      </c>
      <c r="F804" t="b">
        <f>Table24[[#This Row],[OCHA_VNAME]]=Table24[[#This Row],[HRRP_VNAME]]</f>
        <v>1</v>
      </c>
      <c r="G804" t="str">
        <f>Table24[[#This Row],[HRRP_DNAME]]</f>
        <v>Solukhumbu</v>
      </c>
      <c r="H804" t="str">
        <f>Table24[[#This Row],[HRRP_DCODE2]]</f>
        <v>524 1 03 11</v>
      </c>
      <c r="I804" t="str">
        <f>Table24[[#This Row],[HRRP_VCODE]]</f>
        <v>524 1 03 11 5 024</v>
      </c>
      <c r="J804" t="str">
        <f>Table24[[#This Row],[HRRP_VNAME]]</f>
        <v>Namche</v>
      </c>
      <c r="K804" t="s">
        <v>1076</v>
      </c>
      <c r="L804" t="s">
        <v>1081</v>
      </c>
      <c r="M804" t="s">
        <v>1537</v>
      </c>
      <c r="N804" t="s">
        <v>4091</v>
      </c>
    </row>
    <row r="805" spans="1:14" x14ac:dyDescent="0.25">
      <c r="A805" t="s">
        <v>1076</v>
      </c>
      <c r="B805" t="s">
        <v>2707</v>
      </c>
      <c r="C805" t="s">
        <v>4150</v>
      </c>
      <c r="D805" t="s">
        <v>4150</v>
      </c>
      <c r="E805" t="b">
        <f>Table24[[#This Row],[HRRP_DNAME]]=Table24[[#This Row],[DIST_NAME]]</f>
        <v>1</v>
      </c>
      <c r="F805" t="b">
        <f>Table24[[#This Row],[OCHA_VNAME]]=Table24[[#This Row],[HRRP_VNAME]]</f>
        <v>1</v>
      </c>
      <c r="G805" t="str">
        <f>Table24[[#This Row],[HRRP_DNAME]]</f>
        <v>Solukhumbu</v>
      </c>
      <c r="H805" t="str">
        <f>Table24[[#This Row],[HRRP_DCODE2]]</f>
        <v>524 1 03 11</v>
      </c>
      <c r="I805" t="str">
        <f>Table24[[#This Row],[HRRP_VCODE]]</f>
        <v>524 1 03 11 5 018</v>
      </c>
      <c r="J805" t="str">
        <f>Table24[[#This Row],[HRRP_VNAME]]</f>
        <v>Khumjung</v>
      </c>
      <c r="K805" t="s">
        <v>1076</v>
      </c>
      <c r="L805" t="s">
        <v>1081</v>
      </c>
      <c r="M805" t="s">
        <v>1307</v>
      </c>
      <c r="N805" t="s">
        <v>4150</v>
      </c>
    </row>
    <row r="806" spans="1:14" x14ac:dyDescent="0.25">
      <c r="A806" t="s">
        <v>3882</v>
      </c>
      <c r="B806" t="s">
        <v>4599</v>
      </c>
      <c r="C806" t="s">
        <v>4597</v>
      </c>
      <c r="D806" t="s">
        <v>4598</v>
      </c>
      <c r="E806" t="b">
        <f>Table24[[#This Row],[HRRP_DNAME]]=Table24[[#This Row],[DIST_NAME]]</f>
        <v>1</v>
      </c>
      <c r="F806" t="b">
        <f>Table24[[#This Row],[OCHA_VNAME]]=Table24[[#This Row],[HRRP_VNAME]]</f>
        <v>0</v>
      </c>
      <c r="G806" t="str">
        <f>Table24[[#This Row],[HRRP_DNAME]]</f>
        <v>Syangja</v>
      </c>
      <c r="H806" t="s">
        <v>3886</v>
      </c>
      <c r="I806" t="s">
        <v>4601</v>
      </c>
      <c r="J806" t="s">
        <v>4602</v>
      </c>
      <c r="K806" t="s">
        <v>3882</v>
      </c>
      <c r="L806" t="s">
        <v>3886</v>
      </c>
      <c r="M806" t="s">
        <v>4601</v>
      </c>
      <c r="N806" t="s">
        <v>4602</v>
      </c>
    </row>
    <row r="807" spans="1:14" x14ac:dyDescent="0.25">
      <c r="A807" t="s">
        <v>3882</v>
      </c>
      <c r="B807" t="s">
        <v>4651</v>
      </c>
      <c r="C807" t="s">
        <v>4649</v>
      </c>
      <c r="D807" t="s">
        <v>4650</v>
      </c>
      <c r="E807" t="b">
        <f>Table24[[#This Row],[HRRP_DNAME]]=Table24[[#This Row],[DIST_NAME]]</f>
        <v>1</v>
      </c>
      <c r="F807" t="b">
        <f>Table24[[#This Row],[OCHA_VNAME]]=Table24[[#This Row],[HRRP_VNAME]]</f>
        <v>0</v>
      </c>
      <c r="G807" t="str">
        <f>Table24[[#This Row],[HRRP_DNAME]]</f>
        <v>Syangja</v>
      </c>
      <c r="H807" t="s">
        <v>3886</v>
      </c>
      <c r="I807" t="s">
        <v>4601</v>
      </c>
      <c r="J807" t="s">
        <v>4602</v>
      </c>
      <c r="K807" t="s">
        <v>3882</v>
      </c>
      <c r="L807" t="s">
        <v>3886</v>
      </c>
      <c r="M807" t="s">
        <v>4601</v>
      </c>
      <c r="N807" t="s">
        <v>4602</v>
      </c>
    </row>
    <row r="808" spans="1:14" x14ac:dyDescent="0.25">
      <c r="A808" t="s">
        <v>3882</v>
      </c>
      <c r="B808" t="s">
        <v>3919</v>
      </c>
      <c r="C808" t="s">
        <v>3917</v>
      </c>
      <c r="D808" t="s">
        <v>3918</v>
      </c>
      <c r="E808" t="b">
        <f>Table24[[#This Row],[HRRP_DNAME]]=Table24[[#This Row],[DIST_NAME]]</f>
        <v>1</v>
      </c>
      <c r="F808" t="b">
        <f>Table24[[#This Row],[OCHA_VNAME]]=Table24[[#This Row],[HRRP_VNAME]]</f>
        <v>1</v>
      </c>
      <c r="G808" t="str">
        <f>Table24[[#This Row],[HRRP_DNAME]]</f>
        <v>Syangja</v>
      </c>
      <c r="H808" t="str">
        <f>Table24[[#This Row],[HRRP_DCODE2]]</f>
        <v>524 3 07 39</v>
      </c>
      <c r="I808" t="str">
        <f>Table24[[#This Row],[HRRP_VCODE]]</f>
        <v>524 3 07 39 5 048</v>
      </c>
      <c r="J808" t="str">
        <f>Table24[[#This Row],[HRRP_VNAME]]</f>
        <v>Sakhar</v>
      </c>
      <c r="K808" t="s">
        <v>3882</v>
      </c>
      <c r="L808" t="s">
        <v>3886</v>
      </c>
      <c r="M808" t="s">
        <v>3921</v>
      </c>
      <c r="N808" t="s">
        <v>3918</v>
      </c>
    </row>
    <row r="809" spans="1:14" x14ac:dyDescent="0.25">
      <c r="A809" t="s">
        <v>3882</v>
      </c>
      <c r="B809" t="s">
        <v>4786</v>
      </c>
      <c r="C809" t="s">
        <v>4784</v>
      </c>
      <c r="D809" t="s">
        <v>4785</v>
      </c>
      <c r="E809" t="b">
        <f>Table24[[#This Row],[HRRP_DNAME]]=Table24[[#This Row],[DIST_NAME]]</f>
        <v>1</v>
      </c>
      <c r="F809" t="b">
        <f>Table24[[#This Row],[OCHA_VNAME]]=Table24[[#This Row],[HRRP_VNAME]]</f>
        <v>0</v>
      </c>
      <c r="G809" t="str">
        <f>Table24[[#This Row],[HRRP_DNAME]]</f>
        <v>Syangja</v>
      </c>
      <c r="H809" t="s">
        <v>3886</v>
      </c>
      <c r="I809" t="s">
        <v>4601</v>
      </c>
      <c r="J809" t="s">
        <v>4602</v>
      </c>
      <c r="K809" t="s">
        <v>3882</v>
      </c>
      <c r="L809" t="s">
        <v>3886</v>
      </c>
      <c r="M809" t="s">
        <v>4601</v>
      </c>
      <c r="N809" t="s">
        <v>4602</v>
      </c>
    </row>
    <row r="810" spans="1:14" x14ac:dyDescent="0.25">
      <c r="A810" t="s">
        <v>3882</v>
      </c>
      <c r="B810" t="s">
        <v>4016</v>
      </c>
      <c r="C810" t="s">
        <v>4015</v>
      </c>
      <c r="D810" t="s">
        <v>4015</v>
      </c>
      <c r="E810" t="b">
        <f>Table24[[#This Row],[HRRP_DNAME]]=Table24[[#This Row],[DIST_NAME]]</f>
        <v>1</v>
      </c>
      <c r="F810" t="b">
        <f>Table24[[#This Row],[OCHA_VNAME]]=Table24[[#This Row],[HRRP_VNAME]]</f>
        <v>1</v>
      </c>
      <c r="G810" t="str">
        <f>Table24[[#This Row],[HRRP_DNAME]]</f>
        <v>Syangja</v>
      </c>
      <c r="H810" t="str">
        <f>Table24[[#This Row],[HRRP_DCODE2]]</f>
        <v>524 3 07 39</v>
      </c>
      <c r="I810" t="str">
        <f>Table24[[#This Row],[HRRP_VCODE]]</f>
        <v>524 3 07 39 5 033</v>
      </c>
      <c r="J810" t="str">
        <f>Table24[[#This Row],[HRRP_VNAME]]</f>
        <v>Malunga</v>
      </c>
      <c r="K810" t="s">
        <v>3882</v>
      </c>
      <c r="L810" t="s">
        <v>3886</v>
      </c>
      <c r="M810" t="s">
        <v>4018</v>
      </c>
      <c r="N810" t="s">
        <v>4015</v>
      </c>
    </row>
    <row r="811" spans="1:14" x14ac:dyDescent="0.25">
      <c r="A811" t="s">
        <v>3882</v>
      </c>
      <c r="B811" t="s">
        <v>4034</v>
      </c>
      <c r="C811" t="s">
        <v>4033</v>
      </c>
      <c r="D811" t="s">
        <v>4033</v>
      </c>
      <c r="E811" t="b">
        <f>Table24[[#This Row],[HRRP_DNAME]]=Table24[[#This Row],[DIST_NAME]]</f>
        <v>1</v>
      </c>
      <c r="F811" t="b">
        <f>Table24[[#This Row],[OCHA_VNAME]]=Table24[[#This Row],[HRRP_VNAME]]</f>
        <v>1</v>
      </c>
      <c r="G811" t="str">
        <f>Table24[[#This Row],[HRRP_DNAME]]</f>
        <v>Syangja</v>
      </c>
      <c r="H811" t="str">
        <f>Table24[[#This Row],[HRRP_DCODE2]]</f>
        <v>524 3 07 39</v>
      </c>
      <c r="I811" t="str">
        <f>Table24[[#This Row],[HRRP_VCODE]]</f>
        <v>524 3 07 39 5 050</v>
      </c>
      <c r="J811" t="str">
        <f>Table24[[#This Row],[HRRP_VNAME]]</f>
        <v>Sekham</v>
      </c>
      <c r="K811" t="s">
        <v>3882</v>
      </c>
      <c r="L811" t="s">
        <v>3886</v>
      </c>
      <c r="M811" t="s">
        <v>4036</v>
      </c>
      <c r="N811" t="s">
        <v>4033</v>
      </c>
    </row>
    <row r="812" spans="1:14" x14ac:dyDescent="0.25">
      <c r="A812" t="s">
        <v>3882</v>
      </c>
      <c r="B812" t="s">
        <v>4107</v>
      </c>
      <c r="C812" t="s">
        <v>4106</v>
      </c>
      <c r="D812" t="s">
        <v>4106</v>
      </c>
      <c r="E812" t="b">
        <f>Table24[[#This Row],[HRRP_DNAME]]=Table24[[#This Row],[DIST_NAME]]</f>
        <v>1</v>
      </c>
      <c r="F812" t="b">
        <f>Table24[[#This Row],[OCHA_VNAME]]=Table24[[#This Row],[HRRP_VNAME]]</f>
        <v>1</v>
      </c>
      <c r="G812" t="str">
        <f>Table24[[#This Row],[HRRP_DNAME]]</f>
        <v>Syangja</v>
      </c>
      <c r="H812" t="str">
        <f>Table24[[#This Row],[HRRP_DCODE2]]</f>
        <v>524 3 07 39</v>
      </c>
      <c r="I812" t="str">
        <f>Table24[[#This Row],[HRRP_VCODE]]</f>
        <v>524 3 07 39 5 038</v>
      </c>
      <c r="J812" t="str">
        <f>Table24[[#This Row],[HRRP_VNAME]]</f>
        <v>Pakwadi</v>
      </c>
      <c r="K812" t="s">
        <v>3882</v>
      </c>
      <c r="L812" t="s">
        <v>3886</v>
      </c>
      <c r="M812" t="s">
        <v>4109</v>
      </c>
      <c r="N812" t="s">
        <v>4106</v>
      </c>
    </row>
    <row r="813" spans="1:14" x14ac:dyDescent="0.25">
      <c r="A813" t="s">
        <v>3882</v>
      </c>
      <c r="B813" t="s">
        <v>4119</v>
      </c>
      <c r="C813" t="s">
        <v>4118</v>
      </c>
      <c r="D813" t="s">
        <v>4118</v>
      </c>
      <c r="E813" t="b">
        <f>Table24[[#This Row],[HRRP_DNAME]]=Table24[[#This Row],[DIST_NAME]]</f>
        <v>1</v>
      </c>
      <c r="F813" t="b">
        <f>Table24[[#This Row],[OCHA_VNAME]]=Table24[[#This Row],[HRRP_VNAME]]</f>
        <v>1</v>
      </c>
      <c r="G813" t="str">
        <f>Table24[[#This Row],[HRRP_DNAME]]</f>
        <v>Syangja</v>
      </c>
      <c r="H813" t="str">
        <f>Table24[[#This Row],[HRRP_DCODE2]]</f>
        <v>524 3 07 39</v>
      </c>
      <c r="I813" t="str">
        <f>Table24[[#This Row],[HRRP_VCODE]]</f>
        <v>524 3 07 39 5 031</v>
      </c>
      <c r="J813" t="str">
        <f>Table24[[#This Row],[HRRP_VNAME]]</f>
        <v>Kyakmi</v>
      </c>
      <c r="K813" t="s">
        <v>3882</v>
      </c>
      <c r="L813" t="s">
        <v>3886</v>
      </c>
      <c r="M813" t="s">
        <v>4121</v>
      </c>
      <c r="N813" t="s">
        <v>4118</v>
      </c>
    </row>
    <row r="814" spans="1:14" x14ac:dyDescent="0.25">
      <c r="A814" t="s">
        <v>3882</v>
      </c>
      <c r="B814" t="s">
        <v>4124</v>
      </c>
      <c r="C814" t="s">
        <v>4122</v>
      </c>
      <c r="D814" t="s">
        <v>4123</v>
      </c>
      <c r="E814" t="b">
        <f>Table24[[#This Row],[HRRP_DNAME]]=Table24[[#This Row],[DIST_NAME]]</f>
        <v>1</v>
      </c>
      <c r="F814" t="b">
        <f>Table24[[#This Row],[OCHA_VNAME]]=Table24[[#This Row],[HRRP_VNAME]]</f>
        <v>1</v>
      </c>
      <c r="G814" t="str">
        <f>Table24[[#This Row],[HRRP_DNAME]]</f>
        <v>Syangja</v>
      </c>
      <c r="H814" t="str">
        <f>Table24[[#This Row],[HRRP_DCODE2]]</f>
        <v>524 3 07 39</v>
      </c>
      <c r="I814" t="str">
        <f>Table24[[#This Row],[HRRP_VCODE]]</f>
        <v>524 3 07 39 5 059</v>
      </c>
      <c r="J814" t="str">
        <f>Table24[[#This Row],[HRRP_VNAME]]</f>
        <v>Tulsibhanjyang</v>
      </c>
      <c r="K814" t="s">
        <v>3882</v>
      </c>
      <c r="L814" t="s">
        <v>3886</v>
      </c>
      <c r="M814" t="s">
        <v>4126</v>
      </c>
      <c r="N814" t="s">
        <v>4123</v>
      </c>
    </row>
    <row r="815" spans="1:14" x14ac:dyDescent="0.25">
      <c r="A815" t="s">
        <v>3882</v>
      </c>
      <c r="B815" t="s">
        <v>4159</v>
      </c>
      <c r="C815" t="s">
        <v>4158</v>
      </c>
      <c r="D815" t="s">
        <v>4158</v>
      </c>
      <c r="E815" t="b">
        <f>Table24[[#This Row],[HRRP_DNAME]]=Table24[[#This Row],[DIST_NAME]]</f>
        <v>1</v>
      </c>
      <c r="F815" t="b">
        <f>Table24[[#This Row],[OCHA_VNAME]]=Table24[[#This Row],[HRRP_VNAME]]</f>
        <v>1</v>
      </c>
      <c r="G815" t="str">
        <f>Table24[[#This Row],[HRRP_DNAME]]</f>
        <v>Syangja</v>
      </c>
      <c r="H815" t="str">
        <f>Table24[[#This Row],[HRRP_DCODE2]]</f>
        <v>524 3 07 39</v>
      </c>
      <c r="I815" t="str">
        <f>Table24[[#This Row],[HRRP_VCODE]]</f>
        <v>524 3 07 39 5 024</v>
      </c>
      <c r="J815" t="str">
        <f>Table24[[#This Row],[HRRP_VNAME]]</f>
        <v>Jagatradevi</v>
      </c>
      <c r="K815" t="s">
        <v>3882</v>
      </c>
      <c r="L815" t="s">
        <v>3886</v>
      </c>
      <c r="M815" t="s">
        <v>4161</v>
      </c>
      <c r="N815" t="s">
        <v>4158</v>
      </c>
    </row>
    <row r="816" spans="1:14" x14ac:dyDescent="0.25">
      <c r="A816" t="s">
        <v>3882</v>
      </c>
      <c r="B816" t="s">
        <v>4181</v>
      </c>
      <c r="C816" t="s">
        <v>4179</v>
      </c>
      <c r="D816" t="s">
        <v>4180</v>
      </c>
      <c r="E816" t="b">
        <f>Table24[[#This Row],[HRRP_DNAME]]=Table24[[#This Row],[DIST_NAME]]</f>
        <v>1</v>
      </c>
      <c r="F816" t="b">
        <f>Table24[[#This Row],[OCHA_VNAME]]=Table24[[#This Row],[HRRP_VNAME]]</f>
        <v>1</v>
      </c>
      <c r="G816" t="str">
        <f>Table24[[#This Row],[HRRP_DNAME]]</f>
        <v>Syangja</v>
      </c>
      <c r="H816" t="str">
        <f>Table24[[#This Row],[HRRP_DCODE2]]</f>
        <v>524 3 07 39</v>
      </c>
      <c r="I816" t="str">
        <f>Table24[[#This Row],[HRRP_VCODE]]</f>
        <v>524 3 07 39 5 027</v>
      </c>
      <c r="J816" t="str">
        <f>Table24[[#This Row],[HRRP_VNAME]]</f>
        <v>KewareBhanjyang</v>
      </c>
      <c r="K816" t="s">
        <v>3882</v>
      </c>
      <c r="L816" t="s">
        <v>3886</v>
      </c>
      <c r="M816" t="s">
        <v>4183</v>
      </c>
      <c r="N816" t="s">
        <v>4180</v>
      </c>
    </row>
    <row r="817" spans="1:14" x14ac:dyDescent="0.25">
      <c r="A817" t="s">
        <v>3882</v>
      </c>
      <c r="B817" t="s">
        <v>4189</v>
      </c>
      <c r="C817" t="s">
        <v>3430</v>
      </c>
      <c r="D817" t="s">
        <v>3431</v>
      </c>
      <c r="E817" t="b">
        <f>Table24[[#This Row],[HRRP_DNAME]]=Table24[[#This Row],[DIST_NAME]]</f>
        <v>1</v>
      </c>
      <c r="F817" t="b">
        <f>Table24[[#This Row],[OCHA_VNAME]]=Table24[[#This Row],[HRRP_VNAME]]</f>
        <v>1</v>
      </c>
      <c r="G817" t="str">
        <f>Table24[[#This Row],[HRRP_DNAME]]</f>
        <v>Syangja</v>
      </c>
      <c r="H817" t="str">
        <f>Table24[[#This Row],[HRRP_DCODE2]]</f>
        <v>524 3 07 39</v>
      </c>
      <c r="I817" t="str">
        <f>Table24[[#This Row],[HRRP_VCODE]]</f>
        <v>524 3 07 39 5 012</v>
      </c>
      <c r="J817" t="str">
        <f>Table24[[#This Row],[HRRP_VNAME]]</f>
        <v>ChandiBhanjyang</v>
      </c>
      <c r="K817" t="s">
        <v>3882</v>
      </c>
      <c r="L817" t="s">
        <v>3886</v>
      </c>
      <c r="M817" t="s">
        <v>4191</v>
      </c>
      <c r="N817" t="s">
        <v>3431</v>
      </c>
    </row>
    <row r="818" spans="1:14" x14ac:dyDescent="0.25">
      <c r="A818" t="s">
        <v>3882</v>
      </c>
      <c r="B818" t="s">
        <v>4210</v>
      </c>
      <c r="C818" t="s">
        <v>4209</v>
      </c>
      <c r="D818" t="s">
        <v>4209</v>
      </c>
      <c r="E818" t="b">
        <f>Table24[[#This Row],[HRRP_DNAME]]=Table24[[#This Row],[DIST_NAME]]</f>
        <v>1</v>
      </c>
      <c r="F818" t="b">
        <f>Table24[[#This Row],[OCHA_VNAME]]=Table24[[#This Row],[HRRP_VNAME]]</f>
        <v>1</v>
      </c>
      <c r="G818" t="str">
        <f>Table24[[#This Row],[HRRP_DNAME]]</f>
        <v>Syangja</v>
      </c>
      <c r="H818" t="str">
        <f>Table24[[#This Row],[HRRP_DCODE2]]</f>
        <v>524 3 07 39</v>
      </c>
      <c r="I818" t="str">
        <f>Table24[[#This Row],[HRRP_VCODE]]</f>
        <v>524 3 07 39 5 034</v>
      </c>
      <c r="J818" t="str">
        <f>Table24[[#This Row],[HRRP_VNAME]]</f>
        <v>Malyangkot</v>
      </c>
      <c r="K818" t="s">
        <v>3882</v>
      </c>
      <c r="L818" t="s">
        <v>3886</v>
      </c>
      <c r="M818" t="s">
        <v>4212</v>
      </c>
      <c r="N818" t="s">
        <v>4209</v>
      </c>
    </row>
    <row r="819" spans="1:14" x14ac:dyDescent="0.25">
      <c r="A819" t="s">
        <v>3882</v>
      </c>
      <c r="B819" t="s">
        <v>4224</v>
      </c>
      <c r="C819" t="s">
        <v>4222</v>
      </c>
      <c r="D819" t="s">
        <v>4223</v>
      </c>
      <c r="E819" t="b">
        <f>Table24[[#This Row],[HRRP_DNAME]]=Table24[[#This Row],[DIST_NAME]]</f>
        <v>1</v>
      </c>
      <c r="F819" t="b">
        <f>Table24[[#This Row],[OCHA_VNAME]]=Table24[[#This Row],[HRRP_VNAME]]</f>
        <v>1</v>
      </c>
      <c r="G819" t="str">
        <f>Table24[[#This Row],[HRRP_DNAME]]</f>
        <v>Syangja</v>
      </c>
      <c r="H819" t="str">
        <f>Table24[[#This Row],[HRRP_DCODE2]]</f>
        <v>524 3 07 39</v>
      </c>
      <c r="I819" t="str">
        <f>Table24[[#This Row],[HRRP_VCODE]]</f>
        <v>524 3 07 39 5 052</v>
      </c>
      <c r="J819" t="str">
        <f>Table24[[#This Row],[HRRP_VNAME]]</f>
        <v>ShreekrishnaGandaki</v>
      </c>
      <c r="K819" t="s">
        <v>3882</v>
      </c>
      <c r="L819" t="s">
        <v>3886</v>
      </c>
      <c r="M819" t="s">
        <v>4226</v>
      </c>
      <c r="N819" t="s">
        <v>4223</v>
      </c>
    </row>
    <row r="820" spans="1:14" x14ac:dyDescent="0.25">
      <c r="A820" t="s">
        <v>3882</v>
      </c>
      <c r="B820" t="s">
        <v>4241</v>
      </c>
      <c r="C820" t="s">
        <v>4239</v>
      </c>
      <c r="D820" t="s">
        <v>4240</v>
      </c>
      <c r="E820" t="b">
        <f>Table24[[#This Row],[HRRP_DNAME]]=Table24[[#This Row],[DIST_NAME]]</f>
        <v>1</v>
      </c>
      <c r="F820" t="b">
        <f>Table24[[#This Row],[OCHA_VNAME]]=Table24[[#This Row],[HRRP_VNAME]]</f>
        <v>0</v>
      </c>
      <c r="G820" t="str">
        <f>Table24[[#This Row],[HRRP_DNAME]]</f>
        <v>Syangja</v>
      </c>
      <c r="H820" t="s">
        <v>3886</v>
      </c>
      <c r="I820" t="s">
        <v>4243</v>
      </c>
      <c r="J820" t="s">
        <v>4244</v>
      </c>
      <c r="K820" s="7" t="s">
        <v>3882</v>
      </c>
      <c r="L820" s="7" t="s">
        <v>3886</v>
      </c>
      <c r="M820" s="7" t="s">
        <v>4243</v>
      </c>
      <c r="N820" s="7" t="s">
        <v>4244</v>
      </c>
    </row>
    <row r="821" spans="1:14" x14ac:dyDescent="0.25">
      <c r="A821" t="s">
        <v>3882</v>
      </c>
      <c r="B821" t="s">
        <v>4247</v>
      </c>
      <c r="C821" t="s">
        <v>4245</v>
      </c>
      <c r="D821" t="s">
        <v>4246</v>
      </c>
      <c r="E821" t="b">
        <f>Table24[[#This Row],[HRRP_DNAME]]=Table24[[#This Row],[DIST_NAME]]</f>
        <v>1</v>
      </c>
      <c r="F821" t="b">
        <f>Table24[[#This Row],[OCHA_VNAME]]=Table24[[#This Row],[HRRP_VNAME]]</f>
        <v>1</v>
      </c>
      <c r="G821" t="str">
        <f>Table24[[#This Row],[HRRP_DNAME]]</f>
        <v>Syangja</v>
      </c>
      <c r="H821" t="str">
        <f>Table24[[#This Row],[HRRP_DCODE2]]</f>
        <v>524 3 07 39</v>
      </c>
      <c r="I821" t="str">
        <f>Table24[[#This Row],[HRRP_VCODE]]</f>
        <v>524 3 07 39 5 001</v>
      </c>
      <c r="J821" t="str">
        <f>Table24[[#This Row],[HRRP_VNAME]]</f>
        <v>Alamadevi</v>
      </c>
      <c r="K821" t="s">
        <v>3882</v>
      </c>
      <c r="L821" t="s">
        <v>3886</v>
      </c>
      <c r="M821" t="s">
        <v>4249</v>
      </c>
      <c r="N821" t="s">
        <v>4246</v>
      </c>
    </row>
    <row r="822" spans="1:14" x14ac:dyDescent="0.25">
      <c r="A822" t="s">
        <v>3882</v>
      </c>
      <c r="B822" t="s">
        <v>4257</v>
      </c>
      <c r="C822" t="s">
        <v>4255</v>
      </c>
      <c r="D822" t="s">
        <v>4256</v>
      </c>
      <c r="E822" t="b">
        <f>Table24[[#This Row],[HRRP_DNAME]]=Table24[[#This Row],[DIST_NAME]]</f>
        <v>1</v>
      </c>
      <c r="F822" t="b">
        <f>Table24[[#This Row],[OCHA_VNAME]]=Table24[[#This Row],[HRRP_VNAME]]</f>
        <v>1</v>
      </c>
      <c r="G822" t="str">
        <f>Table24[[#This Row],[HRRP_DNAME]]</f>
        <v>Syangja</v>
      </c>
      <c r="H822" t="str">
        <f>Table24[[#This Row],[HRRP_DCODE2]]</f>
        <v>524 3 07 39</v>
      </c>
      <c r="I822" t="str">
        <f>Table24[[#This Row],[HRRP_VCODE]]</f>
        <v>524 3 07 39 5 058</v>
      </c>
      <c r="J822" t="str">
        <f>Table24[[#This Row],[HRRP_VNAME]]</f>
        <v>Tindobate</v>
      </c>
      <c r="K822" t="s">
        <v>3882</v>
      </c>
      <c r="L822" t="s">
        <v>3886</v>
      </c>
      <c r="M822" t="s">
        <v>4259</v>
      </c>
      <c r="N822" t="s">
        <v>4256</v>
      </c>
    </row>
    <row r="823" spans="1:14" x14ac:dyDescent="0.25">
      <c r="A823" t="s">
        <v>3882</v>
      </c>
      <c r="B823" t="s">
        <v>4269</v>
      </c>
      <c r="C823" t="s">
        <v>4268</v>
      </c>
      <c r="D823" t="s">
        <v>4268</v>
      </c>
      <c r="E823" t="b">
        <f>Table24[[#This Row],[HRRP_DNAME]]=Table24[[#This Row],[DIST_NAME]]</f>
        <v>1</v>
      </c>
      <c r="F823" t="b">
        <f>Table24[[#This Row],[OCHA_VNAME]]=Table24[[#This Row],[HRRP_VNAME]]</f>
        <v>1</v>
      </c>
      <c r="G823" t="str">
        <f>Table24[[#This Row],[HRRP_DNAME]]</f>
        <v>Syangja</v>
      </c>
      <c r="H823" t="str">
        <f>Table24[[#This Row],[HRRP_DCODE2]]</f>
        <v>524 3 07 39</v>
      </c>
      <c r="I823" t="str">
        <f>Table24[[#This Row],[HRRP_VCODE]]</f>
        <v>524 3 07 39 5 016</v>
      </c>
      <c r="J823" t="str">
        <f>Table24[[#This Row],[HRRP_VNAME]]</f>
        <v>Chinnebas</v>
      </c>
      <c r="K823" t="s">
        <v>3882</v>
      </c>
      <c r="L823" t="s">
        <v>3886</v>
      </c>
      <c r="M823" t="s">
        <v>4271</v>
      </c>
      <c r="N823" t="s">
        <v>4268</v>
      </c>
    </row>
    <row r="824" spans="1:14" x14ac:dyDescent="0.25">
      <c r="A824" t="s">
        <v>3882</v>
      </c>
      <c r="B824" t="s">
        <v>4276</v>
      </c>
      <c r="C824" t="s">
        <v>4275</v>
      </c>
      <c r="D824" t="s">
        <v>4275</v>
      </c>
      <c r="E824" t="b">
        <f>Table24[[#This Row],[HRRP_DNAME]]=Table24[[#This Row],[DIST_NAME]]</f>
        <v>1</v>
      </c>
      <c r="F824" t="b">
        <f>Table24[[#This Row],[OCHA_VNAME]]=Table24[[#This Row],[HRRP_VNAME]]</f>
        <v>1</v>
      </c>
      <c r="G824" t="str">
        <f>Table24[[#This Row],[HRRP_DNAME]]</f>
        <v>Syangja</v>
      </c>
      <c r="H824" t="str">
        <f>Table24[[#This Row],[HRRP_DCODE2]]</f>
        <v>524 3 07 39</v>
      </c>
      <c r="I824" t="str">
        <f>Table24[[#This Row],[HRRP_VCODE]]</f>
        <v>524 3 07 39 5 041</v>
      </c>
      <c r="J824" t="str">
        <f>Table24[[#This Row],[HRRP_VNAME]]</f>
        <v>Pelakot</v>
      </c>
      <c r="K824" t="s">
        <v>3882</v>
      </c>
      <c r="L824" t="s">
        <v>3886</v>
      </c>
      <c r="M824" t="s">
        <v>4278</v>
      </c>
      <c r="N824" t="s">
        <v>4275</v>
      </c>
    </row>
    <row r="825" spans="1:14" x14ac:dyDescent="0.25">
      <c r="A825" t="s">
        <v>3882</v>
      </c>
      <c r="B825" t="s">
        <v>4285</v>
      </c>
      <c r="C825" t="s">
        <v>4283</v>
      </c>
      <c r="D825" t="s">
        <v>4284</v>
      </c>
      <c r="E825" t="b">
        <f>Table24[[#This Row],[HRRP_DNAME]]=Table24[[#This Row],[DIST_NAME]]</f>
        <v>1</v>
      </c>
      <c r="F825" t="b">
        <f>Table24[[#This Row],[OCHA_VNAME]]=Table24[[#This Row],[HRRP_VNAME]]</f>
        <v>1</v>
      </c>
      <c r="G825" t="str">
        <f>Table24[[#This Row],[HRRP_DNAME]]</f>
        <v>Syangja</v>
      </c>
      <c r="H825" t="str">
        <f>Table24[[#This Row],[HRRP_DCODE2]]</f>
        <v>524 3 07 39</v>
      </c>
      <c r="I825" t="str">
        <f>Table24[[#This Row],[HRRP_VCODE]]</f>
        <v>524 3 07 39 5 023</v>
      </c>
      <c r="J825" t="str">
        <f>Table24[[#This Row],[HRRP_VNAME]]</f>
        <v>Jagatbhanjyang</v>
      </c>
      <c r="K825" t="s">
        <v>3882</v>
      </c>
      <c r="L825" t="s">
        <v>3886</v>
      </c>
      <c r="M825" t="s">
        <v>4287</v>
      </c>
      <c r="N825" t="s">
        <v>4283</v>
      </c>
    </row>
    <row r="826" spans="1:14" x14ac:dyDescent="0.25">
      <c r="A826" t="s">
        <v>3882</v>
      </c>
      <c r="B826" t="s">
        <v>4300</v>
      </c>
      <c r="C826" t="s">
        <v>4299</v>
      </c>
      <c r="D826" t="s">
        <v>4299</v>
      </c>
      <c r="E826" t="b">
        <f>Table24[[#This Row],[HRRP_DNAME]]=Table24[[#This Row],[DIST_NAME]]</f>
        <v>1</v>
      </c>
      <c r="F826" t="b">
        <f>Table24[[#This Row],[OCHA_VNAME]]=Table24[[#This Row],[HRRP_VNAME]]</f>
        <v>1</v>
      </c>
      <c r="G826" t="str">
        <f>Table24[[#This Row],[HRRP_DNAME]]</f>
        <v>Syangja</v>
      </c>
      <c r="H826" t="str">
        <f>Table24[[#This Row],[HRRP_DCODE2]]</f>
        <v>524 3 07 39</v>
      </c>
      <c r="I826" t="str">
        <f>Table24[[#This Row],[HRRP_VCODE]]</f>
        <v>524 3 07 39 5 036</v>
      </c>
      <c r="J826" t="str">
        <f>Table24[[#This Row],[HRRP_VNAME]]</f>
        <v>Nibuwakharka</v>
      </c>
      <c r="K826" t="s">
        <v>3882</v>
      </c>
      <c r="L826" t="s">
        <v>3886</v>
      </c>
      <c r="M826" t="s">
        <v>4302</v>
      </c>
      <c r="N826" t="s">
        <v>4299</v>
      </c>
    </row>
    <row r="827" spans="1:14" x14ac:dyDescent="0.25">
      <c r="A827" t="s">
        <v>3882</v>
      </c>
      <c r="B827" t="s">
        <v>4326</v>
      </c>
      <c r="C827" t="s">
        <v>4324</v>
      </c>
      <c r="D827" t="s">
        <v>4325</v>
      </c>
      <c r="E827" t="b">
        <f>Table24[[#This Row],[HRRP_DNAME]]=Table24[[#This Row],[DIST_NAME]]</f>
        <v>1</v>
      </c>
      <c r="F827" t="b">
        <f>Table24[[#This Row],[OCHA_VNAME]]=Table24[[#This Row],[HRRP_VNAME]]</f>
        <v>1</v>
      </c>
      <c r="G827" t="str">
        <f>Table24[[#This Row],[HRRP_DNAME]]</f>
        <v>Syangja</v>
      </c>
      <c r="H827" t="str">
        <f>Table24[[#This Row],[HRRP_DCODE2]]</f>
        <v>524 3 07 39</v>
      </c>
      <c r="I827" t="str">
        <f>Table24[[#This Row],[HRRP_VCODE]]</f>
        <v>524 3 07 39 5 018</v>
      </c>
      <c r="J827" t="str">
        <f>Table24[[#This Row],[HRRP_VNAME]]</f>
        <v>Chitrebhanjyang</v>
      </c>
      <c r="K827" t="s">
        <v>3882</v>
      </c>
      <c r="L827" t="s">
        <v>3886</v>
      </c>
      <c r="M827" t="s">
        <v>4328</v>
      </c>
      <c r="N827" t="s">
        <v>4324</v>
      </c>
    </row>
    <row r="828" spans="1:14" x14ac:dyDescent="0.25">
      <c r="A828" t="s">
        <v>3882</v>
      </c>
      <c r="B828" t="s">
        <v>4799</v>
      </c>
      <c r="C828" t="s">
        <v>4797</v>
      </c>
      <c r="D828" t="s">
        <v>4798</v>
      </c>
      <c r="E828" t="b">
        <f>Table24[[#This Row],[HRRP_DNAME]]=Table24[[#This Row],[DIST_NAME]]</f>
        <v>1</v>
      </c>
      <c r="F828" t="b">
        <f>Table24[[#This Row],[OCHA_VNAME]]=Table24[[#This Row],[HRRP_VNAME]]</f>
        <v>0</v>
      </c>
      <c r="G828" t="str">
        <f>Table24[[#This Row],[HRRP_DNAME]]</f>
        <v>Syangja</v>
      </c>
      <c r="H828" t="s">
        <v>3886</v>
      </c>
      <c r="I828" t="s">
        <v>4601</v>
      </c>
      <c r="J828" t="s">
        <v>4602</v>
      </c>
      <c r="K828" t="s">
        <v>3882</v>
      </c>
      <c r="L828" t="s">
        <v>3886</v>
      </c>
      <c r="M828" t="s">
        <v>4601</v>
      </c>
      <c r="N828" t="s">
        <v>4602</v>
      </c>
    </row>
    <row r="829" spans="1:14" x14ac:dyDescent="0.25">
      <c r="A829" t="s">
        <v>3882</v>
      </c>
      <c r="B829" t="s">
        <v>4379</v>
      </c>
      <c r="C829" t="s">
        <v>4377</v>
      </c>
      <c r="D829" t="s">
        <v>4378</v>
      </c>
      <c r="E829" t="b">
        <f>Table24[[#This Row],[HRRP_DNAME]]=Table24[[#This Row],[DIST_NAME]]</f>
        <v>1</v>
      </c>
      <c r="F829" t="b">
        <f>Table24[[#This Row],[OCHA_VNAME]]=Table24[[#This Row],[HRRP_VNAME]]</f>
        <v>1</v>
      </c>
      <c r="G829" t="str">
        <f>Table24[[#This Row],[HRRP_DNAME]]</f>
        <v>Syangja</v>
      </c>
      <c r="H829" t="str">
        <f>Table24[[#This Row],[HRRP_DCODE2]]</f>
        <v>524 3 07 39</v>
      </c>
      <c r="I829" t="str">
        <f>Table24[[#This Row],[HRRP_VCODE]]</f>
        <v>524 3 07 39 5 062</v>
      </c>
      <c r="J829" t="str">
        <f>Table24[[#This Row],[HRRP_VNAME]]</f>
        <v>Yaladi</v>
      </c>
      <c r="K829" t="s">
        <v>3882</v>
      </c>
      <c r="L829" t="s">
        <v>3886</v>
      </c>
      <c r="M829" t="s">
        <v>4381</v>
      </c>
      <c r="N829" t="s">
        <v>4378</v>
      </c>
    </row>
    <row r="830" spans="1:14" x14ac:dyDescent="0.25">
      <c r="A830" t="s">
        <v>3882</v>
      </c>
      <c r="B830" t="s">
        <v>4405</v>
      </c>
      <c r="C830" t="s">
        <v>4404</v>
      </c>
      <c r="D830" t="s">
        <v>4404</v>
      </c>
      <c r="E830" t="b">
        <f>Table24[[#This Row],[HRRP_DNAME]]=Table24[[#This Row],[DIST_NAME]]</f>
        <v>1</v>
      </c>
      <c r="F830" t="b">
        <f>Table24[[#This Row],[OCHA_VNAME]]=Table24[[#This Row],[HRRP_VNAME]]</f>
        <v>1</v>
      </c>
      <c r="G830" t="str">
        <f>Table24[[#This Row],[HRRP_DNAME]]</f>
        <v>Syangja</v>
      </c>
      <c r="H830" t="str">
        <f>Table24[[#This Row],[HRRP_DCODE2]]</f>
        <v>524 3 07 39</v>
      </c>
      <c r="I830" t="str">
        <f>Table24[[#This Row],[HRRP_VCODE]]</f>
        <v>524 3 07 39 5 057</v>
      </c>
      <c r="J830" t="str">
        <f>Table24[[#This Row],[HRRP_VNAME]]</f>
        <v>Thumpokhara</v>
      </c>
      <c r="K830" t="s">
        <v>3882</v>
      </c>
      <c r="L830" t="s">
        <v>3886</v>
      </c>
      <c r="M830" t="s">
        <v>4407</v>
      </c>
      <c r="N830" t="s">
        <v>4404</v>
      </c>
    </row>
    <row r="831" spans="1:14" x14ac:dyDescent="0.25">
      <c r="A831" t="s">
        <v>3882</v>
      </c>
      <c r="B831" t="s">
        <v>4435</v>
      </c>
      <c r="C831" t="s">
        <v>4434</v>
      </c>
      <c r="D831" t="s">
        <v>4434</v>
      </c>
      <c r="E831" t="b">
        <f>Table24[[#This Row],[HRRP_DNAME]]=Table24[[#This Row],[DIST_NAME]]</f>
        <v>1</v>
      </c>
      <c r="F831" t="b">
        <f>Table24[[#This Row],[OCHA_VNAME]]=Table24[[#This Row],[HRRP_VNAME]]</f>
        <v>1</v>
      </c>
      <c r="G831" t="str">
        <f>Table24[[#This Row],[HRRP_DNAME]]</f>
        <v>Syangja</v>
      </c>
      <c r="H831" t="str">
        <f>Table24[[#This Row],[HRRP_DCODE2]]</f>
        <v>524 3 07 39</v>
      </c>
      <c r="I831" t="str">
        <f>Table24[[#This Row],[HRRP_VCODE]]</f>
        <v>524 3 07 39 5 043</v>
      </c>
      <c r="J831" t="str">
        <f>Table24[[#This Row],[HRRP_VNAME]]</f>
        <v>Pidikhola</v>
      </c>
      <c r="K831" t="s">
        <v>3882</v>
      </c>
      <c r="L831" t="s">
        <v>3886</v>
      </c>
      <c r="M831" t="s">
        <v>4437</v>
      </c>
      <c r="N831" t="s">
        <v>4434</v>
      </c>
    </row>
    <row r="832" spans="1:14" x14ac:dyDescent="0.25">
      <c r="A832" t="s">
        <v>3882</v>
      </c>
      <c r="B832" t="s">
        <v>4451</v>
      </c>
      <c r="C832" t="s">
        <v>3894</v>
      </c>
      <c r="D832" t="s">
        <v>3894</v>
      </c>
      <c r="E832" t="b">
        <f>Table24[[#This Row],[HRRP_DNAME]]=Table24[[#This Row],[DIST_NAME]]</f>
        <v>1</v>
      </c>
      <c r="F832" t="b">
        <f>Table24[[#This Row],[OCHA_VNAME]]=Table24[[#This Row],[HRRP_VNAME]]</f>
        <v>1</v>
      </c>
      <c r="G832" t="str">
        <f>Table24[[#This Row],[HRRP_DNAME]]</f>
        <v>Syangja</v>
      </c>
      <c r="H832" t="str">
        <f>Table24[[#This Row],[HRRP_DCODE2]]</f>
        <v>524 3 07 39</v>
      </c>
      <c r="I832" t="str">
        <f>Table24[[#This Row],[HRRP_VCODE]]</f>
        <v>524 3 07 39 5 035</v>
      </c>
      <c r="J832" t="str">
        <f>Table24[[#This Row],[HRRP_VNAME]]</f>
        <v>Manakamana</v>
      </c>
      <c r="K832" t="s">
        <v>3882</v>
      </c>
      <c r="L832" t="s">
        <v>3886</v>
      </c>
      <c r="M832" t="s">
        <v>4453</v>
      </c>
      <c r="N832" t="s">
        <v>3894</v>
      </c>
    </row>
    <row r="833" spans="1:14" x14ac:dyDescent="0.25">
      <c r="A833" t="s">
        <v>3882</v>
      </c>
      <c r="B833" t="s">
        <v>4483</v>
      </c>
      <c r="C833" t="s">
        <v>4482</v>
      </c>
      <c r="D833" t="s">
        <v>4482</v>
      </c>
      <c r="E833" t="b">
        <f>Table24[[#This Row],[HRRP_DNAME]]=Table24[[#This Row],[DIST_NAME]]</f>
        <v>1</v>
      </c>
      <c r="F833" t="b">
        <f>Table24[[#This Row],[OCHA_VNAME]]=Table24[[#This Row],[HRRP_VNAME]]</f>
        <v>1</v>
      </c>
      <c r="G833" t="str">
        <f>Table24[[#This Row],[HRRP_DNAME]]</f>
        <v>Syangja</v>
      </c>
      <c r="H833" t="str">
        <f>Table24[[#This Row],[HRRP_DCODE2]]</f>
        <v>524 3 07 39</v>
      </c>
      <c r="I833" t="str">
        <f>Table24[[#This Row],[HRRP_VCODE]]</f>
        <v>524 3 07 39 5 053</v>
      </c>
      <c r="J833" t="str">
        <f>Table24[[#This Row],[HRRP_VNAME]]</f>
        <v>Sirsekot</v>
      </c>
      <c r="K833" t="s">
        <v>3882</v>
      </c>
      <c r="L833" t="s">
        <v>3886</v>
      </c>
      <c r="M833" t="s">
        <v>4485</v>
      </c>
      <c r="N833" t="s">
        <v>4482</v>
      </c>
    </row>
    <row r="834" spans="1:14" x14ac:dyDescent="0.25">
      <c r="A834" t="s">
        <v>3882</v>
      </c>
      <c r="B834" t="s">
        <v>4496</v>
      </c>
      <c r="C834" t="s">
        <v>4495</v>
      </c>
      <c r="D834" t="s">
        <v>4495</v>
      </c>
      <c r="E834" t="b">
        <f>Table24[[#This Row],[HRRP_DNAME]]=Table24[[#This Row],[DIST_NAME]]</f>
        <v>1</v>
      </c>
      <c r="F834" t="b">
        <f>Table24[[#This Row],[OCHA_VNAME]]=Table24[[#This Row],[HRRP_VNAME]]</f>
        <v>1</v>
      </c>
      <c r="G834" t="str">
        <f>Table24[[#This Row],[HRRP_DNAME]]</f>
        <v>Syangja</v>
      </c>
      <c r="H834" t="str">
        <f>Table24[[#This Row],[HRRP_DCODE2]]</f>
        <v>524 3 07 39</v>
      </c>
      <c r="I834" t="str">
        <f>Table24[[#This Row],[HRRP_VCODE]]</f>
        <v>524 3 07 39 5 014</v>
      </c>
      <c r="J834" t="str">
        <f>Table24[[#This Row],[HRRP_VNAME]]</f>
        <v>Chhangchhangdi</v>
      </c>
      <c r="K834" t="s">
        <v>3882</v>
      </c>
      <c r="L834" t="s">
        <v>3886</v>
      </c>
      <c r="M834" t="s">
        <v>4498</v>
      </c>
      <c r="N834" t="s">
        <v>4495</v>
      </c>
    </row>
    <row r="835" spans="1:14" x14ac:dyDescent="0.25">
      <c r="A835" t="s">
        <v>3882</v>
      </c>
      <c r="B835" t="s">
        <v>4506</v>
      </c>
      <c r="C835" t="s">
        <v>4504</v>
      </c>
      <c r="D835" t="s">
        <v>4505</v>
      </c>
      <c r="E835" t="b">
        <f>Table24[[#This Row],[HRRP_DNAME]]=Table24[[#This Row],[DIST_NAME]]</f>
        <v>1</v>
      </c>
      <c r="F835" t="b">
        <f>Table24[[#This Row],[OCHA_VNAME]]=Table24[[#This Row],[HRRP_VNAME]]</f>
        <v>1</v>
      </c>
      <c r="G835" t="str">
        <f>Table24[[#This Row],[HRRP_DNAME]]</f>
        <v>Syangja</v>
      </c>
      <c r="H835" t="str">
        <f>Table24[[#This Row],[HRRP_DCODE2]]</f>
        <v>524 3 07 39</v>
      </c>
      <c r="I835" t="str">
        <f>Table24[[#This Row],[HRRP_VCODE]]</f>
        <v>524 3 07 39 5 032</v>
      </c>
      <c r="J835" t="str">
        <f>Table24[[#This Row],[HRRP_VNAME]]</f>
        <v>MajhakotSivalaya</v>
      </c>
      <c r="K835" t="s">
        <v>3882</v>
      </c>
      <c r="L835" t="s">
        <v>3886</v>
      </c>
      <c r="M835" t="s">
        <v>4508</v>
      </c>
      <c r="N835" t="s">
        <v>4505</v>
      </c>
    </row>
    <row r="836" spans="1:14" x14ac:dyDescent="0.25">
      <c r="A836" t="s">
        <v>3882</v>
      </c>
      <c r="B836" t="s">
        <v>4558</v>
      </c>
      <c r="C836" t="s">
        <v>4556</v>
      </c>
      <c r="D836" t="s">
        <v>4557</v>
      </c>
      <c r="E836" t="b">
        <f>Table24[[#This Row],[HRRP_DNAME]]=Table24[[#This Row],[DIST_NAME]]</f>
        <v>1</v>
      </c>
      <c r="F836" t="b">
        <f>Table24[[#This Row],[OCHA_VNAME]]=Table24[[#This Row],[HRRP_VNAME]]</f>
        <v>1</v>
      </c>
      <c r="G836" t="str">
        <f>Table24[[#This Row],[HRRP_DNAME]]</f>
        <v>Syangja</v>
      </c>
      <c r="H836" t="str">
        <f>Table24[[#This Row],[HRRP_DCODE2]]</f>
        <v>524 3 07 39</v>
      </c>
      <c r="I836" t="str">
        <f>Table24[[#This Row],[HRRP_VCODE]]</f>
        <v>524 3 07 39 5 017</v>
      </c>
      <c r="J836" t="str">
        <f>Table24[[#This Row],[HRRP_VNAME]]</f>
        <v>Chisapani(Magyam)</v>
      </c>
      <c r="K836" t="s">
        <v>3882</v>
      </c>
      <c r="L836" t="s">
        <v>3886</v>
      </c>
      <c r="M836" t="s">
        <v>4560</v>
      </c>
      <c r="N836" t="s">
        <v>4557</v>
      </c>
    </row>
    <row r="837" spans="1:14" x14ac:dyDescent="0.25">
      <c r="A837" t="s">
        <v>3882</v>
      </c>
      <c r="B837" t="s">
        <v>4563</v>
      </c>
      <c r="C837" t="s">
        <v>4561</v>
      </c>
      <c r="D837" t="s">
        <v>4562</v>
      </c>
      <c r="E837" t="b">
        <f>Table24[[#This Row],[HRRP_DNAME]]=Table24[[#This Row],[DIST_NAME]]</f>
        <v>1</v>
      </c>
      <c r="F837" t="b">
        <f>Table24[[#This Row],[OCHA_VNAME]]=Table24[[#This Row],[HRRP_VNAME]]</f>
        <v>1</v>
      </c>
      <c r="G837" t="str">
        <f>Table24[[#This Row],[HRRP_DNAME]]</f>
        <v>Syangja</v>
      </c>
      <c r="H837" t="str">
        <f>Table24[[#This Row],[HRRP_DCODE2]]</f>
        <v>524 3 07 39</v>
      </c>
      <c r="I837" t="str">
        <f>Table24[[#This Row],[HRRP_VCODE]]</f>
        <v>524 3 07 39 5 054</v>
      </c>
      <c r="J837" t="str">
        <f>Table24[[#This Row],[HRRP_VNAME]]</f>
        <v>Sworek</v>
      </c>
      <c r="K837" t="s">
        <v>3882</v>
      </c>
      <c r="L837" t="s">
        <v>3886</v>
      </c>
      <c r="M837" t="s">
        <v>4565</v>
      </c>
      <c r="N837" t="s">
        <v>4562</v>
      </c>
    </row>
    <row r="838" spans="1:14" x14ac:dyDescent="0.25">
      <c r="A838" t="s">
        <v>3882</v>
      </c>
      <c r="B838" t="s">
        <v>4583</v>
      </c>
      <c r="C838" t="s">
        <v>4581</v>
      </c>
      <c r="D838" t="s">
        <v>4582</v>
      </c>
      <c r="E838" t="b">
        <f>Table24[[#This Row],[HRRP_DNAME]]=Table24[[#This Row],[DIST_NAME]]</f>
        <v>1</v>
      </c>
      <c r="F838" t="b">
        <f>Table24[[#This Row],[OCHA_VNAME]]=Table24[[#This Row],[HRRP_VNAME]]</f>
        <v>1</v>
      </c>
      <c r="G838" t="str">
        <f>Table24[[#This Row],[HRRP_DNAME]]</f>
        <v>Syangja</v>
      </c>
      <c r="H838" t="str">
        <f>Table24[[#This Row],[HRRP_DCODE2]]</f>
        <v>524 3 07 39</v>
      </c>
      <c r="I838" t="str">
        <f>Table24[[#This Row],[HRRP_VCODE]]</f>
        <v>524 3 07 39 5 029</v>
      </c>
      <c r="J838" t="str">
        <f>Table24[[#This Row],[HRRP_VNAME]]</f>
        <v>Kichnas</v>
      </c>
      <c r="K838" t="s">
        <v>3882</v>
      </c>
      <c r="L838" t="s">
        <v>3886</v>
      </c>
      <c r="M838" t="s">
        <v>4585</v>
      </c>
      <c r="N838" t="s">
        <v>4582</v>
      </c>
    </row>
    <row r="839" spans="1:14" x14ac:dyDescent="0.25">
      <c r="A839" t="s">
        <v>3882</v>
      </c>
      <c r="B839" t="s">
        <v>3884</v>
      </c>
      <c r="C839" t="s">
        <v>3883</v>
      </c>
      <c r="D839" t="s">
        <v>3883</v>
      </c>
      <c r="E839" t="b">
        <f>Table24[[#This Row],[HRRP_DNAME]]=Table24[[#This Row],[DIST_NAME]]</f>
        <v>1</v>
      </c>
      <c r="F839" t="b">
        <f>Table24[[#This Row],[OCHA_VNAME]]=Table24[[#This Row],[HRRP_VNAME]]</f>
        <v>0</v>
      </c>
      <c r="G839" t="str">
        <f>Table24[[#This Row],[HRRP_DNAME]]</f>
        <v>Syangja</v>
      </c>
      <c r="H839" t="s">
        <v>3886</v>
      </c>
      <c r="I839" t="s">
        <v>3887</v>
      </c>
      <c r="J839" t="s">
        <v>3888</v>
      </c>
      <c r="K839" t="s">
        <v>3882</v>
      </c>
      <c r="L839" t="s">
        <v>3886</v>
      </c>
      <c r="M839" t="s">
        <v>3887</v>
      </c>
      <c r="N839" t="s">
        <v>3888</v>
      </c>
    </row>
    <row r="840" spans="1:14" x14ac:dyDescent="0.25">
      <c r="A840" t="s">
        <v>3882</v>
      </c>
      <c r="B840" t="s">
        <v>3912</v>
      </c>
      <c r="C840" t="s">
        <v>3911</v>
      </c>
      <c r="D840" t="s">
        <v>3911</v>
      </c>
      <c r="E840" t="b">
        <f>Table24[[#This Row],[HRRP_DNAME]]=Table24[[#This Row],[DIST_NAME]]</f>
        <v>1</v>
      </c>
      <c r="F840" t="b">
        <f>Table24[[#This Row],[OCHA_VNAME]]=Table24[[#This Row],[HRRP_VNAME]]</f>
        <v>0</v>
      </c>
      <c r="G840" t="str">
        <f>Table24[[#This Row],[HRRP_DNAME]]</f>
        <v>Syangja</v>
      </c>
      <c r="H840" t="s">
        <v>3886</v>
      </c>
      <c r="I840" t="s">
        <v>3887</v>
      </c>
      <c r="J840" t="s">
        <v>3888</v>
      </c>
      <c r="K840" t="s">
        <v>3882</v>
      </c>
      <c r="L840" t="s">
        <v>3886</v>
      </c>
      <c r="M840" t="s">
        <v>3887</v>
      </c>
      <c r="N840" t="s">
        <v>3888</v>
      </c>
    </row>
    <row r="841" spans="1:14" x14ac:dyDescent="0.25">
      <c r="A841" t="s">
        <v>3882</v>
      </c>
      <c r="B841" t="s">
        <v>4667</v>
      </c>
      <c r="C841" t="s">
        <v>4666</v>
      </c>
      <c r="D841" t="s">
        <v>4666</v>
      </c>
      <c r="E841" t="b">
        <f>Table24[[#This Row],[HRRP_DNAME]]=Table24[[#This Row],[DIST_NAME]]</f>
        <v>1</v>
      </c>
      <c r="F841" t="b">
        <f>Table24[[#This Row],[OCHA_VNAME]]=Table24[[#This Row],[HRRP_VNAME]]</f>
        <v>1</v>
      </c>
      <c r="G841" t="str">
        <f>Table24[[#This Row],[HRRP_DNAME]]</f>
        <v>Syangja</v>
      </c>
      <c r="H841" t="str">
        <f>Table24[[#This Row],[HRRP_DCODE2]]</f>
        <v>524 3 07 39</v>
      </c>
      <c r="I841" t="str">
        <f>Table24[[#This Row],[HRRP_VCODE]]</f>
        <v>524 3 07 39 5 025</v>
      </c>
      <c r="J841" t="str">
        <f>Table24[[#This Row],[HRRP_VNAME]]</f>
        <v>Kalikakot</v>
      </c>
      <c r="K841" t="s">
        <v>3882</v>
      </c>
      <c r="L841" t="s">
        <v>3886</v>
      </c>
      <c r="M841" t="s">
        <v>4669</v>
      </c>
      <c r="N841" t="s">
        <v>4666</v>
      </c>
    </row>
    <row r="842" spans="1:14" x14ac:dyDescent="0.25">
      <c r="A842" t="s">
        <v>3882</v>
      </c>
      <c r="B842" t="s">
        <v>4696</v>
      </c>
      <c r="C842" t="s">
        <v>4695</v>
      </c>
      <c r="D842" t="s">
        <v>4244</v>
      </c>
      <c r="E842" t="b">
        <f>Table24[[#This Row],[HRRP_DNAME]]=Table24[[#This Row],[DIST_NAME]]</f>
        <v>1</v>
      </c>
      <c r="F842" t="b">
        <f>Table24[[#This Row],[OCHA_VNAME]]=Table24[[#This Row],[HRRP_VNAME]]</f>
        <v>0</v>
      </c>
      <c r="G842" t="str">
        <f>Table24[[#This Row],[HRRP_DNAME]]</f>
        <v>Syangja</v>
      </c>
      <c r="H842" t="s">
        <v>3886</v>
      </c>
      <c r="I842" t="s">
        <v>4698</v>
      </c>
      <c r="J842" t="s">
        <v>4240</v>
      </c>
      <c r="K842" s="7" t="s">
        <v>3882</v>
      </c>
      <c r="L842" s="7" t="s">
        <v>3886</v>
      </c>
      <c r="M842" s="7" t="s">
        <v>4698</v>
      </c>
      <c r="N842" s="7" t="s">
        <v>4240</v>
      </c>
    </row>
    <row r="843" spans="1:14" x14ac:dyDescent="0.25">
      <c r="A843" t="s">
        <v>3882</v>
      </c>
      <c r="B843" t="s">
        <v>4714</v>
      </c>
      <c r="C843" t="s">
        <v>4713</v>
      </c>
      <c r="D843" t="s">
        <v>4713</v>
      </c>
      <c r="E843" t="b">
        <f>Table24[[#This Row],[HRRP_DNAME]]=Table24[[#This Row],[DIST_NAME]]</f>
        <v>1</v>
      </c>
      <c r="F843" t="b">
        <f>Table24[[#This Row],[OCHA_VNAME]]=Table24[[#This Row],[HRRP_VNAME]]</f>
        <v>1</v>
      </c>
      <c r="G843" t="str">
        <f>Table24[[#This Row],[HRRP_DNAME]]</f>
        <v>Syangja</v>
      </c>
      <c r="H843" t="str">
        <f>Table24[[#This Row],[HRRP_DCODE2]]</f>
        <v>524 3 07 39</v>
      </c>
      <c r="I843" t="str">
        <f>Table24[[#This Row],[HRRP_VCODE]]</f>
        <v>524 3 07 39 5 042</v>
      </c>
      <c r="J843" t="str">
        <f>Table24[[#This Row],[HRRP_VNAME]]</f>
        <v>Pelkachaur</v>
      </c>
      <c r="K843" t="s">
        <v>3882</v>
      </c>
      <c r="L843" t="s">
        <v>3886</v>
      </c>
      <c r="M843" t="s">
        <v>4716</v>
      </c>
      <c r="N843" t="s">
        <v>4713</v>
      </c>
    </row>
    <row r="844" spans="1:14" x14ac:dyDescent="0.25">
      <c r="A844" t="s">
        <v>3882</v>
      </c>
      <c r="B844" t="s">
        <v>4780</v>
      </c>
      <c r="C844" t="s">
        <v>4778</v>
      </c>
      <c r="D844" t="s">
        <v>4779</v>
      </c>
      <c r="E844" t="b">
        <f>Table24[[#This Row],[HRRP_DNAME]]=Table24[[#This Row],[DIST_NAME]]</f>
        <v>1</v>
      </c>
      <c r="F844" t="b">
        <f>Table24[[#This Row],[OCHA_VNAME]]=Table24[[#This Row],[HRRP_VNAME]]</f>
        <v>1</v>
      </c>
      <c r="G844" t="str">
        <f>Table24[[#This Row],[HRRP_DNAME]]</f>
        <v>Syangja</v>
      </c>
      <c r="H844" t="str">
        <f>Table24[[#This Row],[HRRP_DCODE2]]</f>
        <v>524 3 07 39</v>
      </c>
      <c r="I844" t="str">
        <f>Table24[[#This Row],[HRRP_VCODE]]</f>
        <v>524 3 07 39 5 037</v>
      </c>
      <c r="J844" t="str">
        <f>Table24[[#This Row],[HRRP_VNAME]]</f>
        <v>Oraste</v>
      </c>
      <c r="K844" t="s">
        <v>3882</v>
      </c>
      <c r="L844" t="s">
        <v>3886</v>
      </c>
      <c r="M844" t="s">
        <v>4782</v>
      </c>
      <c r="N844" t="s">
        <v>4779</v>
      </c>
    </row>
    <row r="845" spans="1:14" x14ac:dyDescent="0.25">
      <c r="A845" t="s">
        <v>3882</v>
      </c>
      <c r="B845" t="s">
        <v>3998</v>
      </c>
      <c r="C845" t="s">
        <v>3997</v>
      </c>
      <c r="D845" t="s">
        <v>3997</v>
      </c>
      <c r="E845" t="b">
        <f>Table24[[#This Row],[HRRP_DNAME]]=Table24[[#This Row],[DIST_NAME]]</f>
        <v>1</v>
      </c>
      <c r="F845" t="b">
        <f>Table24[[#This Row],[OCHA_VNAME]]=Table24[[#This Row],[HRRP_VNAME]]</f>
        <v>0</v>
      </c>
      <c r="G845" t="str">
        <f>Table24[[#This Row],[HRRP_DNAME]]</f>
        <v>Syangja</v>
      </c>
      <c r="H845" t="s">
        <v>3886</v>
      </c>
      <c r="I845" t="s">
        <v>3887</v>
      </c>
      <c r="J845" t="s">
        <v>3888</v>
      </c>
      <c r="K845" t="s">
        <v>3882</v>
      </c>
      <c r="L845" t="s">
        <v>3886</v>
      </c>
      <c r="M845" t="s">
        <v>3887</v>
      </c>
      <c r="N845" t="s">
        <v>3888</v>
      </c>
    </row>
    <row r="846" spans="1:14" x14ac:dyDescent="0.25">
      <c r="A846" t="s">
        <v>3882</v>
      </c>
      <c r="B846" t="s">
        <v>5015</v>
      </c>
      <c r="C846" t="s">
        <v>5013</v>
      </c>
      <c r="D846" t="s">
        <v>5014</v>
      </c>
      <c r="E846" t="b">
        <f>Table24[[#This Row],[HRRP_DNAME]]=Table24[[#This Row],[DIST_NAME]]</f>
        <v>1</v>
      </c>
      <c r="F846" t="b">
        <f>Table24[[#This Row],[OCHA_VNAME]]=Table24[[#This Row],[HRRP_VNAME]]</f>
        <v>1</v>
      </c>
      <c r="G846" t="s">
        <v>3882</v>
      </c>
      <c r="H846" t="str">
        <f>Table24[[#This Row],[HRRP_DCODE2]]</f>
        <v>524 3 07 39</v>
      </c>
      <c r="I846" t="str">
        <f>Table24[[#This Row],[HRRP_VCODE]]</f>
        <v>524 3 07 39 3 044</v>
      </c>
      <c r="J846" t="str">
        <f>Table24[[#This Row],[HRRP_VNAME]]</f>
        <v>Putalibazar N.P.</v>
      </c>
      <c r="K846" t="s">
        <v>3882</v>
      </c>
      <c r="L846" t="s">
        <v>3886</v>
      </c>
      <c r="M846" t="s">
        <v>5017</v>
      </c>
      <c r="N846" t="s">
        <v>5014</v>
      </c>
    </row>
    <row r="847" spans="1:14" x14ac:dyDescent="0.25">
      <c r="A847" t="s">
        <v>3882</v>
      </c>
      <c r="B847" t="s">
        <v>4844</v>
      </c>
      <c r="C847" t="s">
        <v>4842</v>
      </c>
      <c r="D847" t="s">
        <v>4843</v>
      </c>
      <c r="E847" t="b">
        <f>Table24[[#This Row],[HRRP_DNAME]]=Table24[[#This Row],[DIST_NAME]]</f>
        <v>1</v>
      </c>
      <c r="F847" t="b">
        <f>Table24[[#This Row],[OCHA_VNAME]]=Table24[[#This Row],[HRRP_VNAME]]</f>
        <v>1</v>
      </c>
      <c r="G847" t="str">
        <f>Table24[[#This Row],[HRRP_DNAME]]</f>
        <v>Syangja</v>
      </c>
      <c r="H847" t="str">
        <f>Table24[[#This Row],[HRRP_DCODE2]]</f>
        <v>524 3 07 39</v>
      </c>
      <c r="I847" t="str">
        <f>Table24[[#This Row],[HRRP_VCODE]]</f>
        <v>524 3 07 39 5 045</v>
      </c>
      <c r="J847" t="str">
        <f>Table24[[#This Row],[HRRP_VNAME]]</f>
        <v>Rangvang</v>
      </c>
      <c r="K847" t="s">
        <v>3882</v>
      </c>
      <c r="L847" t="s">
        <v>3886</v>
      </c>
      <c r="M847" t="s">
        <v>4846</v>
      </c>
      <c r="N847" t="s">
        <v>4843</v>
      </c>
    </row>
    <row r="848" spans="1:14" x14ac:dyDescent="0.25">
      <c r="A848" t="s">
        <v>3882</v>
      </c>
      <c r="B848" t="s">
        <v>4915</v>
      </c>
      <c r="C848" t="s">
        <v>4913</v>
      </c>
      <c r="D848" t="s">
        <v>4914</v>
      </c>
      <c r="E848" t="b">
        <f>Table24[[#This Row],[HRRP_DNAME]]=Table24[[#This Row],[DIST_NAME]]</f>
        <v>1</v>
      </c>
      <c r="F848" t="b">
        <f>Table24[[#This Row],[OCHA_VNAME]]=Table24[[#This Row],[HRRP_VNAME]]</f>
        <v>1</v>
      </c>
      <c r="G848" t="str">
        <f>Table24[[#This Row],[HRRP_DNAME]]</f>
        <v>Syangja</v>
      </c>
      <c r="H848" t="str">
        <f>Table24[[#This Row],[HRRP_DCODE2]]</f>
        <v>524 3 07 39</v>
      </c>
      <c r="I848" t="str">
        <f>Table24[[#This Row],[HRRP_VCODE]]</f>
        <v>524 3 07 39 5 026</v>
      </c>
      <c r="J848" t="str">
        <f>Table24[[#This Row],[HRRP_VNAME]]</f>
        <v>Kaulmabarahachaur</v>
      </c>
      <c r="K848" t="s">
        <v>3882</v>
      </c>
      <c r="L848" t="s">
        <v>3886</v>
      </c>
      <c r="M848" t="s">
        <v>4917</v>
      </c>
      <c r="N848" t="s">
        <v>4914</v>
      </c>
    </row>
    <row r="849" spans="1:14" x14ac:dyDescent="0.25">
      <c r="A849" t="s">
        <v>3882</v>
      </c>
      <c r="B849" t="s">
        <v>4933</v>
      </c>
      <c r="C849" t="s">
        <v>4931</v>
      </c>
      <c r="D849" t="s">
        <v>4932</v>
      </c>
      <c r="E849" t="b">
        <f>Table24[[#This Row],[HRRP_DNAME]]=Table24[[#This Row],[DIST_NAME]]</f>
        <v>1</v>
      </c>
      <c r="F849" t="b">
        <f>Table24[[#This Row],[OCHA_VNAME]]=Table24[[#This Row],[HRRP_VNAME]]</f>
        <v>0</v>
      </c>
      <c r="G849" t="str">
        <f>Table24[[#This Row],[HRRP_DNAME]]</f>
        <v>Syangja</v>
      </c>
      <c r="H849" t="s">
        <v>3886</v>
      </c>
      <c r="I849" t="s">
        <v>4935</v>
      </c>
      <c r="J849" t="s">
        <v>4936</v>
      </c>
      <c r="K849" t="s">
        <v>3882</v>
      </c>
      <c r="L849" t="s">
        <v>3886</v>
      </c>
      <c r="M849" t="s">
        <v>4935</v>
      </c>
      <c r="N849" t="s">
        <v>4936</v>
      </c>
    </row>
    <row r="850" spans="1:14" x14ac:dyDescent="0.25">
      <c r="A850" t="s">
        <v>3882</v>
      </c>
      <c r="B850" t="s">
        <v>4964</v>
      </c>
      <c r="C850" t="s">
        <v>4963</v>
      </c>
      <c r="D850" t="s">
        <v>4963</v>
      </c>
      <c r="E850" t="b">
        <f>Table24[[#This Row],[HRRP_DNAME]]=Table24[[#This Row],[DIST_NAME]]</f>
        <v>1</v>
      </c>
      <c r="F850" t="b">
        <f>Table24[[#This Row],[OCHA_VNAME]]=Table24[[#This Row],[HRRP_VNAME]]</f>
        <v>1</v>
      </c>
      <c r="G850" t="str">
        <f>Table24[[#This Row],[HRRP_DNAME]]</f>
        <v>Syangja</v>
      </c>
      <c r="H850" t="str">
        <f>Table24[[#This Row],[HRRP_DCODE2]]</f>
        <v>524 3 07 39</v>
      </c>
      <c r="I850" t="str">
        <f>Table24[[#This Row],[HRRP_VCODE]]</f>
        <v>524 3 07 39 5 006</v>
      </c>
      <c r="J850" t="str">
        <f>Table24[[#This Row],[HRRP_VNAME]]</f>
        <v>Bahakot</v>
      </c>
      <c r="K850" t="s">
        <v>3882</v>
      </c>
      <c r="L850" t="s">
        <v>3886</v>
      </c>
      <c r="M850" t="s">
        <v>4966</v>
      </c>
      <c r="N850" t="s">
        <v>4963</v>
      </c>
    </row>
    <row r="851" spans="1:14" x14ac:dyDescent="0.25">
      <c r="A851" t="s">
        <v>3882</v>
      </c>
      <c r="B851" t="s">
        <v>4368</v>
      </c>
      <c r="C851" t="s">
        <v>4366</v>
      </c>
      <c r="D851" t="s">
        <v>4367</v>
      </c>
      <c r="E851" t="b">
        <f>Table24[[#This Row],[HRRP_DNAME]]=Table24[[#This Row],[DIST_NAME]]</f>
        <v>1</v>
      </c>
      <c r="F851" t="b">
        <f>Table24[[#This Row],[OCHA_VNAME]]=Table24[[#This Row],[HRRP_VNAME]]</f>
        <v>1</v>
      </c>
      <c r="G851" t="s">
        <v>3882</v>
      </c>
      <c r="H851" t="str">
        <f>Table24[[#This Row],[HRRP_DCODE2]]</f>
        <v>524 3 07 39</v>
      </c>
      <c r="I851" t="str">
        <f>Table24[[#This Row],[HRRP_VCODE]]</f>
        <v>524 3 07 39 3 060</v>
      </c>
      <c r="J851" t="str">
        <f>Table24[[#This Row],[HRRP_VNAME]]</f>
        <v>Waling N.P.</v>
      </c>
      <c r="K851" t="s">
        <v>3882</v>
      </c>
      <c r="L851" t="s">
        <v>3886</v>
      </c>
      <c r="M851" t="s">
        <v>4370</v>
      </c>
      <c r="N851" t="s">
        <v>4367</v>
      </c>
    </row>
    <row r="852" spans="1:14" x14ac:dyDescent="0.25">
      <c r="A852" t="s">
        <v>3882</v>
      </c>
      <c r="B852" t="s">
        <v>5053</v>
      </c>
      <c r="C852" t="s">
        <v>5051</v>
      </c>
      <c r="D852" t="s">
        <v>5052</v>
      </c>
      <c r="E852" t="b">
        <f>Table24[[#This Row],[HRRP_DNAME]]=Table24[[#This Row],[DIST_NAME]]</f>
        <v>1</v>
      </c>
      <c r="F852" t="b">
        <f>Table24[[#This Row],[OCHA_VNAME]]=Table24[[#This Row],[HRRP_VNAME]]</f>
        <v>1</v>
      </c>
      <c r="G852" t="str">
        <f>Table24[[#This Row],[HRRP_DNAME]]</f>
        <v>Syangja</v>
      </c>
      <c r="H852" t="str">
        <f>Table24[[#This Row],[HRRP_DCODE2]]</f>
        <v>524 3 07 39</v>
      </c>
      <c r="I852" t="str">
        <f>Table24[[#This Row],[HRRP_VCODE]]</f>
        <v>524 3 07 39 5 056</v>
      </c>
      <c r="J852" t="str">
        <f>Table24[[#This Row],[HRRP_VNAME]]</f>
        <v>Thuladihi</v>
      </c>
      <c r="K852" t="s">
        <v>3882</v>
      </c>
      <c r="L852" t="s">
        <v>3886</v>
      </c>
      <c r="M852" t="s">
        <v>5055</v>
      </c>
      <c r="N852" t="s">
        <v>5052</v>
      </c>
    </row>
    <row r="853" spans="1:14" x14ac:dyDescent="0.25">
      <c r="A853" t="s">
        <v>3882</v>
      </c>
      <c r="B853" t="s">
        <v>5065</v>
      </c>
      <c r="C853" t="s">
        <v>5064</v>
      </c>
      <c r="D853" t="s">
        <v>5064</v>
      </c>
      <c r="E853" t="b">
        <f>Table24[[#This Row],[HRRP_DNAME]]=Table24[[#This Row],[DIST_NAME]]</f>
        <v>1</v>
      </c>
      <c r="F853" t="b">
        <f>Table24[[#This Row],[OCHA_VNAME]]=Table24[[#This Row],[HRRP_VNAME]]</f>
        <v>1</v>
      </c>
      <c r="G853" t="str">
        <f>Table24[[#This Row],[HRRP_DNAME]]</f>
        <v>Syangja</v>
      </c>
      <c r="H853" t="str">
        <f>Table24[[#This Row],[HRRP_DCODE2]]</f>
        <v>524 3 07 39</v>
      </c>
      <c r="I853" t="str">
        <f>Table24[[#This Row],[HRRP_VCODE]]</f>
        <v>524 3 07 39 5 046</v>
      </c>
      <c r="J853" t="str">
        <f>Table24[[#This Row],[HRRP_VNAME]]</f>
        <v>Rapakot</v>
      </c>
      <c r="K853" t="s">
        <v>3882</v>
      </c>
      <c r="L853" t="s">
        <v>3886</v>
      </c>
      <c r="M853" t="s">
        <v>5067</v>
      </c>
      <c r="N853" t="s">
        <v>5064</v>
      </c>
    </row>
    <row r="854" spans="1:14" x14ac:dyDescent="0.25">
      <c r="A854" t="s">
        <v>3882</v>
      </c>
      <c r="B854" t="s">
        <v>5099</v>
      </c>
      <c r="C854" t="s">
        <v>5097</v>
      </c>
      <c r="D854" t="s">
        <v>5098</v>
      </c>
      <c r="E854" t="b">
        <f>Table24[[#This Row],[HRRP_DNAME]]=Table24[[#This Row],[DIST_NAME]]</f>
        <v>1</v>
      </c>
      <c r="F854" t="b">
        <f>Table24[[#This Row],[OCHA_VNAME]]=Table24[[#This Row],[HRRP_VNAME]]</f>
        <v>1</v>
      </c>
      <c r="G854" t="str">
        <f>Table24[[#This Row],[HRRP_DNAME]]</f>
        <v>Syangja</v>
      </c>
      <c r="H854" t="str">
        <f>Table24[[#This Row],[HRRP_DCODE2]]</f>
        <v>524 3 07 39</v>
      </c>
      <c r="I854" t="str">
        <f>Table24[[#This Row],[HRRP_VCODE]]</f>
        <v>524 3 07 39 5 049</v>
      </c>
      <c r="J854" t="str">
        <f>Table24[[#This Row],[HRRP_VNAME]]</f>
        <v>SatauDarau</v>
      </c>
      <c r="K854" t="s">
        <v>3882</v>
      </c>
      <c r="L854" t="s">
        <v>3886</v>
      </c>
      <c r="M854" t="s">
        <v>5101</v>
      </c>
      <c r="N854" t="s">
        <v>5098</v>
      </c>
    </row>
    <row r="855" spans="1:14" x14ac:dyDescent="0.25">
      <c r="A855" t="s">
        <v>3882</v>
      </c>
      <c r="B855" t="s">
        <v>5149</v>
      </c>
      <c r="C855" t="s">
        <v>467</v>
      </c>
      <c r="D855" t="s">
        <v>467</v>
      </c>
      <c r="E855" t="b">
        <f>Table24[[#This Row],[HRRP_DNAME]]=Table24[[#This Row],[DIST_NAME]]</f>
        <v>1</v>
      </c>
      <c r="F855" t="b">
        <f>Table24[[#This Row],[OCHA_VNAME]]=Table24[[#This Row],[HRRP_VNAME]]</f>
        <v>1</v>
      </c>
      <c r="G855" t="str">
        <f>Table24[[#This Row],[HRRP_DNAME]]</f>
        <v>Syangja</v>
      </c>
      <c r="H855" t="str">
        <f>Table24[[#This Row],[HRRP_DCODE2]]</f>
        <v>524 3 07 39</v>
      </c>
      <c r="I855" t="str">
        <f>Table24[[#This Row],[HRRP_VCODE]]</f>
        <v>524 3 07 39 5 055</v>
      </c>
      <c r="J855" t="str">
        <f>Table24[[#This Row],[HRRP_VNAME]]</f>
        <v>Taksar</v>
      </c>
      <c r="K855" t="s">
        <v>3882</v>
      </c>
      <c r="L855" t="s">
        <v>3886</v>
      </c>
      <c r="M855" t="s">
        <v>5151</v>
      </c>
      <c r="N855" t="s">
        <v>467</v>
      </c>
    </row>
    <row r="856" spans="1:14" x14ac:dyDescent="0.25">
      <c r="A856" t="s">
        <v>3882</v>
      </c>
      <c r="B856" t="s">
        <v>5184</v>
      </c>
      <c r="C856" t="s">
        <v>5182</v>
      </c>
      <c r="D856" t="s">
        <v>5183</v>
      </c>
      <c r="E856" t="b">
        <f>Table24[[#This Row],[HRRP_DNAME]]=Table24[[#This Row],[DIST_NAME]]</f>
        <v>1</v>
      </c>
      <c r="F856" t="b">
        <f>Table24[[#This Row],[OCHA_VNAME]]=Table24[[#This Row],[HRRP_VNAME]]</f>
        <v>1</v>
      </c>
      <c r="G856" t="str">
        <f>Table24[[#This Row],[HRRP_DNAME]]</f>
        <v>Syangja</v>
      </c>
      <c r="H856" t="str">
        <f>Table24[[#This Row],[HRRP_DCODE2]]</f>
        <v>524 3 07 39</v>
      </c>
      <c r="I856" t="str">
        <f>Table24[[#This Row],[HRRP_VCODE]]</f>
        <v>524 3 07 39 5 040</v>
      </c>
      <c r="J856" t="str">
        <f>Table24[[#This Row],[HRRP_VNAME]]</f>
        <v>Pauwegaude</v>
      </c>
      <c r="K856" t="s">
        <v>3882</v>
      </c>
      <c r="L856" t="s">
        <v>3886</v>
      </c>
      <c r="M856" t="s">
        <v>5186</v>
      </c>
      <c r="N856" t="s">
        <v>5183</v>
      </c>
    </row>
    <row r="857" spans="1:14" x14ac:dyDescent="0.25">
      <c r="A857" t="s">
        <v>3882</v>
      </c>
      <c r="B857" t="s">
        <v>5191</v>
      </c>
      <c r="C857" t="s">
        <v>5190</v>
      </c>
      <c r="D857" t="s">
        <v>5190</v>
      </c>
      <c r="E857" t="b">
        <f>Table24[[#This Row],[HRRP_DNAME]]=Table24[[#This Row],[DIST_NAME]]</f>
        <v>1</v>
      </c>
      <c r="F857" t="b">
        <f>Table24[[#This Row],[OCHA_VNAME]]=Table24[[#This Row],[HRRP_VNAME]]</f>
        <v>1</v>
      </c>
      <c r="G857" t="str">
        <f>Table24[[#This Row],[HRRP_DNAME]]</f>
        <v>Syangja</v>
      </c>
      <c r="H857" t="str">
        <f>Table24[[#This Row],[HRRP_DCODE2]]</f>
        <v>524 3 07 39</v>
      </c>
      <c r="I857" t="str">
        <f>Table24[[#This Row],[HRRP_VCODE]]</f>
        <v>524 3 07 39 5 003</v>
      </c>
      <c r="J857" t="str">
        <f>Table24[[#This Row],[HRRP_VNAME]]</f>
        <v>Aruchaur</v>
      </c>
      <c r="K857" t="s">
        <v>3882</v>
      </c>
      <c r="L857" t="s">
        <v>3886</v>
      </c>
      <c r="M857" t="s">
        <v>5193</v>
      </c>
      <c r="N857" t="s">
        <v>5190</v>
      </c>
    </row>
    <row r="858" spans="1:14" x14ac:dyDescent="0.25">
      <c r="A858" t="s">
        <v>3882</v>
      </c>
      <c r="B858" t="s">
        <v>5195</v>
      </c>
      <c r="C858" t="s">
        <v>5194</v>
      </c>
      <c r="D858" t="s">
        <v>5194</v>
      </c>
      <c r="E858" t="b">
        <f>Table24[[#This Row],[HRRP_DNAME]]=Table24[[#This Row],[DIST_NAME]]</f>
        <v>1</v>
      </c>
      <c r="F858" t="b">
        <f>Table24[[#This Row],[OCHA_VNAME]]=Table24[[#This Row],[HRRP_VNAME]]</f>
        <v>1</v>
      </c>
      <c r="G858" t="str">
        <f>Table24[[#This Row],[HRRP_DNAME]]</f>
        <v>Syangja</v>
      </c>
      <c r="H858" t="str">
        <f>Table24[[#This Row],[HRRP_DCODE2]]</f>
        <v>524 3 07 39</v>
      </c>
      <c r="I858" t="str">
        <f>Table24[[#This Row],[HRRP_VCODE]]</f>
        <v>524 3 07 39 5 039</v>
      </c>
      <c r="J858" t="str">
        <f>Table24[[#This Row],[HRRP_VNAME]]</f>
        <v>Panchamul</v>
      </c>
      <c r="K858" t="s">
        <v>3882</v>
      </c>
      <c r="L858" t="s">
        <v>3886</v>
      </c>
      <c r="M858" t="s">
        <v>5197</v>
      </c>
      <c r="N858" t="s">
        <v>5194</v>
      </c>
    </row>
    <row r="859" spans="1:14" x14ac:dyDescent="0.25">
      <c r="A859" t="s">
        <v>3882</v>
      </c>
      <c r="B859" t="s">
        <v>5237</v>
      </c>
      <c r="C859" t="s">
        <v>5235</v>
      </c>
      <c r="D859" t="s">
        <v>5236</v>
      </c>
      <c r="E859" t="b">
        <f>Table24[[#This Row],[HRRP_DNAME]]=Table24[[#This Row],[DIST_NAME]]</f>
        <v>1</v>
      </c>
      <c r="F859" t="b">
        <f>Table24[[#This Row],[OCHA_VNAME]]=Table24[[#This Row],[HRRP_VNAME]]</f>
        <v>1</v>
      </c>
      <c r="G859" t="str">
        <f>Table24[[#This Row],[HRRP_DNAME]]</f>
        <v>Syangja</v>
      </c>
      <c r="H859" t="str">
        <f>Table24[[#This Row],[HRRP_DCODE2]]</f>
        <v>524 3 07 39</v>
      </c>
      <c r="I859" t="str">
        <f>Table24[[#This Row],[HRRP_VCODE]]</f>
        <v>524 3 07 39 5 021</v>
      </c>
      <c r="J859" t="str">
        <f>Table24[[#This Row],[HRRP_VNAME]]</f>
        <v>Faparthum</v>
      </c>
      <c r="K859" t="s">
        <v>3882</v>
      </c>
      <c r="L859" t="s">
        <v>3886</v>
      </c>
      <c r="M859" t="s">
        <v>5239</v>
      </c>
      <c r="N859" t="s">
        <v>5236</v>
      </c>
    </row>
    <row r="860" spans="1:14" x14ac:dyDescent="0.25">
      <c r="A860" t="s">
        <v>3882</v>
      </c>
      <c r="B860" t="s">
        <v>5341</v>
      </c>
      <c r="C860" t="s">
        <v>5340</v>
      </c>
      <c r="D860" t="s">
        <v>5340</v>
      </c>
      <c r="E860" t="b">
        <f>Table24[[#This Row],[HRRP_DNAME]]=Table24[[#This Row],[DIST_NAME]]</f>
        <v>1</v>
      </c>
      <c r="F860" t="b">
        <f>Table24[[#This Row],[OCHA_VNAME]]=Table24[[#This Row],[HRRP_VNAME]]</f>
        <v>1</v>
      </c>
      <c r="G860" t="str">
        <f>Table24[[#This Row],[HRRP_DNAME]]</f>
        <v>Syangja</v>
      </c>
      <c r="H860" t="str">
        <f>Table24[[#This Row],[HRRP_DCODE2]]</f>
        <v>524 3 07 39</v>
      </c>
      <c r="I860" t="str">
        <f>Table24[[#This Row],[HRRP_VCODE]]</f>
        <v>524 3 07 39 5 015</v>
      </c>
      <c r="J860" t="str">
        <f>Table24[[#This Row],[HRRP_VNAME]]</f>
        <v>Chilaunebas</v>
      </c>
      <c r="K860" t="s">
        <v>3882</v>
      </c>
      <c r="L860" t="s">
        <v>3886</v>
      </c>
      <c r="M860" t="s">
        <v>5343</v>
      </c>
      <c r="N860" t="s">
        <v>5340</v>
      </c>
    </row>
    <row r="861" spans="1:14" x14ac:dyDescent="0.25">
      <c r="A861" t="s">
        <v>3882</v>
      </c>
      <c r="B861" t="s">
        <v>5361</v>
      </c>
      <c r="C861" t="s">
        <v>5359</v>
      </c>
      <c r="D861" t="s">
        <v>5360</v>
      </c>
      <c r="E861" t="b">
        <f>Table24[[#This Row],[HRRP_DNAME]]=Table24[[#This Row],[DIST_NAME]]</f>
        <v>1</v>
      </c>
      <c r="F861" t="b">
        <f>Table24[[#This Row],[OCHA_VNAME]]=Table24[[#This Row],[HRRP_VNAME]]</f>
        <v>1</v>
      </c>
      <c r="G861" t="str">
        <f>Table24[[#This Row],[HRRP_DNAME]]</f>
        <v>Syangja</v>
      </c>
      <c r="H861" t="str">
        <f>Table24[[#This Row],[HRRP_DCODE2]]</f>
        <v>524 3 07 39</v>
      </c>
      <c r="I861" t="str">
        <f>Table24[[#This Row],[HRRP_VCODE]]</f>
        <v>524 3 07 39 5 022</v>
      </c>
      <c r="J861" t="str">
        <f>Table24[[#This Row],[HRRP_VNAME]]</f>
        <v>Fedikhola</v>
      </c>
      <c r="K861" t="s">
        <v>3882</v>
      </c>
      <c r="L861" t="s">
        <v>3886</v>
      </c>
      <c r="M861" t="s">
        <v>5363</v>
      </c>
      <c r="N861" t="s">
        <v>5360</v>
      </c>
    </row>
    <row r="862" spans="1:14" x14ac:dyDescent="0.25">
      <c r="A862" t="s">
        <v>3882</v>
      </c>
      <c r="B862" t="s">
        <v>5365</v>
      </c>
      <c r="C862" t="s">
        <v>5364</v>
      </c>
      <c r="D862" t="s">
        <v>5364</v>
      </c>
      <c r="E862" t="b">
        <f>Table24[[#This Row],[HRRP_DNAME]]=Table24[[#This Row],[DIST_NAME]]</f>
        <v>1</v>
      </c>
      <c r="F862" t="b">
        <f>Table24[[#This Row],[OCHA_VNAME]]=Table24[[#This Row],[HRRP_VNAME]]</f>
        <v>1</v>
      </c>
      <c r="G862" t="str">
        <f>Table24[[#This Row],[HRRP_DNAME]]</f>
        <v>Syangja</v>
      </c>
      <c r="H862" t="str">
        <f>Table24[[#This Row],[HRRP_DCODE2]]</f>
        <v>524 3 07 39</v>
      </c>
      <c r="I862" t="str">
        <f>Table24[[#This Row],[HRRP_VCODE]]</f>
        <v>524 3 07 39 5 051</v>
      </c>
      <c r="J862" t="str">
        <f>Table24[[#This Row],[HRRP_VNAME]]</f>
        <v>Setidobhan</v>
      </c>
      <c r="K862" t="s">
        <v>3882</v>
      </c>
      <c r="L862" t="s">
        <v>3886</v>
      </c>
      <c r="M862" t="s">
        <v>5367</v>
      </c>
      <c r="N862" t="s">
        <v>5364</v>
      </c>
    </row>
    <row r="863" spans="1:14" x14ac:dyDescent="0.25">
      <c r="A863" t="s">
        <v>3882</v>
      </c>
      <c r="B863" t="s">
        <v>5372</v>
      </c>
      <c r="C863" t="s">
        <v>5371</v>
      </c>
      <c r="D863" t="s">
        <v>5371</v>
      </c>
      <c r="E863" t="b">
        <f>Table24[[#This Row],[HRRP_DNAME]]=Table24[[#This Row],[DIST_NAME]]</f>
        <v>1</v>
      </c>
      <c r="F863" t="b">
        <f>Table24[[#This Row],[OCHA_VNAME]]=Table24[[#This Row],[HRRP_VNAME]]</f>
        <v>1</v>
      </c>
      <c r="G863" t="str">
        <f>Table24[[#This Row],[HRRP_DNAME]]</f>
        <v>Syangja</v>
      </c>
      <c r="H863" t="str">
        <f>Table24[[#This Row],[HRRP_DCODE2]]</f>
        <v>524 3 07 39</v>
      </c>
      <c r="I863" t="str">
        <f>Table24[[#This Row],[HRRP_VCODE]]</f>
        <v>524 3 07 39 5 008</v>
      </c>
      <c r="J863" t="str">
        <f>Table24[[#This Row],[HRRP_VNAME]]</f>
        <v>Bhatkhola</v>
      </c>
      <c r="K863" t="s">
        <v>3882</v>
      </c>
      <c r="L863" t="s">
        <v>3886</v>
      </c>
      <c r="M863" t="s">
        <v>5374</v>
      </c>
      <c r="N863" t="s">
        <v>5371</v>
      </c>
    </row>
    <row r="864" spans="1:14" x14ac:dyDescent="0.25">
      <c r="A864" t="s">
        <v>3882</v>
      </c>
      <c r="B864" t="s">
        <v>5496</v>
      </c>
      <c r="C864" t="s">
        <v>5495</v>
      </c>
      <c r="D864" t="s">
        <v>5495</v>
      </c>
      <c r="E864" t="b">
        <f>Table24[[#This Row],[HRRP_DNAME]]=Table24[[#This Row],[DIST_NAME]]</f>
        <v>1</v>
      </c>
      <c r="F864" t="b">
        <f>Table24[[#This Row],[OCHA_VNAME]]=Table24[[#This Row],[HRRP_VNAME]]</f>
        <v>1</v>
      </c>
      <c r="G864" t="str">
        <f>Table24[[#This Row],[HRRP_DNAME]]</f>
        <v>Syangja</v>
      </c>
      <c r="H864" t="str">
        <f>Table24[[#This Row],[HRRP_DCODE2]]</f>
        <v>524 3 07 39</v>
      </c>
      <c r="I864" t="str">
        <f>Table24[[#This Row],[HRRP_VCODE]]</f>
        <v>524 3 07 39 5 004</v>
      </c>
      <c r="J864" t="str">
        <f>Table24[[#This Row],[HRRP_VNAME]]</f>
        <v>Arukharka</v>
      </c>
      <c r="K864" t="s">
        <v>3882</v>
      </c>
      <c r="L864" t="s">
        <v>3886</v>
      </c>
      <c r="M864" t="s">
        <v>5498</v>
      </c>
      <c r="N864" t="s">
        <v>5495</v>
      </c>
    </row>
    <row r="865" spans="1:14" x14ac:dyDescent="0.25">
      <c r="A865" t="s">
        <v>3882</v>
      </c>
      <c r="B865" t="s">
        <v>5501</v>
      </c>
      <c r="C865" t="s">
        <v>5499</v>
      </c>
      <c r="D865" t="s">
        <v>5500</v>
      </c>
      <c r="E865" t="b">
        <f>Table24[[#This Row],[HRRP_DNAME]]=Table24[[#This Row],[DIST_NAME]]</f>
        <v>1</v>
      </c>
      <c r="F865" t="b">
        <f>Table24[[#This Row],[OCHA_VNAME]]=Table24[[#This Row],[HRRP_VNAME]]</f>
        <v>1</v>
      </c>
      <c r="G865" t="str">
        <f>Table24[[#This Row],[HRRP_DNAME]]</f>
        <v>Syangja</v>
      </c>
      <c r="H865" t="str">
        <f>Table24[[#This Row],[HRRP_DCODE2]]</f>
        <v>524 3 07 39</v>
      </c>
      <c r="I865" t="str">
        <f>Table24[[#This Row],[HRRP_VCODE]]</f>
        <v>524 3 07 39 5 009</v>
      </c>
      <c r="J865" t="str">
        <f>Table24[[#This Row],[HRRP_VNAME]]</f>
        <v>Bicharichautara</v>
      </c>
      <c r="K865" t="s">
        <v>3882</v>
      </c>
      <c r="L865" t="s">
        <v>3886</v>
      </c>
      <c r="M865" t="s">
        <v>5348</v>
      </c>
      <c r="N865" t="s">
        <v>5503</v>
      </c>
    </row>
    <row r="866" spans="1:14" x14ac:dyDescent="0.25">
      <c r="A866" t="s">
        <v>3882</v>
      </c>
      <c r="B866" t="s">
        <v>5535</v>
      </c>
      <c r="C866" t="s">
        <v>5533</v>
      </c>
      <c r="D866" t="s">
        <v>5534</v>
      </c>
      <c r="E866" t="b">
        <f>Table24[[#This Row],[HRRP_DNAME]]=Table24[[#This Row],[DIST_NAME]]</f>
        <v>1</v>
      </c>
      <c r="F866" t="b">
        <f>Table24[[#This Row],[OCHA_VNAME]]=Table24[[#This Row],[HRRP_VNAME]]</f>
        <v>1</v>
      </c>
      <c r="G866" t="str">
        <f>Table24[[#This Row],[HRRP_DNAME]]</f>
        <v>Syangja</v>
      </c>
      <c r="H866" t="str">
        <f>Table24[[#This Row],[HRRP_DCODE2]]</f>
        <v>524 3 07 39</v>
      </c>
      <c r="I866" t="str">
        <f>Table24[[#This Row],[HRRP_VCODE]]</f>
        <v>524 3 07 39 5 061</v>
      </c>
      <c r="J866" t="str">
        <f>Table24[[#This Row],[HRRP_VNAME]]</f>
        <v>WangsingDeurali</v>
      </c>
      <c r="K866" t="s">
        <v>3882</v>
      </c>
      <c r="L866" t="s">
        <v>3886</v>
      </c>
      <c r="M866" t="s">
        <v>5537</v>
      </c>
      <c r="N866" t="s">
        <v>5534</v>
      </c>
    </row>
    <row r="867" spans="1:14" x14ac:dyDescent="0.25">
      <c r="A867" t="s">
        <v>3882</v>
      </c>
      <c r="B867" t="s">
        <v>5544</v>
      </c>
      <c r="C867" t="s">
        <v>5542</v>
      </c>
      <c r="D867" t="s">
        <v>5543</v>
      </c>
      <c r="E867" t="b">
        <f>Table24[[#This Row],[HRRP_DNAME]]=Table24[[#This Row],[DIST_NAME]]</f>
        <v>1</v>
      </c>
      <c r="F867" t="b">
        <f>Table24[[#This Row],[OCHA_VNAME]]=Table24[[#This Row],[HRRP_VNAME]]</f>
        <v>1</v>
      </c>
      <c r="G867" t="str">
        <f>Table24[[#This Row],[HRRP_DNAME]]</f>
        <v>Syangja</v>
      </c>
      <c r="H867" t="str">
        <f>Table24[[#This Row],[HRRP_DCODE2]]</f>
        <v>524 3 07 39</v>
      </c>
      <c r="I867" t="str">
        <f>Table24[[#This Row],[HRRP_VCODE]]</f>
        <v>524 3 07 39 5 005</v>
      </c>
      <c r="J867" t="str">
        <f>Table24[[#This Row],[HRRP_VNAME]]</f>
        <v>Bagefatake</v>
      </c>
      <c r="K867" t="s">
        <v>3882</v>
      </c>
      <c r="L867" t="s">
        <v>3886</v>
      </c>
      <c r="M867" t="s">
        <v>5546</v>
      </c>
      <c r="N867" t="s">
        <v>5543</v>
      </c>
    </row>
    <row r="868" spans="1:14" x14ac:dyDescent="0.25">
      <c r="A868" t="s">
        <v>3310</v>
      </c>
      <c r="B868" t="s">
        <v>3311</v>
      </c>
      <c r="C868" t="s">
        <v>528</v>
      </c>
      <c r="D868" t="s">
        <v>528</v>
      </c>
      <c r="E868" t="b">
        <f>Table24[[#This Row],[HRRP_DNAME]]=Table24[[#This Row],[DIST_NAME]]</f>
        <v>1</v>
      </c>
      <c r="F868" t="b">
        <f>Table24[[#This Row],[OCHA_VNAME]]=Table24[[#This Row],[HRRP_VNAME]]</f>
        <v>1</v>
      </c>
      <c r="G868" t="str">
        <f>Table24[[#This Row],[HRRP_DNAME]]</f>
        <v>Tanahu</v>
      </c>
      <c r="H868" t="str">
        <f>Table24[[#This Row],[HRRP_DCODE2]]</f>
        <v>524 3 07 38</v>
      </c>
      <c r="I868" t="str">
        <f>Table24[[#This Row],[HRRP_VCODE]]</f>
        <v>524 3 07 38 5 029</v>
      </c>
      <c r="J868" t="str">
        <f>Table24[[#This Row],[HRRP_VNAME]]</f>
        <v>Kota</v>
      </c>
      <c r="K868" t="s">
        <v>3310</v>
      </c>
      <c r="L868" t="s">
        <v>3313</v>
      </c>
      <c r="M868" t="s">
        <v>3314</v>
      </c>
      <c r="N868" t="s">
        <v>528</v>
      </c>
    </row>
    <row r="869" spans="1:14" x14ac:dyDescent="0.25">
      <c r="A869" t="s">
        <v>3310</v>
      </c>
      <c r="B869" t="s">
        <v>3351</v>
      </c>
      <c r="C869" t="s">
        <v>3350</v>
      </c>
      <c r="D869" t="s">
        <v>3350</v>
      </c>
      <c r="E869" t="b">
        <f>Table24[[#This Row],[HRRP_DNAME]]=Table24[[#This Row],[DIST_NAME]]</f>
        <v>1</v>
      </c>
      <c r="F869" t="b">
        <f>Table24[[#This Row],[OCHA_VNAME]]=Table24[[#This Row],[HRRP_VNAME]]</f>
        <v>1</v>
      </c>
      <c r="G869" t="str">
        <f>Table24[[#This Row],[HRRP_DNAME]]</f>
        <v>Tanahu</v>
      </c>
      <c r="H869" t="str">
        <f>Table24[[#This Row],[HRRP_DCODE2]]</f>
        <v>524 3 07 38</v>
      </c>
      <c r="I869" t="str">
        <f>Table24[[#This Row],[HRRP_VCODE]]</f>
        <v>524 3 07 38 5 017</v>
      </c>
      <c r="J869" t="str">
        <f>Table24[[#This Row],[HRRP_VNAME]]</f>
        <v>Devghat</v>
      </c>
      <c r="K869" t="s">
        <v>3310</v>
      </c>
      <c r="L869" t="s">
        <v>3313</v>
      </c>
      <c r="M869" t="s">
        <v>3353</v>
      </c>
      <c r="N869" t="s">
        <v>3350</v>
      </c>
    </row>
    <row r="870" spans="1:14" x14ac:dyDescent="0.25">
      <c r="A870" t="s">
        <v>3310</v>
      </c>
      <c r="B870" t="s">
        <v>3610</v>
      </c>
      <c r="C870" t="s">
        <v>3608</v>
      </c>
      <c r="D870" t="s">
        <v>3609</v>
      </c>
      <c r="E870" t="b">
        <f>Table24[[#This Row],[HRRP_DNAME]]=Table24[[#This Row],[DIST_NAME]]</f>
        <v>1</v>
      </c>
      <c r="F870" t="b">
        <f>Table24[[#This Row],[OCHA_VNAME]]=Table24[[#This Row],[HRRP_VNAME]]</f>
        <v>1</v>
      </c>
      <c r="G870" t="str">
        <f>Table24[[#This Row],[HRRP_DNAME]]</f>
        <v>Tanahu</v>
      </c>
      <c r="H870" t="str">
        <f>Table24[[#This Row],[HRRP_DCODE2]]</f>
        <v>524 3 07 38</v>
      </c>
      <c r="I870" t="str">
        <f>Table24[[#This Row],[HRRP_VCODE]]</f>
        <v>524 3 07 38 5 013</v>
      </c>
      <c r="J870" t="str">
        <f>Table24[[#This Row],[HRRP_VNAME]]</f>
        <v>Chhimkeshwori</v>
      </c>
      <c r="K870" t="s">
        <v>3310</v>
      </c>
      <c r="L870" t="s">
        <v>3313</v>
      </c>
      <c r="M870" t="s">
        <v>3612</v>
      </c>
      <c r="N870" t="s">
        <v>3609</v>
      </c>
    </row>
    <row r="871" spans="1:14" x14ac:dyDescent="0.25">
      <c r="A871" t="s">
        <v>3310</v>
      </c>
      <c r="B871" t="s">
        <v>3627</v>
      </c>
      <c r="C871" t="s">
        <v>3626</v>
      </c>
      <c r="D871" t="s">
        <v>3626</v>
      </c>
      <c r="E871" t="b">
        <f>Table24[[#This Row],[HRRP_DNAME]]=Table24[[#This Row],[DIST_NAME]]</f>
        <v>1</v>
      </c>
      <c r="F871" t="b">
        <f>Table24[[#This Row],[OCHA_VNAME]]=Table24[[#This Row],[HRRP_VNAME]]</f>
        <v>1</v>
      </c>
      <c r="G871" t="str">
        <f>Table24[[#This Row],[HRRP_DNAME]]</f>
        <v>Tanahu</v>
      </c>
      <c r="H871" t="str">
        <f>Table24[[#This Row],[HRRP_DCODE2]]</f>
        <v>524 3 07 38</v>
      </c>
      <c r="I871" t="str">
        <f>Table24[[#This Row],[HRRP_VCODE]]</f>
        <v>524 3 07 38 5 014</v>
      </c>
      <c r="J871" t="str">
        <f>Table24[[#This Row],[HRRP_VNAME]]</f>
        <v>Chhipchhipe</v>
      </c>
      <c r="K871" t="s">
        <v>3310</v>
      </c>
      <c r="L871" t="s">
        <v>3313</v>
      </c>
      <c r="M871" t="s">
        <v>3629</v>
      </c>
      <c r="N871" t="s">
        <v>3626</v>
      </c>
    </row>
    <row r="872" spans="1:14" x14ac:dyDescent="0.25">
      <c r="A872" t="s">
        <v>3310</v>
      </c>
      <c r="B872" t="s">
        <v>3686</v>
      </c>
      <c r="C872" t="s">
        <v>3685</v>
      </c>
      <c r="D872" t="s">
        <v>3685</v>
      </c>
      <c r="E872" t="b">
        <f>Table24[[#This Row],[HRRP_DNAME]]=Table24[[#This Row],[DIST_NAME]]</f>
        <v>1</v>
      </c>
      <c r="F872" t="b">
        <f>Table24[[#This Row],[OCHA_VNAME]]=Table24[[#This Row],[HRRP_VNAME]]</f>
        <v>1</v>
      </c>
      <c r="G872" t="str">
        <f>Table24[[#This Row],[HRRP_DNAME]]</f>
        <v>Tanahu</v>
      </c>
      <c r="H872" t="str">
        <f>Table24[[#This Row],[HRRP_DCODE2]]</f>
        <v>524 3 07 38</v>
      </c>
      <c r="I872" t="str">
        <f>Table24[[#This Row],[HRRP_VCODE]]</f>
        <v>524 3 07 38 5 003</v>
      </c>
      <c r="J872" t="str">
        <f>Table24[[#This Row],[HRRP_VNAME]]</f>
        <v>Baidi</v>
      </c>
      <c r="K872" t="s">
        <v>3310</v>
      </c>
      <c r="L872" t="s">
        <v>3313</v>
      </c>
      <c r="M872" t="s">
        <v>3688</v>
      </c>
      <c r="N872" t="s">
        <v>3685</v>
      </c>
    </row>
    <row r="873" spans="1:14" x14ac:dyDescent="0.25">
      <c r="A873" t="s">
        <v>3310</v>
      </c>
      <c r="B873" t="s">
        <v>3689</v>
      </c>
      <c r="C873" t="s">
        <v>2144</v>
      </c>
      <c r="D873" t="s">
        <v>2144</v>
      </c>
      <c r="E873" t="b">
        <f>Table24[[#This Row],[HRRP_DNAME]]=Table24[[#This Row],[DIST_NAME]]</f>
        <v>1</v>
      </c>
      <c r="F873" t="b">
        <f>Table24[[#This Row],[OCHA_VNAME]]=Table24[[#This Row],[HRRP_VNAME]]</f>
        <v>1</v>
      </c>
      <c r="G873" t="str">
        <f>Table24[[#This Row],[HRRP_DNAME]]</f>
        <v>Tanahu</v>
      </c>
      <c r="H873" t="str">
        <f>Table24[[#This Row],[HRRP_DCODE2]]</f>
        <v>524 3 07 38</v>
      </c>
      <c r="I873" t="str">
        <f>Table24[[#This Row],[HRRP_VCODE]]</f>
        <v>524 3 07 38 5 010</v>
      </c>
      <c r="J873" t="str">
        <f>Table24[[#This Row],[HRRP_VNAME]]</f>
        <v>Bhirkot</v>
      </c>
      <c r="K873" t="s">
        <v>3310</v>
      </c>
      <c r="L873" t="s">
        <v>3313</v>
      </c>
      <c r="M873" t="s">
        <v>3691</v>
      </c>
      <c r="N873" t="s">
        <v>2144</v>
      </c>
    </row>
    <row r="874" spans="1:14" x14ac:dyDescent="0.25">
      <c r="A874" t="s">
        <v>3310</v>
      </c>
      <c r="B874" t="s">
        <v>3749</v>
      </c>
      <c r="C874" t="s">
        <v>901</v>
      </c>
      <c r="D874" t="s">
        <v>901</v>
      </c>
      <c r="E874" t="b">
        <f>Table24[[#This Row],[HRRP_DNAME]]=Table24[[#This Row],[DIST_NAME]]</f>
        <v>1</v>
      </c>
      <c r="F874" t="b">
        <f>Table24[[#This Row],[OCHA_VNAME]]=Table24[[#This Row],[HRRP_VNAME]]</f>
        <v>1</v>
      </c>
      <c r="G874" t="str">
        <f>Table24[[#This Row],[HRRP_DNAME]]</f>
        <v>Tanahu</v>
      </c>
      <c r="H874" t="str">
        <f>Table24[[#This Row],[HRRP_DCODE2]]</f>
        <v>524 3 07 38</v>
      </c>
      <c r="I874" t="str">
        <f>Table24[[#This Row],[HRRP_VCODE]]</f>
        <v>524 3 07 38 5 016</v>
      </c>
      <c r="J874" t="str">
        <f>Table24[[#This Row],[HRRP_VNAME]]</f>
        <v>Deurali</v>
      </c>
      <c r="K874" t="s">
        <v>3310</v>
      </c>
      <c r="L874" t="s">
        <v>3313</v>
      </c>
      <c r="M874" t="s">
        <v>3751</v>
      </c>
      <c r="N874" t="s">
        <v>901</v>
      </c>
    </row>
    <row r="875" spans="1:14" x14ac:dyDescent="0.25">
      <c r="A875" t="s">
        <v>3310</v>
      </c>
      <c r="B875" t="s">
        <v>3890</v>
      </c>
      <c r="C875" t="s">
        <v>3889</v>
      </c>
      <c r="D875" t="s">
        <v>3889</v>
      </c>
      <c r="E875" t="b">
        <f>Table24[[#This Row],[HRRP_DNAME]]=Table24[[#This Row],[DIST_NAME]]</f>
        <v>1</v>
      </c>
      <c r="F875" t="b">
        <f>Table24[[#This Row],[OCHA_VNAME]]=Table24[[#This Row],[HRRP_VNAME]]</f>
        <v>0</v>
      </c>
      <c r="G875" t="s">
        <v>3310</v>
      </c>
      <c r="H875" t="s">
        <v>3313</v>
      </c>
      <c r="I875" t="s">
        <v>3892</v>
      </c>
      <c r="J875" t="s">
        <v>3893</v>
      </c>
      <c r="K875" t="s">
        <v>3310</v>
      </c>
      <c r="L875" t="s">
        <v>3313</v>
      </c>
      <c r="M875" t="s">
        <v>3892</v>
      </c>
      <c r="N875" t="s">
        <v>3893</v>
      </c>
    </row>
    <row r="876" spans="1:14" x14ac:dyDescent="0.25">
      <c r="A876" t="s">
        <v>3310</v>
      </c>
      <c r="B876" t="s">
        <v>3816</v>
      </c>
      <c r="C876" t="s">
        <v>3815</v>
      </c>
      <c r="D876" t="s">
        <v>3815</v>
      </c>
      <c r="E876" t="b">
        <f>Table24[[#This Row],[HRRP_DNAME]]=Table24[[#This Row],[DIST_NAME]]</f>
        <v>1</v>
      </c>
      <c r="F876" t="b">
        <f>Table24[[#This Row],[OCHA_VNAME]]=Table24[[#This Row],[HRRP_VNAME]]</f>
        <v>1</v>
      </c>
      <c r="G876" t="str">
        <f>Table24[[#This Row],[HRRP_DNAME]]</f>
        <v>Tanahu</v>
      </c>
      <c r="H876" t="str">
        <f>Table24[[#This Row],[HRRP_DCODE2]]</f>
        <v>524 3 07 38</v>
      </c>
      <c r="I876" t="str">
        <f>Table24[[#This Row],[HRRP_VCODE]]</f>
        <v>524 3 07 38 5 037</v>
      </c>
      <c r="J876" t="str">
        <f>Table24[[#This Row],[HRRP_VNAME]]</f>
        <v>Ramjakot</v>
      </c>
      <c r="K876" t="s">
        <v>3310</v>
      </c>
      <c r="L876" t="s">
        <v>3313</v>
      </c>
      <c r="M876" t="s">
        <v>3818</v>
      </c>
      <c r="N876" t="s">
        <v>3815</v>
      </c>
    </row>
    <row r="877" spans="1:14" x14ac:dyDescent="0.25">
      <c r="A877" t="s">
        <v>3310</v>
      </c>
      <c r="B877" t="s">
        <v>3820</v>
      </c>
      <c r="C877" t="s">
        <v>3819</v>
      </c>
      <c r="D877" t="s">
        <v>3819</v>
      </c>
      <c r="E877" t="b">
        <f>Table24[[#This Row],[HRRP_DNAME]]=Table24[[#This Row],[DIST_NAME]]</f>
        <v>1</v>
      </c>
      <c r="F877" t="b">
        <f>Table24[[#This Row],[OCHA_VNAME]]=Table24[[#This Row],[HRRP_VNAME]]</f>
        <v>1</v>
      </c>
      <c r="G877" t="str">
        <f>Table24[[#This Row],[HRRP_DNAME]]</f>
        <v>Tanahu</v>
      </c>
      <c r="H877" t="str">
        <f>Table24[[#This Row],[HRRP_DCODE2]]</f>
        <v>524 3 07 38</v>
      </c>
      <c r="I877" t="str">
        <f>Table24[[#This Row],[HRRP_VCODE]]</f>
        <v>524 3 07 38 5 022</v>
      </c>
      <c r="J877" t="str">
        <f>Table24[[#This Row],[HRRP_VNAME]]</f>
        <v>Gajarkot</v>
      </c>
      <c r="K877" t="s">
        <v>3310</v>
      </c>
      <c r="L877" t="s">
        <v>3313</v>
      </c>
      <c r="M877" t="s">
        <v>3822</v>
      </c>
      <c r="N877" t="s">
        <v>3819</v>
      </c>
    </row>
    <row r="878" spans="1:14" x14ac:dyDescent="0.25">
      <c r="A878" t="s">
        <v>3310</v>
      </c>
      <c r="B878" t="s">
        <v>3879</v>
      </c>
      <c r="C878" t="s">
        <v>3877</v>
      </c>
      <c r="D878" t="s">
        <v>3878</v>
      </c>
      <c r="E878" t="b">
        <f>Table24[[#This Row],[HRRP_DNAME]]=Table24[[#This Row],[DIST_NAME]]</f>
        <v>1</v>
      </c>
      <c r="F878" t="b">
        <f>Table24[[#This Row],[OCHA_VNAME]]=Table24[[#This Row],[HRRP_VNAME]]</f>
        <v>1</v>
      </c>
      <c r="G878" t="str">
        <f>Table24[[#This Row],[HRRP_DNAME]]</f>
        <v>Tanahu</v>
      </c>
      <c r="H878" t="str">
        <f>Table24[[#This Row],[HRRP_DCODE2]]</f>
        <v>524 3 07 38</v>
      </c>
      <c r="I878" t="str">
        <f>Table24[[#This Row],[HRRP_VCODE]]</f>
        <v>524 3 07 38 5 044</v>
      </c>
      <c r="J878" t="str">
        <f>Table24[[#This Row],[HRRP_VNAME]]</f>
        <v>Sundhara(Ghiring)</v>
      </c>
      <c r="K878" t="s">
        <v>3310</v>
      </c>
      <c r="L878" t="s">
        <v>3313</v>
      </c>
      <c r="M878" t="s">
        <v>3881</v>
      </c>
      <c r="N878" t="s">
        <v>3878</v>
      </c>
    </row>
    <row r="879" spans="1:14" x14ac:dyDescent="0.25">
      <c r="A879" t="s">
        <v>3310</v>
      </c>
      <c r="B879" t="s">
        <v>3799</v>
      </c>
      <c r="C879" t="s">
        <v>3798</v>
      </c>
      <c r="D879" t="s">
        <v>3798</v>
      </c>
      <c r="E879" t="b">
        <f>Table24[[#This Row],[HRRP_DNAME]]=Table24[[#This Row],[DIST_NAME]]</f>
        <v>1</v>
      </c>
      <c r="F879" t="b">
        <f>Table24[[#This Row],[OCHA_VNAME]]=Table24[[#This Row],[HRRP_VNAME]]</f>
        <v>0</v>
      </c>
      <c r="G879" t="str">
        <f>Table24[[#This Row],[HRRP_DNAME]]</f>
        <v>Tanahu</v>
      </c>
      <c r="H879" t="s">
        <v>3313</v>
      </c>
      <c r="I879" t="s">
        <v>3801</v>
      </c>
      <c r="J879" t="s">
        <v>3802</v>
      </c>
      <c r="K879" t="s">
        <v>3310</v>
      </c>
      <c r="L879" t="s">
        <v>3313</v>
      </c>
      <c r="M879" t="s">
        <v>3801</v>
      </c>
      <c r="N879" t="s">
        <v>3802</v>
      </c>
    </row>
    <row r="880" spans="1:14" x14ac:dyDescent="0.25">
      <c r="A880" t="s">
        <v>3310</v>
      </c>
      <c r="B880" t="s">
        <v>3988</v>
      </c>
      <c r="C880" t="s">
        <v>3986</v>
      </c>
      <c r="D880" t="s">
        <v>3987</v>
      </c>
      <c r="E880" t="b">
        <f>Table24[[#This Row],[HRRP_DNAME]]=Table24[[#This Row],[DIST_NAME]]</f>
        <v>1</v>
      </c>
      <c r="F880" t="b">
        <f>Table24[[#This Row],[OCHA_VNAME]]=Table24[[#This Row],[HRRP_VNAME]]</f>
        <v>1</v>
      </c>
      <c r="G880" t="str">
        <f>Table24[[#This Row],[HRRP_DNAME]]</f>
        <v>Tanahu</v>
      </c>
      <c r="H880" t="str">
        <f>Table24[[#This Row],[HRRP_DCODE2]]</f>
        <v>524 3 07 38</v>
      </c>
      <c r="I880" t="str">
        <f>Table24[[#This Row],[HRRP_VCODE]]</f>
        <v>524 3 07 38 5 042</v>
      </c>
      <c r="J880" t="str">
        <f>Table24[[#This Row],[HRRP_VNAME]]</f>
        <v>ShambuBhagawatipur</v>
      </c>
      <c r="K880" t="s">
        <v>3310</v>
      </c>
      <c r="L880" t="s">
        <v>3313</v>
      </c>
      <c r="M880" t="s">
        <v>3990</v>
      </c>
      <c r="N880" t="s">
        <v>3987</v>
      </c>
    </row>
    <row r="881" spans="1:14" x14ac:dyDescent="0.25">
      <c r="A881" t="s">
        <v>3310</v>
      </c>
      <c r="B881" t="s">
        <v>4008</v>
      </c>
      <c r="C881" t="s">
        <v>4006</v>
      </c>
      <c r="D881" t="s">
        <v>4007</v>
      </c>
      <c r="E881" t="b">
        <f>Table24[[#This Row],[HRRP_DNAME]]=Table24[[#This Row],[DIST_NAME]]</f>
        <v>1</v>
      </c>
      <c r="F881" t="b">
        <f>Table24[[#This Row],[OCHA_VNAME]]=Table24[[#This Row],[HRRP_VNAME]]</f>
        <v>1</v>
      </c>
      <c r="G881" t="str">
        <f>Table24[[#This Row],[HRRP_DNAME]]</f>
        <v>Tanahu</v>
      </c>
      <c r="H881" t="str">
        <f>Table24[[#This Row],[HRRP_DCODE2]]</f>
        <v>524 3 07 38</v>
      </c>
      <c r="I881" t="str">
        <f>Table24[[#This Row],[HRRP_VCODE]]</f>
        <v>524 3 07 38 5 025</v>
      </c>
      <c r="J881" t="str">
        <f>Table24[[#This Row],[HRRP_VNAME]]</f>
        <v>KahuShivapur</v>
      </c>
      <c r="K881" t="s">
        <v>3310</v>
      </c>
      <c r="L881" t="s">
        <v>3313</v>
      </c>
      <c r="M881" t="s">
        <v>4010</v>
      </c>
      <c r="N881" t="s">
        <v>4007</v>
      </c>
    </row>
    <row r="882" spans="1:14" x14ac:dyDescent="0.25">
      <c r="A882" t="s">
        <v>3310</v>
      </c>
      <c r="B882" t="s">
        <v>4049</v>
      </c>
      <c r="C882" t="s">
        <v>4048</v>
      </c>
      <c r="D882" t="s">
        <v>4048</v>
      </c>
      <c r="E882" t="b">
        <f>Table24[[#This Row],[HRRP_DNAME]]=Table24[[#This Row],[DIST_NAME]]</f>
        <v>1</v>
      </c>
      <c r="F882" t="b">
        <f>Table24[[#This Row],[OCHA_VNAME]]=Table24[[#This Row],[HRRP_VNAME]]</f>
        <v>1</v>
      </c>
      <c r="G882" t="str">
        <f>Table24[[#This Row],[HRRP_DNAME]]</f>
        <v>Tanahu</v>
      </c>
      <c r="H882" t="str">
        <f>Table24[[#This Row],[HRRP_DCODE2]]</f>
        <v>524 3 07 38</v>
      </c>
      <c r="I882" t="str">
        <f>Table24[[#This Row],[HRRP_VCODE]]</f>
        <v>524 3 07 38 5 026</v>
      </c>
      <c r="J882" t="str">
        <f>Table24[[#This Row],[HRRP_VNAME]]</f>
        <v>Keshavtar</v>
      </c>
      <c r="K882" t="s">
        <v>3310</v>
      </c>
      <c r="L882" t="s">
        <v>3313</v>
      </c>
      <c r="M882" t="s">
        <v>4051</v>
      </c>
      <c r="N882" t="s">
        <v>4048</v>
      </c>
    </row>
    <row r="883" spans="1:14" x14ac:dyDescent="0.25">
      <c r="A883" t="s">
        <v>3310</v>
      </c>
      <c r="B883" t="s">
        <v>4056</v>
      </c>
      <c r="C883" t="s">
        <v>4055</v>
      </c>
      <c r="D883" t="s">
        <v>4055</v>
      </c>
      <c r="E883" t="b">
        <f>Table24[[#This Row],[HRRP_DNAME]]=Table24[[#This Row],[DIST_NAME]]</f>
        <v>1</v>
      </c>
      <c r="F883" t="b">
        <f>Table24[[#This Row],[OCHA_VNAME]]=Table24[[#This Row],[HRRP_VNAME]]</f>
        <v>1</v>
      </c>
      <c r="G883" t="str">
        <f>Table24[[#This Row],[HRRP_DNAME]]</f>
        <v>Tanahu</v>
      </c>
      <c r="H883" t="str">
        <f>Table24[[#This Row],[HRRP_DCODE2]]</f>
        <v>524 3 07 38</v>
      </c>
      <c r="I883" t="str">
        <f>Table24[[#This Row],[HRRP_VCODE]]</f>
        <v>524 3 07 38 5 030</v>
      </c>
      <c r="J883" t="str">
        <f>Table24[[#This Row],[HRRP_VNAME]]</f>
        <v>Kotdarbar</v>
      </c>
      <c r="K883" t="s">
        <v>3310</v>
      </c>
      <c r="L883" t="s">
        <v>3313</v>
      </c>
      <c r="M883" t="s">
        <v>4058</v>
      </c>
      <c r="N883" t="s">
        <v>4055</v>
      </c>
    </row>
    <row r="884" spans="1:14" x14ac:dyDescent="0.25">
      <c r="A884" t="s">
        <v>3310</v>
      </c>
      <c r="B884" t="s">
        <v>4085</v>
      </c>
      <c r="C884" t="s">
        <v>4084</v>
      </c>
      <c r="D884" t="s">
        <v>4084</v>
      </c>
      <c r="E884" t="b">
        <f>Table24[[#This Row],[HRRP_DNAME]]=Table24[[#This Row],[DIST_NAME]]</f>
        <v>1</v>
      </c>
      <c r="F884" t="b">
        <f>Table24[[#This Row],[OCHA_VNAME]]=Table24[[#This Row],[HRRP_VNAME]]</f>
        <v>0</v>
      </c>
      <c r="G884" t="str">
        <f>Table24[[#This Row],[HRRP_DNAME]]</f>
        <v>Tanahu</v>
      </c>
      <c r="H884" t="s">
        <v>3313</v>
      </c>
      <c r="I884" t="s">
        <v>3801</v>
      </c>
      <c r="J884" t="s">
        <v>3802</v>
      </c>
      <c r="K884" t="s">
        <v>3310</v>
      </c>
      <c r="L884" t="s">
        <v>3313</v>
      </c>
      <c r="M884" t="s">
        <v>3801</v>
      </c>
      <c r="N884" t="s">
        <v>3802</v>
      </c>
    </row>
    <row r="885" spans="1:14" x14ac:dyDescent="0.25">
      <c r="A885" t="s">
        <v>3310</v>
      </c>
      <c r="B885" t="s">
        <v>4174</v>
      </c>
      <c r="C885" t="s">
        <v>4173</v>
      </c>
      <c r="D885" t="s">
        <v>4173</v>
      </c>
      <c r="E885" t="b">
        <f>Table24[[#This Row],[HRRP_DNAME]]=Table24[[#This Row],[DIST_NAME]]</f>
        <v>1</v>
      </c>
      <c r="F885" t="b">
        <f>Table24[[#This Row],[OCHA_VNAME]]=Table24[[#This Row],[HRRP_VNAME]]</f>
        <v>1</v>
      </c>
      <c r="G885" t="str">
        <f>Table24[[#This Row],[HRRP_DNAME]]</f>
        <v>Tanahu</v>
      </c>
      <c r="H885" t="str">
        <f>Table24[[#This Row],[HRRP_DCODE2]]</f>
        <v>524 3 07 38</v>
      </c>
      <c r="I885" t="str">
        <f>Table24[[#This Row],[HRRP_VCODE]]</f>
        <v>524 3 07 38 5 028</v>
      </c>
      <c r="J885" t="str">
        <f>Table24[[#This Row],[HRRP_VNAME]]</f>
        <v>Kihun</v>
      </c>
      <c r="K885" t="s">
        <v>3310</v>
      </c>
      <c r="L885" t="s">
        <v>3313</v>
      </c>
      <c r="M885" t="s">
        <v>4176</v>
      </c>
      <c r="N885" t="s">
        <v>4173</v>
      </c>
    </row>
    <row r="886" spans="1:14" x14ac:dyDescent="0.25">
      <c r="A886" t="s">
        <v>3310</v>
      </c>
      <c r="B886" t="s">
        <v>4515</v>
      </c>
      <c r="C886" t="s">
        <v>4514</v>
      </c>
      <c r="D886" t="s">
        <v>4514</v>
      </c>
      <c r="E886" t="b">
        <f>Table24[[#This Row],[HRRP_DNAME]]=Table24[[#This Row],[DIST_NAME]]</f>
        <v>1</v>
      </c>
      <c r="F886" t="b">
        <f>Table24[[#This Row],[OCHA_VNAME]]=Table24[[#This Row],[HRRP_VNAME]]</f>
        <v>0</v>
      </c>
      <c r="G886" t="str">
        <f>Table24[[#This Row],[HRRP_DNAME]]</f>
        <v>Tanahu</v>
      </c>
      <c r="H886" t="s">
        <v>3313</v>
      </c>
      <c r="I886" t="s">
        <v>4517</v>
      </c>
      <c r="J886" t="s">
        <v>4518</v>
      </c>
      <c r="K886" t="s">
        <v>3310</v>
      </c>
      <c r="L886" t="s">
        <v>3313</v>
      </c>
      <c r="M886" t="s">
        <v>4517</v>
      </c>
      <c r="N886" t="s">
        <v>4518</v>
      </c>
    </row>
    <row r="887" spans="1:14" x14ac:dyDescent="0.25">
      <c r="A887" t="s">
        <v>3310</v>
      </c>
      <c r="B887" t="s">
        <v>4200</v>
      </c>
      <c r="C887" t="s">
        <v>4198</v>
      </c>
      <c r="D887" t="s">
        <v>4199</v>
      </c>
      <c r="E887" t="b">
        <f>Table24[[#This Row],[HRRP_DNAME]]=Table24[[#This Row],[DIST_NAME]]</f>
        <v>1</v>
      </c>
      <c r="F887" t="b">
        <f>Table24[[#This Row],[OCHA_VNAME]]=Table24[[#This Row],[HRRP_VNAME]]</f>
        <v>1</v>
      </c>
      <c r="G887" t="str">
        <f>Table24[[#This Row],[HRRP_DNAME]]</f>
        <v>Tanahu</v>
      </c>
      <c r="H887" t="str">
        <f>Table24[[#This Row],[HRRP_DCODE2]]</f>
        <v>524 3 07 38</v>
      </c>
      <c r="I887" t="str">
        <f>Table24[[#This Row],[HRRP_VCODE]]</f>
        <v>524 3 07 38 5 032</v>
      </c>
      <c r="J887" t="str">
        <f>Table24[[#This Row],[HRRP_VNAME]]</f>
        <v>Majhakot</v>
      </c>
      <c r="K887" t="s">
        <v>3310</v>
      </c>
      <c r="L887" t="s">
        <v>3313</v>
      </c>
      <c r="M887" t="s">
        <v>4202</v>
      </c>
      <c r="N887" t="s">
        <v>4199</v>
      </c>
    </row>
    <row r="888" spans="1:14" x14ac:dyDescent="0.25">
      <c r="A888" t="s">
        <v>3310</v>
      </c>
      <c r="B888" t="s">
        <v>4215</v>
      </c>
      <c r="C888" t="s">
        <v>4213</v>
      </c>
      <c r="D888" t="s">
        <v>4214</v>
      </c>
      <c r="E888" t="b">
        <f>Table24[[#This Row],[HRRP_DNAME]]=Table24[[#This Row],[DIST_NAME]]</f>
        <v>1</v>
      </c>
      <c r="F888" t="b">
        <f>Table24[[#This Row],[OCHA_VNAME]]=Table24[[#This Row],[HRRP_VNAME]]</f>
        <v>1</v>
      </c>
      <c r="G888" t="str">
        <f>Table24[[#This Row],[HRRP_DNAME]]</f>
        <v>Tanahu</v>
      </c>
      <c r="H888" t="str">
        <f>Table24[[#This Row],[HRRP_DCODE2]]</f>
        <v>524 3 07 38</v>
      </c>
      <c r="I888" t="str">
        <f>Table24[[#This Row],[HRRP_VCODE]]</f>
        <v>524 3 07 38 5 038</v>
      </c>
      <c r="J888" t="str">
        <f>Table24[[#This Row],[HRRP_VNAME]]</f>
        <v>Ranipokhari(Resing)</v>
      </c>
      <c r="K888" t="s">
        <v>3310</v>
      </c>
      <c r="L888" t="s">
        <v>3313</v>
      </c>
      <c r="M888" t="s">
        <v>4217</v>
      </c>
      <c r="N888" t="s">
        <v>4214</v>
      </c>
    </row>
    <row r="889" spans="1:14" x14ac:dyDescent="0.25">
      <c r="A889" t="s">
        <v>3310</v>
      </c>
      <c r="B889" t="s">
        <v>4309</v>
      </c>
      <c r="C889" t="s">
        <v>4308</v>
      </c>
      <c r="D889" t="s">
        <v>4308</v>
      </c>
      <c r="E889" t="b">
        <f>Table24[[#This Row],[HRRP_DNAME]]=Table24[[#This Row],[DIST_NAME]]</f>
        <v>1</v>
      </c>
      <c r="F889" t="b">
        <f>Table24[[#This Row],[OCHA_VNAME]]=Table24[[#This Row],[HRRP_VNAME]]</f>
        <v>1</v>
      </c>
      <c r="G889" t="str">
        <f>Table24[[#This Row],[HRRP_DNAME]]</f>
        <v>Tanahu</v>
      </c>
      <c r="H889" t="str">
        <f>Table24[[#This Row],[HRRP_DCODE2]]</f>
        <v>524 3 07 38</v>
      </c>
      <c r="I889" t="str">
        <f>Table24[[#This Row],[HRRP_VCODE]]</f>
        <v>524 3 07 38 5 002</v>
      </c>
      <c r="J889" t="str">
        <f>Table24[[#This Row],[HRRP_VNAME]]</f>
        <v>Arunodaya</v>
      </c>
      <c r="K889" t="s">
        <v>3310</v>
      </c>
      <c r="L889" t="s">
        <v>3313</v>
      </c>
      <c r="M889" t="s">
        <v>4311</v>
      </c>
      <c r="N889" t="s">
        <v>4308</v>
      </c>
    </row>
    <row r="890" spans="1:14" x14ac:dyDescent="0.25">
      <c r="A890" t="s">
        <v>3310</v>
      </c>
      <c r="B890" t="s">
        <v>4335</v>
      </c>
      <c r="C890" t="s">
        <v>4334</v>
      </c>
      <c r="D890" t="s">
        <v>4334</v>
      </c>
      <c r="E890" t="b">
        <f>Table24[[#This Row],[HRRP_DNAME]]=Table24[[#This Row],[DIST_NAME]]</f>
        <v>1</v>
      </c>
      <c r="F890" t="b">
        <f>Table24[[#This Row],[OCHA_VNAME]]=Table24[[#This Row],[HRRP_VNAME]]</f>
        <v>1</v>
      </c>
      <c r="G890" t="str">
        <f>Table24[[#This Row],[HRRP_DNAME]]</f>
        <v>Tanahu</v>
      </c>
      <c r="H890" t="str">
        <f>Table24[[#This Row],[HRRP_DCODE2]]</f>
        <v>524 3 07 38</v>
      </c>
      <c r="I890" t="str">
        <f>Table24[[#This Row],[HRRP_VCODE]]</f>
        <v>524 3 07 38 5 023</v>
      </c>
      <c r="J890" t="str">
        <f>Table24[[#This Row],[HRRP_VNAME]]</f>
        <v>Ghansikuwa</v>
      </c>
      <c r="K890" t="s">
        <v>3310</v>
      </c>
      <c r="L890" t="s">
        <v>3313</v>
      </c>
      <c r="M890" t="s">
        <v>4337</v>
      </c>
      <c r="N890" t="s">
        <v>4334</v>
      </c>
    </row>
    <row r="891" spans="1:14" x14ac:dyDescent="0.25">
      <c r="A891" t="s">
        <v>3310</v>
      </c>
      <c r="B891" t="s">
        <v>4352</v>
      </c>
      <c r="C891" t="s">
        <v>4350</v>
      </c>
      <c r="D891" t="s">
        <v>4351</v>
      </c>
      <c r="E891" t="b">
        <f>Table24[[#This Row],[HRRP_DNAME]]=Table24[[#This Row],[DIST_NAME]]</f>
        <v>1</v>
      </c>
      <c r="F891" t="b">
        <f>Table24[[#This Row],[OCHA_VNAME]]=Table24[[#This Row],[HRRP_VNAME]]</f>
        <v>1</v>
      </c>
      <c r="G891" t="str">
        <f>Table24[[#This Row],[HRRP_DNAME]]</f>
        <v>Tanahu</v>
      </c>
      <c r="H891" t="str">
        <f>Table24[[#This Row],[HRRP_DCODE2]]</f>
        <v>524 3 07 38</v>
      </c>
      <c r="I891" t="str">
        <f>Table24[[#This Row],[HRRP_VCODE]]</f>
        <v>524 3 07 38 5 024</v>
      </c>
      <c r="J891" t="str">
        <f>Table24[[#This Row],[HRRP_VNAME]]</f>
        <v>JamuneBhanjyang</v>
      </c>
      <c r="K891" t="s">
        <v>3310</v>
      </c>
      <c r="L891" t="s">
        <v>3313</v>
      </c>
      <c r="M891" t="s">
        <v>4354</v>
      </c>
      <c r="N891" t="s">
        <v>4351</v>
      </c>
    </row>
    <row r="892" spans="1:14" x14ac:dyDescent="0.25">
      <c r="A892" t="s">
        <v>3310</v>
      </c>
      <c r="B892" t="s">
        <v>4393</v>
      </c>
      <c r="C892" t="s">
        <v>4392</v>
      </c>
      <c r="D892" t="s">
        <v>4392</v>
      </c>
      <c r="E892" t="b">
        <f>Table24[[#This Row],[HRRP_DNAME]]=Table24[[#This Row],[DIST_NAME]]</f>
        <v>1</v>
      </c>
      <c r="F892" t="b">
        <f>Table24[[#This Row],[OCHA_VNAME]]=Table24[[#This Row],[HRRP_VNAME]]</f>
        <v>1</v>
      </c>
      <c r="G892" t="str">
        <f>Table24[[#This Row],[HRRP_DNAME]]</f>
        <v>Tanahu</v>
      </c>
      <c r="H892" t="str">
        <f>Table24[[#This Row],[HRRP_DCODE2]]</f>
        <v>524 3 07 38</v>
      </c>
      <c r="I892" t="str">
        <f>Table24[[#This Row],[HRRP_VCODE]]</f>
        <v>524 3 07 38 5 012</v>
      </c>
      <c r="J892" t="str">
        <f>Table24[[#This Row],[HRRP_VNAME]]</f>
        <v>Chhang</v>
      </c>
      <c r="K892" t="s">
        <v>3310</v>
      </c>
      <c r="L892" t="s">
        <v>3313</v>
      </c>
      <c r="M892" t="s">
        <v>4395</v>
      </c>
      <c r="N892" t="s">
        <v>4392</v>
      </c>
    </row>
    <row r="893" spans="1:14" x14ac:dyDescent="0.25">
      <c r="A893" t="s">
        <v>3310</v>
      </c>
      <c r="B893" t="s">
        <v>4409</v>
      </c>
      <c r="C893" t="s">
        <v>4408</v>
      </c>
      <c r="D893" t="s">
        <v>4408</v>
      </c>
      <c r="E893" t="b">
        <f>Table24[[#This Row],[HRRP_DNAME]]=Table24[[#This Row],[DIST_NAME]]</f>
        <v>1</v>
      </c>
      <c r="F893" t="b">
        <f>Table24[[#This Row],[OCHA_VNAME]]=Table24[[#This Row],[HRRP_VNAME]]</f>
        <v>1</v>
      </c>
      <c r="G893" t="str">
        <f>Table24[[#This Row],[HRRP_DNAME]]</f>
        <v>Tanahu</v>
      </c>
      <c r="H893" t="str">
        <f>Table24[[#This Row],[HRRP_DCODE2]]</f>
        <v>524 3 07 38</v>
      </c>
      <c r="I893" t="str">
        <f>Table24[[#This Row],[HRRP_VCODE]]</f>
        <v>524 3 07 38 5 009</v>
      </c>
      <c r="J893" t="str">
        <f>Table24[[#This Row],[HRRP_VNAME]]</f>
        <v>Bhimad</v>
      </c>
      <c r="K893" t="s">
        <v>3310</v>
      </c>
      <c r="L893" t="s">
        <v>3313</v>
      </c>
      <c r="M893" t="s">
        <v>4411</v>
      </c>
      <c r="N893" t="s">
        <v>4408</v>
      </c>
    </row>
    <row r="894" spans="1:14" x14ac:dyDescent="0.25">
      <c r="A894" t="s">
        <v>3310</v>
      </c>
      <c r="B894" t="s">
        <v>4567</v>
      </c>
      <c r="C894" t="s">
        <v>4566</v>
      </c>
      <c r="D894" t="s">
        <v>4566</v>
      </c>
      <c r="E894" t="b">
        <f>Table24[[#This Row],[HRRP_DNAME]]=Table24[[#This Row],[DIST_NAME]]</f>
        <v>1</v>
      </c>
      <c r="F894" t="b">
        <f>Table24[[#This Row],[OCHA_VNAME]]=Table24[[#This Row],[HRRP_VNAME]]</f>
        <v>0</v>
      </c>
      <c r="G894" t="str">
        <f>Table24[[#This Row],[HRRP_DNAME]]</f>
        <v>Tanahu</v>
      </c>
      <c r="H894" t="s">
        <v>3313</v>
      </c>
      <c r="I894" t="s">
        <v>4517</v>
      </c>
      <c r="J894" t="s">
        <v>4518</v>
      </c>
      <c r="K894" t="s">
        <v>3310</v>
      </c>
      <c r="L894" t="s">
        <v>3313</v>
      </c>
      <c r="M894" t="s">
        <v>4517</v>
      </c>
      <c r="N894" t="s">
        <v>4518</v>
      </c>
    </row>
    <row r="895" spans="1:14" x14ac:dyDescent="0.25">
      <c r="A895" t="s">
        <v>3310</v>
      </c>
      <c r="B895" t="s">
        <v>4474</v>
      </c>
      <c r="C895" t="s">
        <v>4473</v>
      </c>
      <c r="D895" t="s">
        <v>4473</v>
      </c>
      <c r="E895" t="b">
        <f>Table24[[#This Row],[HRRP_DNAME]]=Table24[[#This Row],[DIST_NAME]]</f>
        <v>1</v>
      </c>
      <c r="F895" t="b">
        <f>Table24[[#This Row],[OCHA_VNAME]]=Table24[[#This Row],[HRRP_VNAME]]</f>
        <v>1</v>
      </c>
      <c r="G895" t="str">
        <f>Table24[[#This Row],[HRRP_DNAME]]</f>
        <v>Tanahu</v>
      </c>
      <c r="H895" t="str">
        <f>Table24[[#This Row],[HRRP_DCODE2]]</f>
        <v>524 3 07 38</v>
      </c>
      <c r="I895" t="str">
        <f>Table24[[#This Row],[HRRP_VCODE]]</f>
        <v>524 3 07 38 5 008</v>
      </c>
      <c r="J895" t="str">
        <f>Table24[[#This Row],[HRRP_VNAME]]</f>
        <v>Bhanumati</v>
      </c>
      <c r="K895" t="s">
        <v>3310</v>
      </c>
      <c r="L895" t="s">
        <v>3313</v>
      </c>
      <c r="M895" t="s">
        <v>4476</v>
      </c>
      <c r="N895" t="s">
        <v>4473</v>
      </c>
    </row>
    <row r="896" spans="1:14" x14ac:dyDescent="0.25">
      <c r="A896" t="s">
        <v>3310</v>
      </c>
      <c r="B896" t="s">
        <v>4194</v>
      </c>
      <c r="C896" t="s">
        <v>4192</v>
      </c>
      <c r="D896" t="s">
        <v>4193</v>
      </c>
      <c r="E896" t="b">
        <f>Table24[[#This Row],[HRRP_DNAME]]=Table24[[#This Row],[DIST_NAME]]</f>
        <v>1</v>
      </c>
      <c r="F896" t="b">
        <f>Table24[[#This Row],[OCHA_VNAME]]=Table24[[#This Row],[HRRP_VNAME]]</f>
        <v>0</v>
      </c>
      <c r="G896" t="str">
        <f>Table24[[#This Row],[HRRP_DNAME]]</f>
        <v>Tanahu</v>
      </c>
      <c r="H896" t="s">
        <v>3313</v>
      </c>
      <c r="I896" t="s">
        <v>4196</v>
      </c>
      <c r="J896" t="s">
        <v>4197</v>
      </c>
      <c r="K896" t="s">
        <v>3310</v>
      </c>
      <c r="L896" t="s">
        <v>3313</v>
      </c>
      <c r="M896" t="s">
        <v>4196</v>
      </c>
      <c r="N896" t="s">
        <v>4197</v>
      </c>
    </row>
    <row r="897" spans="1:14" x14ac:dyDescent="0.25">
      <c r="A897" t="s">
        <v>3310</v>
      </c>
      <c r="B897" t="s">
        <v>4455</v>
      </c>
      <c r="C897" t="s">
        <v>4454</v>
      </c>
      <c r="D897" t="s">
        <v>4197</v>
      </c>
      <c r="E897" t="b">
        <f>Table24[[#This Row],[HRRP_DNAME]]=Table24[[#This Row],[DIST_NAME]]</f>
        <v>1</v>
      </c>
      <c r="F897" t="b">
        <f>Table24[[#This Row],[OCHA_VNAME]]=Table24[[#This Row],[HRRP_VNAME]]</f>
        <v>1</v>
      </c>
      <c r="G897" t="str">
        <f>Table24[[#This Row],[HRRP_DNAME]]</f>
        <v>Tanahu</v>
      </c>
      <c r="H897" t="str">
        <f>Table24[[#This Row],[HRRP_DCODE2]]</f>
        <v>524 3 07 38</v>
      </c>
      <c r="I897" t="str">
        <f>Table24[[#This Row],[HRRP_VCODE]]</f>
        <v>524 3 07 38 3 011</v>
      </c>
      <c r="J897" t="str">
        <f>Table24[[#This Row],[HRRP_VNAME]]</f>
        <v>Byas N.P.</v>
      </c>
      <c r="K897" t="s">
        <v>3310</v>
      </c>
      <c r="L897" t="s">
        <v>3313</v>
      </c>
      <c r="M897" t="s">
        <v>4196</v>
      </c>
      <c r="N897" t="s">
        <v>4197</v>
      </c>
    </row>
    <row r="898" spans="1:14" x14ac:dyDescent="0.25">
      <c r="A898" t="s">
        <v>3310</v>
      </c>
      <c r="B898" t="s">
        <v>4629</v>
      </c>
      <c r="C898" t="s">
        <v>4628</v>
      </c>
      <c r="D898" t="s">
        <v>4628</v>
      </c>
      <c r="E898" t="b">
        <f>Table24[[#This Row],[HRRP_DNAME]]=Table24[[#This Row],[DIST_NAME]]</f>
        <v>1</v>
      </c>
      <c r="F898" t="b">
        <f>Table24[[#This Row],[OCHA_VNAME]]=Table24[[#This Row],[HRRP_VNAME]]</f>
        <v>1</v>
      </c>
      <c r="G898" t="str">
        <f>Table24[[#This Row],[HRRP_DNAME]]</f>
        <v>Tanahu</v>
      </c>
      <c r="H898" t="str">
        <f>Table24[[#This Row],[HRRP_DCODE2]]</f>
        <v>524 3 07 38</v>
      </c>
      <c r="I898" t="str">
        <f>Table24[[#This Row],[HRRP_VCODE]]</f>
        <v>524 3 07 38 5 033</v>
      </c>
      <c r="J898" t="str">
        <f>Table24[[#This Row],[HRRP_VNAME]]</f>
        <v>Manpang</v>
      </c>
      <c r="K898" t="s">
        <v>3310</v>
      </c>
      <c r="L898" t="s">
        <v>3313</v>
      </c>
      <c r="M898" t="s">
        <v>4631</v>
      </c>
      <c r="N898" t="s">
        <v>4628</v>
      </c>
    </row>
    <row r="899" spans="1:14" x14ac:dyDescent="0.25">
      <c r="A899" t="s">
        <v>3310</v>
      </c>
      <c r="B899" t="s">
        <v>4680</v>
      </c>
      <c r="C899" t="s">
        <v>4679</v>
      </c>
      <c r="D899" t="s">
        <v>4679</v>
      </c>
      <c r="E899" t="b">
        <f>Table24[[#This Row],[HRRP_DNAME]]=Table24[[#This Row],[DIST_NAME]]</f>
        <v>1</v>
      </c>
      <c r="F899" t="b">
        <f>Table24[[#This Row],[OCHA_VNAME]]=Table24[[#This Row],[HRRP_VNAME]]</f>
        <v>1</v>
      </c>
      <c r="G899" t="str">
        <f>Table24[[#This Row],[HRRP_DNAME]]</f>
        <v>Tanahu</v>
      </c>
      <c r="H899" t="str">
        <f>Table24[[#This Row],[HRRP_DCODE2]]</f>
        <v>524 3 07 38</v>
      </c>
      <c r="I899" t="str">
        <f>Table24[[#This Row],[HRRP_VCODE]]</f>
        <v>524 3 07 38 5 045</v>
      </c>
      <c r="J899" t="str">
        <f>Table24[[#This Row],[HRRP_VNAME]]</f>
        <v>Tanahunsur</v>
      </c>
      <c r="K899" t="s">
        <v>3310</v>
      </c>
      <c r="L899" t="s">
        <v>3313</v>
      </c>
      <c r="M899" t="s">
        <v>4682</v>
      </c>
      <c r="N899" t="s">
        <v>4679</v>
      </c>
    </row>
    <row r="900" spans="1:14" x14ac:dyDescent="0.25">
      <c r="A900" t="s">
        <v>3310</v>
      </c>
      <c r="B900" t="s">
        <v>4755</v>
      </c>
      <c r="C900" t="s">
        <v>4753</v>
      </c>
      <c r="D900" t="s">
        <v>4754</v>
      </c>
      <c r="E900" t="b">
        <f>Table24[[#This Row],[HRRP_DNAME]]=Table24[[#This Row],[DIST_NAME]]</f>
        <v>1</v>
      </c>
      <c r="F900" t="b">
        <f>Table24[[#This Row],[OCHA_VNAME]]=Table24[[#This Row],[HRRP_VNAME]]</f>
        <v>0</v>
      </c>
      <c r="G900" t="str">
        <f>Table24[[#This Row],[HRRP_DNAME]]</f>
        <v>Tanahu</v>
      </c>
      <c r="H900" t="s">
        <v>3313</v>
      </c>
      <c r="I900" t="s">
        <v>4757</v>
      </c>
      <c r="J900" t="s">
        <v>4758</v>
      </c>
      <c r="K900" t="s">
        <v>3310</v>
      </c>
      <c r="L900" t="s">
        <v>3313</v>
      </c>
      <c r="M900" t="s">
        <v>4757</v>
      </c>
      <c r="N900" t="s">
        <v>4758</v>
      </c>
    </row>
    <row r="901" spans="1:14" x14ac:dyDescent="0.25">
      <c r="A901" t="s">
        <v>3310</v>
      </c>
      <c r="B901" t="s">
        <v>4776</v>
      </c>
      <c r="C901" t="s">
        <v>4775</v>
      </c>
      <c r="D901" t="s">
        <v>4775</v>
      </c>
      <c r="E901" t="b">
        <f>Table24[[#This Row],[HRRP_DNAME]]=Table24[[#This Row],[DIST_NAME]]</f>
        <v>1</v>
      </c>
      <c r="F901" t="b">
        <f>Table24[[#This Row],[OCHA_VNAME]]=Table24[[#This Row],[HRRP_VNAME]]</f>
        <v>0</v>
      </c>
      <c r="G901" t="str">
        <f>Table24[[#This Row],[HRRP_DNAME]]</f>
        <v>Tanahu</v>
      </c>
      <c r="H901" t="s">
        <v>3313</v>
      </c>
      <c r="I901" t="s">
        <v>4757</v>
      </c>
      <c r="J901" t="s">
        <v>4758</v>
      </c>
      <c r="K901" t="s">
        <v>3310</v>
      </c>
      <c r="L901" t="s">
        <v>3313</v>
      </c>
      <c r="M901" t="s">
        <v>4757</v>
      </c>
      <c r="N901" t="s">
        <v>4758</v>
      </c>
    </row>
    <row r="902" spans="1:14" x14ac:dyDescent="0.25">
      <c r="A902" t="s">
        <v>3310</v>
      </c>
      <c r="B902" t="s">
        <v>4789</v>
      </c>
      <c r="C902" t="s">
        <v>4788</v>
      </c>
      <c r="D902" t="s">
        <v>4788</v>
      </c>
      <c r="E902" t="b">
        <f>Table24[[#This Row],[HRRP_DNAME]]=Table24[[#This Row],[DIST_NAME]]</f>
        <v>1</v>
      </c>
      <c r="F902" t="b">
        <f>Table24[[#This Row],[OCHA_VNAME]]=Table24[[#This Row],[HRRP_VNAME]]</f>
        <v>1</v>
      </c>
      <c r="G902" t="str">
        <f>Table24[[#This Row],[HRRP_DNAME]]</f>
        <v>Tanahu</v>
      </c>
      <c r="H902" t="str">
        <f>Table24[[#This Row],[HRRP_DCODE2]]</f>
        <v>524 3 07 38</v>
      </c>
      <c r="I902" t="str">
        <f>Table24[[#This Row],[HRRP_VCODE]]</f>
        <v>524 3 07 38 5 036</v>
      </c>
      <c r="J902" t="str">
        <f>Table24[[#This Row],[HRRP_VNAME]]</f>
        <v>Raipur</v>
      </c>
      <c r="K902" t="s">
        <v>3310</v>
      </c>
      <c r="L902" t="s">
        <v>3313</v>
      </c>
      <c r="M902" t="s">
        <v>4791</v>
      </c>
      <c r="N902" t="s">
        <v>4788</v>
      </c>
    </row>
    <row r="903" spans="1:14" x14ac:dyDescent="0.25">
      <c r="A903" t="s">
        <v>3310</v>
      </c>
      <c r="B903" t="s">
        <v>4815</v>
      </c>
      <c r="C903" t="s">
        <v>4814</v>
      </c>
      <c r="D903" t="s">
        <v>4814</v>
      </c>
      <c r="E903" t="b">
        <f>Table24[[#This Row],[HRRP_DNAME]]=Table24[[#This Row],[DIST_NAME]]</f>
        <v>1</v>
      </c>
      <c r="F903" t="b">
        <f>Table24[[#This Row],[OCHA_VNAME]]=Table24[[#This Row],[HRRP_VNAME]]</f>
        <v>1</v>
      </c>
      <c r="G903" t="str">
        <f>Table24[[#This Row],[HRRP_DNAME]]</f>
        <v>Tanahu</v>
      </c>
      <c r="H903" t="str">
        <f>Table24[[#This Row],[HRRP_DCODE2]]</f>
        <v>524 3 07 38</v>
      </c>
      <c r="I903" t="str">
        <f>Table24[[#This Row],[HRRP_VCODE]]</f>
        <v>524 3 07 38 5 031</v>
      </c>
      <c r="J903" t="str">
        <f>Table24[[#This Row],[HRRP_VNAME]]</f>
        <v>Kyamin</v>
      </c>
      <c r="K903" t="s">
        <v>3310</v>
      </c>
      <c r="L903" t="s">
        <v>3313</v>
      </c>
      <c r="M903" t="s">
        <v>4817</v>
      </c>
      <c r="N903" t="s">
        <v>4814</v>
      </c>
    </row>
    <row r="904" spans="1:14" x14ac:dyDescent="0.25">
      <c r="A904" t="s">
        <v>3310</v>
      </c>
      <c r="B904" t="s">
        <v>4831</v>
      </c>
      <c r="C904" t="s">
        <v>4829</v>
      </c>
      <c r="D904" t="s">
        <v>4830</v>
      </c>
      <c r="E904" t="b">
        <f>Table24[[#This Row],[HRRP_DNAME]]=Table24[[#This Row],[DIST_NAME]]</f>
        <v>1</v>
      </c>
      <c r="F904" t="b">
        <f>Table24[[#This Row],[OCHA_VNAME]]=Table24[[#This Row],[HRRP_VNAME]]</f>
        <v>1</v>
      </c>
      <c r="G904" t="str">
        <f>Table24[[#This Row],[HRRP_DNAME]]</f>
        <v>Tanahu</v>
      </c>
      <c r="H904" t="str">
        <f>Table24[[#This Row],[HRRP_DCODE2]]</f>
        <v>524 3 07 38</v>
      </c>
      <c r="I904" t="str">
        <f>Table24[[#This Row],[HRRP_VCODE]]</f>
        <v>524 3 07 38 5 043</v>
      </c>
      <c r="J904" t="str">
        <f>Table24[[#This Row],[HRRP_VNAME]]</f>
        <v>Shymgha</v>
      </c>
      <c r="K904" t="s">
        <v>3310</v>
      </c>
      <c r="L904" t="s">
        <v>3313</v>
      </c>
      <c r="M904" t="s">
        <v>4833</v>
      </c>
      <c r="N904" t="s">
        <v>4830</v>
      </c>
    </row>
    <row r="905" spans="1:14" x14ac:dyDescent="0.25">
      <c r="A905" t="s">
        <v>3310</v>
      </c>
      <c r="B905" t="s">
        <v>4861</v>
      </c>
      <c r="C905" t="s">
        <v>4860</v>
      </c>
      <c r="D905" t="s">
        <v>4860</v>
      </c>
      <c r="E905" t="b">
        <f>Table24[[#This Row],[HRRP_DNAME]]=Table24[[#This Row],[DIST_NAME]]</f>
        <v>1</v>
      </c>
      <c r="F905" t="b">
        <f>Table24[[#This Row],[OCHA_VNAME]]=Table24[[#This Row],[HRRP_VNAME]]</f>
        <v>1</v>
      </c>
      <c r="G905" t="str">
        <f>Table24[[#This Row],[HRRP_DNAME]]</f>
        <v>Tanahu</v>
      </c>
      <c r="H905" t="str">
        <f>Table24[[#This Row],[HRRP_DCODE2]]</f>
        <v>524 3 07 38</v>
      </c>
      <c r="I905" t="str">
        <f>Table24[[#This Row],[HRRP_VCODE]]</f>
        <v>524 3 07 38 5 035</v>
      </c>
      <c r="J905" t="str">
        <f>Table24[[#This Row],[HRRP_VNAME]]</f>
        <v>Purkot</v>
      </c>
      <c r="K905" t="s">
        <v>3310</v>
      </c>
      <c r="L905" t="s">
        <v>3313</v>
      </c>
      <c r="M905" t="s">
        <v>4863</v>
      </c>
      <c r="N905" t="s">
        <v>4860</v>
      </c>
    </row>
    <row r="906" spans="1:14" x14ac:dyDescent="0.25">
      <c r="A906" t="s">
        <v>3310</v>
      </c>
      <c r="B906" t="s">
        <v>4865</v>
      </c>
      <c r="C906" t="s">
        <v>4864</v>
      </c>
      <c r="D906" t="s">
        <v>4864</v>
      </c>
      <c r="E906" t="b">
        <f>Table24[[#This Row],[HRRP_DNAME]]=Table24[[#This Row],[DIST_NAME]]</f>
        <v>1</v>
      </c>
      <c r="F906" t="b">
        <f>Table24[[#This Row],[OCHA_VNAME]]=Table24[[#This Row],[HRRP_VNAME]]</f>
        <v>1</v>
      </c>
      <c r="G906" t="str">
        <f>Table24[[#This Row],[HRRP_DNAME]]</f>
        <v>Tanahu</v>
      </c>
      <c r="H906" t="str">
        <f>Table24[[#This Row],[HRRP_DCODE2]]</f>
        <v>524 3 07 38</v>
      </c>
      <c r="I906" t="str">
        <f>Table24[[#This Row],[HRRP_VCODE]]</f>
        <v>524 3 07 38 5 006</v>
      </c>
      <c r="J906" t="str">
        <f>Table24[[#This Row],[HRRP_VNAME]]</f>
        <v>Basantapur</v>
      </c>
      <c r="K906" t="s">
        <v>3310</v>
      </c>
      <c r="L906" t="s">
        <v>3313</v>
      </c>
      <c r="M906" t="s">
        <v>4867</v>
      </c>
      <c r="N906" t="s">
        <v>4864</v>
      </c>
    </row>
    <row r="907" spans="1:14" x14ac:dyDescent="0.25">
      <c r="A907" t="s">
        <v>3310</v>
      </c>
      <c r="B907" t="s">
        <v>4870</v>
      </c>
      <c r="C907" t="s">
        <v>4868</v>
      </c>
      <c r="D907" t="s">
        <v>4869</v>
      </c>
      <c r="E907" t="b">
        <f>Table24[[#This Row],[HRRP_DNAME]]=Table24[[#This Row],[DIST_NAME]]</f>
        <v>1</v>
      </c>
      <c r="F907" t="b">
        <f>Table24[[#This Row],[OCHA_VNAME]]=Table24[[#This Row],[HRRP_VNAME]]</f>
        <v>1</v>
      </c>
      <c r="G907" t="str">
        <f>Table24[[#This Row],[HRRP_DNAME]]</f>
        <v>Tanahu</v>
      </c>
      <c r="H907" t="str">
        <f>Table24[[#This Row],[HRRP_DCODE2]]</f>
        <v>524 3 07 38</v>
      </c>
      <c r="I907" t="str">
        <f>Table24[[#This Row],[HRRP_VCODE]]</f>
        <v>524 3 07 38 5 041</v>
      </c>
      <c r="J907" t="str">
        <f>Table24[[#This Row],[HRRP_VNAME]]</f>
        <v>Satiswara</v>
      </c>
      <c r="K907" t="s">
        <v>3310</v>
      </c>
      <c r="L907" t="s">
        <v>3313</v>
      </c>
      <c r="M907" t="s">
        <v>4872</v>
      </c>
      <c r="N907" t="s">
        <v>4869</v>
      </c>
    </row>
    <row r="908" spans="1:14" x14ac:dyDescent="0.25">
      <c r="A908" t="s">
        <v>3310</v>
      </c>
      <c r="B908" t="s">
        <v>4878</v>
      </c>
      <c r="C908" t="s">
        <v>4877</v>
      </c>
      <c r="D908" t="s">
        <v>4877</v>
      </c>
      <c r="E908" t="b">
        <f>Table24[[#This Row],[HRRP_DNAME]]=Table24[[#This Row],[DIST_NAME]]</f>
        <v>1</v>
      </c>
      <c r="F908" t="b">
        <f>Table24[[#This Row],[OCHA_VNAME]]=Table24[[#This Row],[HRRP_VNAME]]</f>
        <v>0</v>
      </c>
      <c r="G908" t="str">
        <f>Table24[[#This Row],[HRRP_DNAME]]</f>
        <v>Tanahu</v>
      </c>
      <c r="H908" t="s">
        <v>3313</v>
      </c>
      <c r="I908" t="s">
        <v>4757</v>
      </c>
      <c r="J908" t="s">
        <v>4758</v>
      </c>
      <c r="K908" t="s">
        <v>3310</v>
      </c>
      <c r="L908" t="s">
        <v>3313</v>
      </c>
      <c r="M908" t="s">
        <v>4757</v>
      </c>
      <c r="N908" t="s">
        <v>4758</v>
      </c>
    </row>
    <row r="909" spans="1:14" x14ac:dyDescent="0.25">
      <c r="A909" t="s">
        <v>3310</v>
      </c>
      <c r="B909" t="s">
        <v>4953</v>
      </c>
      <c r="C909" t="s">
        <v>4951</v>
      </c>
      <c r="D909" t="s">
        <v>4952</v>
      </c>
      <c r="E909" t="b">
        <f>Table24[[#This Row],[HRRP_DNAME]]=Table24[[#This Row],[DIST_NAME]]</f>
        <v>1</v>
      </c>
      <c r="F909" t="b">
        <f>Table24[[#This Row],[OCHA_VNAME]]=Table24[[#This Row],[HRRP_VNAME]]</f>
        <v>1</v>
      </c>
      <c r="G909" t="str">
        <f>Table24[[#This Row],[HRRP_DNAME]]</f>
        <v>Tanahu</v>
      </c>
      <c r="H909" t="str">
        <f>Table24[[#This Row],[HRRP_DCODE2]]</f>
        <v>524 3 07 38</v>
      </c>
      <c r="I909" t="str">
        <f>Table24[[#This Row],[HRRP_VCODE]]</f>
        <v>524 3 07 38 5 021</v>
      </c>
      <c r="J909" t="str">
        <f>Table24[[#This Row],[HRRP_VNAME]]</f>
        <v>Firfire</v>
      </c>
      <c r="K909" t="s">
        <v>3310</v>
      </c>
      <c r="L909" t="s">
        <v>3313</v>
      </c>
      <c r="M909" t="s">
        <v>4955</v>
      </c>
      <c r="N909" t="s">
        <v>4952</v>
      </c>
    </row>
    <row r="910" spans="1:14" x14ac:dyDescent="0.25">
      <c r="A910" t="s">
        <v>3310</v>
      </c>
      <c r="B910" t="s">
        <v>4967</v>
      </c>
      <c r="C910" t="s">
        <v>3966</v>
      </c>
      <c r="D910" t="s">
        <v>3966</v>
      </c>
      <c r="E910" t="b">
        <f>Table24[[#This Row],[HRRP_DNAME]]=Table24[[#This Row],[DIST_NAME]]</f>
        <v>1</v>
      </c>
      <c r="F910" t="b">
        <f>Table24[[#This Row],[OCHA_VNAME]]=Table24[[#This Row],[HRRP_VNAME]]</f>
        <v>1</v>
      </c>
      <c r="G910" t="str">
        <f>Table24[[#This Row],[HRRP_DNAME]]</f>
        <v>Tanahu</v>
      </c>
      <c r="H910" t="str">
        <f>Table24[[#This Row],[HRRP_DCODE2]]</f>
        <v>524 3 07 38</v>
      </c>
      <c r="I910" t="str">
        <f>Table24[[#This Row],[HRRP_VCODE]]</f>
        <v>524 3 07 38 5 046</v>
      </c>
      <c r="J910" t="str">
        <f>Table24[[#This Row],[HRRP_VNAME]]</f>
        <v>Thaprek</v>
      </c>
      <c r="K910" t="s">
        <v>3310</v>
      </c>
      <c r="L910" t="s">
        <v>3313</v>
      </c>
      <c r="M910" t="s">
        <v>4969</v>
      </c>
      <c r="N910" t="s">
        <v>3966</v>
      </c>
    </row>
    <row r="911" spans="1:14" x14ac:dyDescent="0.25">
      <c r="A911" t="s">
        <v>3310</v>
      </c>
      <c r="B911" t="s">
        <v>4980</v>
      </c>
      <c r="C911" t="s">
        <v>4978</v>
      </c>
      <c r="D911" t="s">
        <v>4979</v>
      </c>
      <c r="E911" t="b">
        <f>Table24[[#This Row],[HRRP_DNAME]]=Table24[[#This Row],[DIST_NAME]]</f>
        <v>1</v>
      </c>
      <c r="F911" t="b">
        <f>Table24[[#This Row],[OCHA_VNAME]]=Table24[[#This Row],[HRRP_VNAME]]</f>
        <v>1</v>
      </c>
      <c r="G911" t="str">
        <f>Table24[[#This Row],[HRRP_DNAME]]</f>
        <v>Tanahu</v>
      </c>
      <c r="H911" t="str">
        <f>Table24[[#This Row],[HRRP_DCODE2]]</f>
        <v>524 3 07 38</v>
      </c>
      <c r="I911" t="str">
        <f>Table24[[#This Row],[HRRP_VCODE]]</f>
        <v>524 3 07 38 5 047</v>
      </c>
      <c r="J911" t="str">
        <f>Table24[[#This Row],[HRRP_VNAME]]</f>
        <v>Virlung</v>
      </c>
      <c r="K911" t="s">
        <v>3310</v>
      </c>
      <c r="L911" t="s">
        <v>3313</v>
      </c>
      <c r="M911" t="s">
        <v>4982</v>
      </c>
      <c r="N911" t="s">
        <v>4979</v>
      </c>
    </row>
    <row r="912" spans="1:14" x14ac:dyDescent="0.25">
      <c r="A912" t="s">
        <v>3310</v>
      </c>
      <c r="B912" t="s">
        <v>5024</v>
      </c>
      <c r="C912" t="s">
        <v>5022</v>
      </c>
      <c r="D912" t="s">
        <v>5023</v>
      </c>
      <c r="E912" t="b">
        <f>Table24[[#This Row],[HRRP_DNAME]]=Table24[[#This Row],[DIST_NAME]]</f>
        <v>1</v>
      </c>
      <c r="F912" t="b">
        <f>Table24[[#This Row],[OCHA_VNAME]]=Table24[[#This Row],[HRRP_VNAME]]</f>
        <v>1</v>
      </c>
      <c r="G912" t="str">
        <f>Table24[[#This Row],[HRRP_DNAME]]</f>
        <v>Tanahu</v>
      </c>
      <c r="H912" t="str">
        <f>Table24[[#This Row],[HRRP_DCODE2]]</f>
        <v>524 3 07 38</v>
      </c>
      <c r="I912" t="str">
        <f>Table24[[#This Row],[HRRP_VCODE]]</f>
        <v>524 3 07 38 5 015</v>
      </c>
      <c r="J912" t="str">
        <f>Table24[[#This Row],[HRRP_VNAME]]</f>
        <v>ChokChisapani</v>
      </c>
      <c r="K912" t="s">
        <v>3310</v>
      </c>
      <c r="L912" t="s">
        <v>3313</v>
      </c>
      <c r="M912" t="s">
        <v>5026</v>
      </c>
      <c r="N912" t="s">
        <v>5023</v>
      </c>
    </row>
    <row r="913" spans="1:14" x14ac:dyDescent="0.25">
      <c r="A913" t="s">
        <v>3310</v>
      </c>
      <c r="B913" t="s">
        <v>5042</v>
      </c>
      <c r="C913" t="s">
        <v>5041</v>
      </c>
      <c r="D913" t="s">
        <v>5041</v>
      </c>
      <c r="E913" t="b">
        <f>Table24[[#This Row],[HRRP_DNAME]]=Table24[[#This Row],[DIST_NAME]]</f>
        <v>1</v>
      </c>
      <c r="F913" t="b">
        <f>Table24[[#This Row],[OCHA_VNAME]]=Table24[[#This Row],[HRRP_VNAME]]</f>
        <v>1</v>
      </c>
      <c r="G913" t="str">
        <f>Table24[[#This Row],[HRRP_DNAME]]</f>
        <v>Tanahu</v>
      </c>
      <c r="H913" t="str">
        <f>Table24[[#This Row],[HRRP_DCODE2]]</f>
        <v>524 3 07 38</v>
      </c>
      <c r="I913" t="str">
        <f>Table24[[#This Row],[HRRP_VCODE]]</f>
        <v>524 3 07 38 5 039</v>
      </c>
      <c r="J913" t="str">
        <f>Table24[[#This Row],[HRRP_VNAME]]</f>
        <v>Risti</v>
      </c>
      <c r="K913" t="s">
        <v>3310</v>
      </c>
      <c r="L913" t="s">
        <v>3313</v>
      </c>
      <c r="M913" t="s">
        <v>5044</v>
      </c>
      <c r="N913" t="s">
        <v>5041</v>
      </c>
    </row>
    <row r="914" spans="1:14" x14ac:dyDescent="0.25">
      <c r="A914" t="s">
        <v>3310</v>
      </c>
      <c r="B914" t="s">
        <v>5124</v>
      </c>
      <c r="C914" t="s">
        <v>4873</v>
      </c>
      <c r="D914" t="s">
        <v>4873</v>
      </c>
      <c r="E914" t="b">
        <f>Table24[[#This Row],[HRRP_DNAME]]=Table24[[#This Row],[DIST_NAME]]</f>
        <v>1</v>
      </c>
      <c r="F914" t="b">
        <f>Table24[[#This Row],[OCHA_VNAME]]=Table24[[#This Row],[HRRP_VNAME]]</f>
        <v>1</v>
      </c>
      <c r="G914" t="str">
        <f>Table24[[#This Row],[HRRP_DNAME]]</f>
        <v>Tanahu</v>
      </c>
      <c r="H914" t="str">
        <f>Table24[[#This Row],[HRRP_DCODE2]]</f>
        <v>524 3 07 38</v>
      </c>
      <c r="I914" t="str">
        <f>Table24[[#This Row],[HRRP_VCODE]]</f>
        <v>524 3 07 38 5 040</v>
      </c>
      <c r="J914" t="str">
        <f>Table24[[#This Row],[HRRP_VNAME]]</f>
        <v>Rupakot</v>
      </c>
      <c r="K914" t="s">
        <v>3310</v>
      </c>
      <c r="L914" t="s">
        <v>3313</v>
      </c>
      <c r="M914" t="s">
        <v>5126</v>
      </c>
      <c r="N914" t="s">
        <v>4873</v>
      </c>
    </row>
  </sheetData>
  <conditionalFormatting sqref="N2:N914">
    <cfRule type="duplicateValues" dxfId="142" priority="69"/>
  </conditionalFormatting>
  <conditionalFormatting sqref="J481">
    <cfRule type="duplicateValues" dxfId="141" priority="68"/>
  </conditionalFormatting>
  <conditionalFormatting sqref="J595">
    <cfRule type="duplicateValues" dxfId="140" priority="67"/>
  </conditionalFormatting>
  <conditionalFormatting sqref="J620">
    <cfRule type="duplicateValues" dxfId="139" priority="66"/>
  </conditionalFormatting>
  <conditionalFormatting sqref="J654">
    <cfRule type="duplicateValues" dxfId="138" priority="65"/>
  </conditionalFormatting>
  <conditionalFormatting sqref="J659">
    <cfRule type="duplicateValues" dxfId="137" priority="64"/>
  </conditionalFormatting>
  <conditionalFormatting sqref="J672">
    <cfRule type="duplicateValues" dxfId="136" priority="63"/>
  </conditionalFormatting>
  <conditionalFormatting sqref="J709">
    <cfRule type="duplicateValues" dxfId="135" priority="62"/>
  </conditionalFormatting>
  <conditionalFormatting sqref="J730">
    <cfRule type="duplicateValues" dxfId="134" priority="61"/>
  </conditionalFormatting>
  <conditionalFormatting sqref="J738">
    <cfRule type="duplicateValues" dxfId="133" priority="60"/>
  </conditionalFormatting>
  <conditionalFormatting sqref="J749">
    <cfRule type="duplicateValues" dxfId="132" priority="59"/>
  </conditionalFormatting>
  <conditionalFormatting sqref="J752">
    <cfRule type="duplicateValues" dxfId="131" priority="58"/>
  </conditionalFormatting>
  <conditionalFormatting sqref="J754">
    <cfRule type="duplicateValues" dxfId="130" priority="57"/>
  </conditionalFormatting>
  <conditionalFormatting sqref="J767">
    <cfRule type="duplicateValues" dxfId="129" priority="56"/>
  </conditionalFormatting>
  <conditionalFormatting sqref="J775">
    <cfRule type="duplicateValues" dxfId="128" priority="55"/>
  </conditionalFormatting>
  <conditionalFormatting sqref="J786">
    <cfRule type="duplicateValues" dxfId="127" priority="54"/>
  </conditionalFormatting>
  <conditionalFormatting sqref="J792">
    <cfRule type="duplicateValues" dxfId="126" priority="53"/>
  </conditionalFormatting>
  <conditionalFormatting sqref="J813">
    <cfRule type="duplicateValues" dxfId="125" priority="52"/>
  </conditionalFormatting>
  <conditionalFormatting sqref="J814">
    <cfRule type="duplicateValues" dxfId="124" priority="51"/>
  </conditionalFormatting>
  <conditionalFormatting sqref="J819">
    <cfRule type="duplicateValues" dxfId="123" priority="50"/>
  </conditionalFormatting>
  <conditionalFormatting sqref="J824">
    <cfRule type="duplicateValues" dxfId="122" priority="49"/>
  </conditionalFormatting>
  <conditionalFormatting sqref="J837">
    <cfRule type="duplicateValues" dxfId="121" priority="48"/>
  </conditionalFormatting>
  <conditionalFormatting sqref="J848">
    <cfRule type="duplicateValues" dxfId="120" priority="47"/>
  </conditionalFormatting>
  <conditionalFormatting sqref="J869">
    <cfRule type="duplicateValues" dxfId="119" priority="46"/>
  </conditionalFormatting>
  <conditionalFormatting sqref="J877">
    <cfRule type="duplicateValues" dxfId="118" priority="45"/>
  </conditionalFormatting>
  <conditionalFormatting sqref="J888">
    <cfRule type="duplicateValues" dxfId="117" priority="44"/>
  </conditionalFormatting>
  <conditionalFormatting sqref="J891">
    <cfRule type="duplicateValues" dxfId="116" priority="43"/>
  </conditionalFormatting>
  <conditionalFormatting sqref="J898">
    <cfRule type="duplicateValues" dxfId="115" priority="42"/>
  </conditionalFormatting>
  <conditionalFormatting sqref="J907">
    <cfRule type="duplicateValues" dxfId="114" priority="41"/>
  </conditionalFormatting>
  <conditionalFormatting sqref="J175">
    <cfRule type="duplicateValues" dxfId="113" priority="40"/>
  </conditionalFormatting>
  <conditionalFormatting sqref="J176">
    <cfRule type="duplicateValues" dxfId="112" priority="39"/>
  </conditionalFormatting>
  <conditionalFormatting sqref="J177">
    <cfRule type="duplicateValues" dxfId="111" priority="38"/>
  </conditionalFormatting>
  <conditionalFormatting sqref="J178">
    <cfRule type="duplicateValues" dxfId="110" priority="37"/>
  </conditionalFormatting>
  <conditionalFormatting sqref="J179">
    <cfRule type="duplicateValues" dxfId="109" priority="36"/>
  </conditionalFormatting>
  <conditionalFormatting sqref="J192">
    <cfRule type="duplicateValues" dxfId="108" priority="35"/>
  </conditionalFormatting>
  <conditionalFormatting sqref="J193">
    <cfRule type="duplicateValues" dxfId="107" priority="34"/>
  </conditionalFormatting>
  <conditionalFormatting sqref="J194">
    <cfRule type="duplicateValues" dxfId="106" priority="33"/>
  </conditionalFormatting>
  <conditionalFormatting sqref="J196">
    <cfRule type="duplicateValues" dxfId="105" priority="32"/>
  </conditionalFormatting>
  <conditionalFormatting sqref="J200">
    <cfRule type="duplicateValues" dxfId="104" priority="31"/>
  </conditionalFormatting>
  <conditionalFormatting sqref="J229">
    <cfRule type="duplicateValues" dxfId="103" priority="30"/>
  </conditionalFormatting>
  <conditionalFormatting sqref="J230">
    <cfRule type="duplicateValues" dxfId="102" priority="29"/>
  </conditionalFormatting>
  <conditionalFormatting sqref="J233">
    <cfRule type="duplicateValues" dxfId="101" priority="28"/>
  </conditionalFormatting>
  <conditionalFormatting sqref="J234">
    <cfRule type="duplicateValues" dxfId="100" priority="27"/>
  </conditionalFormatting>
  <conditionalFormatting sqref="J235">
    <cfRule type="duplicateValues" dxfId="99" priority="26"/>
  </conditionalFormatting>
  <conditionalFormatting sqref="J261">
    <cfRule type="duplicateValues" dxfId="98" priority="25"/>
  </conditionalFormatting>
  <conditionalFormatting sqref="J267">
    <cfRule type="duplicateValues" dxfId="97" priority="24"/>
  </conditionalFormatting>
  <conditionalFormatting sqref="J273">
    <cfRule type="duplicateValues" dxfId="96" priority="23"/>
  </conditionalFormatting>
  <conditionalFormatting sqref="J279">
    <cfRule type="duplicateValues" dxfId="95" priority="22"/>
  </conditionalFormatting>
  <conditionalFormatting sqref="J403">
    <cfRule type="duplicateValues" dxfId="94" priority="21"/>
  </conditionalFormatting>
  <conditionalFormatting sqref="J405">
    <cfRule type="duplicateValues" dxfId="93" priority="20"/>
  </conditionalFormatting>
  <conditionalFormatting sqref="J415">
    <cfRule type="duplicateValues" dxfId="92" priority="19"/>
  </conditionalFormatting>
  <conditionalFormatting sqref="J416">
    <cfRule type="duplicateValues" dxfId="91" priority="18"/>
  </conditionalFormatting>
  <conditionalFormatting sqref="J442">
    <cfRule type="duplicateValues" dxfId="90" priority="17"/>
  </conditionalFormatting>
  <conditionalFormatting sqref="J443">
    <cfRule type="duplicateValues" dxfId="89" priority="16"/>
  </conditionalFormatting>
  <conditionalFormatting sqref="J444">
    <cfRule type="duplicateValues" dxfId="88" priority="15"/>
  </conditionalFormatting>
  <conditionalFormatting sqref="J445">
    <cfRule type="duplicateValues" dxfId="87" priority="14"/>
  </conditionalFormatting>
  <conditionalFormatting sqref="J446">
    <cfRule type="duplicateValues" dxfId="86" priority="13"/>
  </conditionalFormatting>
  <conditionalFormatting sqref="J447">
    <cfRule type="duplicateValues" dxfId="85" priority="12"/>
  </conditionalFormatting>
  <conditionalFormatting sqref="J448">
    <cfRule type="duplicateValues" dxfId="84" priority="11"/>
  </conditionalFormatting>
  <conditionalFormatting sqref="J449">
    <cfRule type="duplicateValues" dxfId="83" priority="10"/>
  </conditionalFormatting>
  <conditionalFormatting sqref="J450">
    <cfRule type="duplicateValues" dxfId="82" priority="9"/>
  </conditionalFormatting>
  <conditionalFormatting sqref="J451">
    <cfRule type="duplicateValues" dxfId="81" priority="8"/>
  </conditionalFormatting>
  <conditionalFormatting sqref="J452">
    <cfRule type="duplicateValues" dxfId="80" priority="7"/>
  </conditionalFormatting>
  <conditionalFormatting sqref="J453">
    <cfRule type="duplicateValues" dxfId="79" priority="6"/>
  </conditionalFormatting>
  <conditionalFormatting sqref="J454">
    <cfRule type="duplicateValues" dxfId="78" priority="5"/>
  </conditionalFormatting>
  <conditionalFormatting sqref="J455">
    <cfRule type="duplicateValues" dxfId="77" priority="4"/>
  </conditionalFormatting>
  <conditionalFormatting sqref="J457">
    <cfRule type="duplicateValues" dxfId="76" priority="3"/>
  </conditionalFormatting>
  <conditionalFormatting sqref="J568">
    <cfRule type="duplicateValues" dxfId="75" priority="2"/>
  </conditionalFormatting>
  <conditionalFormatting sqref="J572">
    <cfRule type="duplicateValues" dxfId="74" priority="1"/>
  </conditionalFormatting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15"/>
  <sheetViews>
    <sheetView zoomScale="90" zoomScaleNormal="90" workbookViewId="0">
      <selection sqref="A1:Z1660"/>
    </sheetView>
  </sheetViews>
  <sheetFormatPr defaultRowHeight="15" x14ac:dyDescent="0.25"/>
  <cols>
    <col min="1" max="2" width="15.28515625" bestFit="1" customWidth="1"/>
    <col min="3" max="3" width="26.42578125" bestFit="1" customWidth="1"/>
    <col min="4" max="4" width="27.42578125" bestFit="1" customWidth="1"/>
    <col min="5" max="5" width="14.5703125" customWidth="1"/>
    <col min="6" max="8" width="11.28515625" customWidth="1"/>
    <col min="9" max="9" width="20.85546875" customWidth="1"/>
    <col min="10" max="10" width="20.140625" customWidth="1"/>
    <col min="11" max="12" width="11.140625" customWidth="1"/>
    <col min="13" max="13" width="16" bestFit="1" customWidth="1"/>
    <col min="14" max="14" width="16.28515625" customWidth="1"/>
    <col min="15" max="15" width="15.28515625" customWidth="1"/>
    <col min="16" max="16" width="27.42578125" customWidth="1"/>
    <col min="17" max="17" width="19.85546875" bestFit="1" customWidth="1"/>
    <col min="18" max="18" width="15" customWidth="1"/>
    <col min="19" max="19" width="15.28515625" bestFit="1" customWidth="1"/>
    <col min="20" max="20" width="27.42578125" bestFit="1" customWidth="1"/>
  </cols>
  <sheetData>
    <row r="1" spans="1:15" x14ac:dyDescent="0.25">
      <c r="A1" t="s">
        <v>5</v>
      </c>
      <c r="B1" t="s">
        <v>9</v>
      </c>
      <c r="C1" t="s">
        <v>6</v>
      </c>
      <c r="D1" t="s">
        <v>7</v>
      </c>
      <c r="E1" s="6" t="s">
        <v>6324</v>
      </c>
      <c r="F1" s="7" t="s">
        <v>6331</v>
      </c>
      <c r="G1" s="7" t="s">
        <v>6336</v>
      </c>
      <c r="H1" t="s">
        <v>6325</v>
      </c>
      <c r="I1" t="s">
        <v>6327</v>
      </c>
      <c r="J1" t="s">
        <v>6328</v>
      </c>
      <c r="K1" t="s">
        <v>6329</v>
      </c>
      <c r="L1" t="s">
        <v>19</v>
      </c>
      <c r="M1" t="s">
        <v>6326</v>
      </c>
      <c r="N1" t="s">
        <v>23</v>
      </c>
      <c r="O1" t="s">
        <v>24</v>
      </c>
    </row>
    <row r="2" spans="1:15" x14ac:dyDescent="0.25">
      <c r="A2" t="s">
        <v>3343</v>
      </c>
      <c r="B2" t="s">
        <v>3346</v>
      </c>
      <c r="C2" t="s">
        <v>3344</v>
      </c>
      <c r="D2" t="s">
        <v>3345</v>
      </c>
      <c r="E2" t="b">
        <f>Table245[[#This Row],[HRRP_DNAME]]=Table245[[#This Row],[DIST_NAME]]</f>
        <v>1</v>
      </c>
      <c r="F2" t="b">
        <f>Table245[[#This Row],[OCHA_VNAME]]=Table245[[#This Row],[HRRP_VNAME]]</f>
        <v>1</v>
      </c>
      <c r="G2" t="b">
        <f>Table245[[#This Row],[HRRP_VNAME_COR]]=Table245[[#This Row],[HRRP_VNAME]]</f>
        <v>1</v>
      </c>
      <c r="H2" t="str">
        <f>Table245[[#This Row],[HRRP_DNAME]]</f>
        <v>Arghakhanchi</v>
      </c>
      <c r="I2" t="s">
        <v>3348</v>
      </c>
      <c r="J2" t="s">
        <v>3349</v>
      </c>
      <c r="K2" t="s">
        <v>3345</v>
      </c>
      <c r="L2" t="s">
        <v>3343</v>
      </c>
      <c r="M2" t="s">
        <v>3348</v>
      </c>
      <c r="N2" t="s">
        <v>3349</v>
      </c>
      <c r="O2" t="s">
        <v>3345</v>
      </c>
    </row>
    <row r="3" spans="1:15" x14ac:dyDescent="0.25">
      <c r="A3" t="s">
        <v>3343</v>
      </c>
      <c r="B3" t="s">
        <v>3489</v>
      </c>
      <c r="C3" t="s">
        <v>3488</v>
      </c>
      <c r="D3" t="s">
        <v>3488</v>
      </c>
      <c r="E3" t="b">
        <f>Table245[[#This Row],[HRRP_DNAME]]=Table245[[#This Row],[DIST_NAME]]</f>
        <v>1</v>
      </c>
      <c r="F3" t="b">
        <f>Table245[[#This Row],[OCHA_VNAME]]=Table245[[#This Row],[HRRP_VNAME]]</f>
        <v>1</v>
      </c>
      <c r="G3" t="b">
        <f>Table245[[#This Row],[HRRP_VNAME_COR]]=Table245[[#This Row],[HRRP_VNAME]]</f>
        <v>1</v>
      </c>
      <c r="H3" t="str">
        <f>Table245[[#This Row],[HRRP_DNAME]]</f>
        <v>Arghakhanchi</v>
      </c>
      <c r="I3" t="s">
        <v>3348</v>
      </c>
      <c r="J3" t="s">
        <v>3491</v>
      </c>
      <c r="K3" t="s">
        <v>3488</v>
      </c>
      <c r="L3" t="s">
        <v>3343</v>
      </c>
      <c r="M3" t="s">
        <v>3348</v>
      </c>
      <c r="N3" t="s">
        <v>3491</v>
      </c>
      <c r="O3" t="s">
        <v>3488</v>
      </c>
    </row>
    <row r="4" spans="1:15" x14ac:dyDescent="0.25">
      <c r="A4" t="s">
        <v>3343</v>
      </c>
      <c r="B4" t="s">
        <v>3565</v>
      </c>
      <c r="C4" t="s">
        <v>3564</v>
      </c>
      <c r="D4" t="s">
        <v>3564</v>
      </c>
      <c r="E4" t="b">
        <f>Table245[[#This Row],[HRRP_DNAME]]=Table245[[#This Row],[DIST_NAME]]</f>
        <v>1</v>
      </c>
      <c r="F4" t="b">
        <f>Table245[[#This Row],[OCHA_VNAME]]=Table245[[#This Row],[HRRP_VNAME]]</f>
        <v>1</v>
      </c>
      <c r="G4" t="b">
        <f>Table245[[#This Row],[HRRP_VNAME_COR]]=Table245[[#This Row],[HRRP_VNAME]]</f>
        <v>1</v>
      </c>
      <c r="H4" t="str">
        <f>Table245[[#This Row],[HRRP_DNAME]]</f>
        <v>Arghakhanchi</v>
      </c>
      <c r="I4" t="s">
        <v>3348</v>
      </c>
      <c r="J4" t="s">
        <v>3567</v>
      </c>
      <c r="K4" t="s">
        <v>3564</v>
      </c>
      <c r="L4" t="s">
        <v>3343</v>
      </c>
      <c r="M4" t="s">
        <v>3348</v>
      </c>
      <c r="N4" t="s">
        <v>3567</v>
      </c>
      <c r="O4" t="s">
        <v>3564</v>
      </c>
    </row>
    <row r="5" spans="1:15" x14ac:dyDescent="0.25">
      <c r="A5" t="s">
        <v>3343</v>
      </c>
      <c r="B5" t="s">
        <v>3664</v>
      </c>
      <c r="C5" t="s">
        <v>3576</v>
      </c>
      <c r="D5" t="s">
        <v>3576</v>
      </c>
      <c r="E5" t="b">
        <f>Table245[[#This Row],[HRRP_DNAME]]=Table245[[#This Row],[DIST_NAME]]</f>
        <v>1</v>
      </c>
      <c r="F5" t="b">
        <f>Table245[[#This Row],[OCHA_VNAME]]=Table245[[#This Row],[HRRP_VNAME]]</f>
        <v>1</v>
      </c>
      <c r="G5" t="b">
        <f>Table245[[#This Row],[HRRP_VNAME_COR]]=Table245[[#This Row],[HRRP_VNAME]]</f>
        <v>1</v>
      </c>
      <c r="H5" t="str">
        <f>Table245[[#This Row],[HRRP_DNAME]]</f>
        <v>Arghakhanchi</v>
      </c>
      <c r="I5" t="s">
        <v>3348</v>
      </c>
      <c r="J5" t="s">
        <v>3666</v>
      </c>
      <c r="K5" t="s">
        <v>3576</v>
      </c>
      <c r="L5" t="s">
        <v>3343</v>
      </c>
      <c r="M5" t="s">
        <v>3348</v>
      </c>
      <c r="N5" t="s">
        <v>3666</v>
      </c>
      <c r="O5" t="s">
        <v>3576</v>
      </c>
    </row>
    <row r="6" spans="1:15" x14ac:dyDescent="0.25">
      <c r="A6" t="s">
        <v>3343</v>
      </c>
      <c r="B6" t="s">
        <v>3673</v>
      </c>
      <c r="C6" t="s">
        <v>3671</v>
      </c>
      <c r="D6" t="s">
        <v>3672</v>
      </c>
      <c r="E6" t="b">
        <f>Table245[[#This Row],[HRRP_DNAME]]=Table245[[#This Row],[DIST_NAME]]</f>
        <v>1</v>
      </c>
      <c r="F6" t="b">
        <f>Table245[[#This Row],[OCHA_VNAME]]=Table245[[#This Row],[HRRP_VNAME]]</f>
        <v>1</v>
      </c>
      <c r="G6" t="b">
        <f>Table245[[#This Row],[HRRP_VNAME_COR]]=Table245[[#This Row],[HRRP_VNAME]]</f>
        <v>1</v>
      </c>
      <c r="H6" t="str">
        <f>Table245[[#This Row],[HRRP_DNAME]]</f>
        <v>Arghakhanchi</v>
      </c>
      <c r="I6" t="s">
        <v>3348</v>
      </c>
      <c r="J6" t="s">
        <v>3675</v>
      </c>
      <c r="K6" t="s">
        <v>3672</v>
      </c>
      <c r="L6" t="s">
        <v>3343</v>
      </c>
      <c r="M6" t="s">
        <v>3348</v>
      </c>
      <c r="N6" t="s">
        <v>3675</v>
      </c>
      <c r="O6" t="s">
        <v>3672</v>
      </c>
    </row>
    <row r="7" spans="1:15" x14ac:dyDescent="0.25">
      <c r="A7" t="s">
        <v>3343</v>
      </c>
      <c r="B7" t="s">
        <v>3710</v>
      </c>
      <c r="C7" t="s">
        <v>3709</v>
      </c>
      <c r="D7" t="s">
        <v>3709</v>
      </c>
      <c r="E7" t="b">
        <f>Table245[[#This Row],[HRRP_DNAME]]=Table245[[#This Row],[DIST_NAME]]</f>
        <v>1</v>
      </c>
      <c r="F7" t="b">
        <f>Table245[[#This Row],[OCHA_VNAME]]=Table245[[#This Row],[HRRP_VNAME]]</f>
        <v>1</v>
      </c>
      <c r="G7" t="b">
        <f>Table245[[#This Row],[HRRP_VNAME_COR]]=Table245[[#This Row],[HRRP_VNAME]]</f>
        <v>1</v>
      </c>
      <c r="H7" t="str">
        <f>Table245[[#This Row],[HRRP_DNAME]]</f>
        <v>Arghakhanchi</v>
      </c>
      <c r="I7" t="s">
        <v>3348</v>
      </c>
      <c r="J7" t="s">
        <v>3712</v>
      </c>
      <c r="K7" t="s">
        <v>3709</v>
      </c>
      <c r="L7" t="s">
        <v>3343</v>
      </c>
      <c r="M7" t="s">
        <v>3348</v>
      </c>
      <c r="N7" t="s">
        <v>3712</v>
      </c>
      <c r="O7" t="s">
        <v>3709</v>
      </c>
    </row>
    <row r="8" spans="1:15" x14ac:dyDescent="0.25">
      <c r="A8" t="s">
        <v>3343</v>
      </c>
      <c r="B8" t="s">
        <v>3723</v>
      </c>
      <c r="C8" t="s">
        <v>3721</v>
      </c>
      <c r="D8" t="s">
        <v>3722</v>
      </c>
      <c r="E8" t="b">
        <f>Table245[[#This Row],[HRRP_DNAME]]=Table245[[#This Row],[DIST_NAME]]</f>
        <v>1</v>
      </c>
      <c r="F8" t="b">
        <f>Table245[[#This Row],[OCHA_VNAME]]=Table245[[#This Row],[HRRP_VNAME]]</f>
        <v>1</v>
      </c>
      <c r="G8" t="b">
        <f>Table245[[#This Row],[HRRP_VNAME_COR]]=Table245[[#This Row],[HRRP_VNAME]]</f>
        <v>1</v>
      </c>
      <c r="H8" t="str">
        <f>Table245[[#This Row],[HRRP_DNAME]]</f>
        <v>Arghakhanchi</v>
      </c>
      <c r="I8" t="s">
        <v>3348</v>
      </c>
      <c r="J8" t="s">
        <v>3725</v>
      </c>
      <c r="K8" t="s">
        <v>3722</v>
      </c>
      <c r="L8" t="s">
        <v>3343</v>
      </c>
      <c r="M8" t="s">
        <v>3348</v>
      </c>
      <c r="N8" t="s">
        <v>3725</v>
      </c>
      <c r="O8" t="s">
        <v>3722</v>
      </c>
    </row>
    <row r="9" spans="1:15" x14ac:dyDescent="0.25">
      <c r="A9" t="s">
        <v>3343</v>
      </c>
      <c r="B9" t="s">
        <v>3769</v>
      </c>
      <c r="C9" t="s">
        <v>3768</v>
      </c>
      <c r="D9" t="s">
        <v>3768</v>
      </c>
      <c r="E9" t="b">
        <f>Table245[[#This Row],[HRRP_DNAME]]=Table245[[#This Row],[DIST_NAME]]</f>
        <v>1</v>
      </c>
      <c r="F9" t="b">
        <f>Table245[[#This Row],[OCHA_VNAME]]=Table245[[#This Row],[HRRP_VNAME]]</f>
        <v>1</v>
      </c>
      <c r="G9" t="b">
        <f>Table245[[#This Row],[HRRP_VNAME_COR]]=Table245[[#This Row],[HRRP_VNAME]]</f>
        <v>1</v>
      </c>
      <c r="H9" t="str">
        <f>Table245[[#This Row],[HRRP_DNAME]]</f>
        <v>Arghakhanchi</v>
      </c>
      <c r="I9" t="s">
        <v>3348</v>
      </c>
      <c r="J9" t="s">
        <v>3771</v>
      </c>
      <c r="K9" t="s">
        <v>3768</v>
      </c>
      <c r="L9" t="s">
        <v>3343</v>
      </c>
      <c r="M9" t="s">
        <v>3348</v>
      </c>
      <c r="N9" t="s">
        <v>3771</v>
      </c>
      <c r="O9" t="s">
        <v>3768</v>
      </c>
    </row>
    <row r="10" spans="1:15" x14ac:dyDescent="0.25">
      <c r="A10" t="s">
        <v>3343</v>
      </c>
      <c r="B10" t="s">
        <v>3779</v>
      </c>
      <c r="C10" t="s">
        <v>3777</v>
      </c>
      <c r="D10" t="s">
        <v>3778</v>
      </c>
      <c r="E10" t="b">
        <f>Table245[[#This Row],[HRRP_DNAME]]=Table245[[#This Row],[DIST_NAME]]</f>
        <v>1</v>
      </c>
      <c r="F10" t="b">
        <f>Table245[[#This Row],[OCHA_VNAME]]=Table245[[#This Row],[HRRP_VNAME]]</f>
        <v>1</v>
      </c>
      <c r="G10" t="b">
        <f>Table245[[#This Row],[HRRP_VNAME_COR]]=Table245[[#This Row],[HRRP_VNAME]]</f>
        <v>1</v>
      </c>
      <c r="H10" t="str">
        <f>Table245[[#This Row],[HRRP_DNAME]]</f>
        <v>Arghakhanchi</v>
      </c>
      <c r="I10" t="s">
        <v>3348</v>
      </c>
      <c r="J10" t="s">
        <v>3781</v>
      </c>
      <c r="K10" t="s">
        <v>3778</v>
      </c>
      <c r="L10" t="s">
        <v>3343</v>
      </c>
      <c r="M10" t="s">
        <v>3348</v>
      </c>
      <c r="N10" t="s">
        <v>3781</v>
      </c>
      <c r="O10" t="s">
        <v>3778</v>
      </c>
    </row>
    <row r="11" spans="1:15" x14ac:dyDescent="0.25">
      <c r="A11" t="s">
        <v>3343</v>
      </c>
      <c r="B11" t="s">
        <v>3810</v>
      </c>
      <c r="C11" t="s">
        <v>3808</v>
      </c>
      <c r="D11" t="s">
        <v>3809</v>
      </c>
      <c r="E11" t="b">
        <f>Table245[[#This Row],[HRRP_DNAME]]=Table245[[#This Row],[DIST_NAME]]</f>
        <v>1</v>
      </c>
      <c r="F11" t="b">
        <f>Table245[[#This Row],[OCHA_VNAME]]=Table245[[#This Row],[HRRP_VNAME]]</f>
        <v>1</v>
      </c>
      <c r="G11" t="b">
        <f>Table245[[#This Row],[HRRP_VNAME_COR]]=Table245[[#This Row],[HRRP_VNAME]]</f>
        <v>1</v>
      </c>
      <c r="H11" t="str">
        <f>Table245[[#This Row],[HRRP_DNAME]]</f>
        <v>Arghakhanchi</v>
      </c>
      <c r="I11" t="s">
        <v>3348</v>
      </c>
      <c r="J11" t="s">
        <v>3567</v>
      </c>
      <c r="K11" t="s">
        <v>3809</v>
      </c>
      <c r="L11" t="s">
        <v>3343</v>
      </c>
      <c r="M11" t="s">
        <v>3348</v>
      </c>
      <c r="N11" t="s">
        <v>3567</v>
      </c>
      <c r="O11" t="s">
        <v>3809</v>
      </c>
    </row>
    <row r="12" spans="1:15" x14ac:dyDescent="0.25">
      <c r="A12" t="s">
        <v>3343</v>
      </c>
      <c r="B12" t="s">
        <v>3848</v>
      </c>
      <c r="C12" t="s">
        <v>3847</v>
      </c>
      <c r="D12" t="s">
        <v>3847</v>
      </c>
      <c r="E12" t="b">
        <f>Table245[[#This Row],[HRRP_DNAME]]=Table245[[#This Row],[DIST_NAME]]</f>
        <v>1</v>
      </c>
      <c r="F12" t="b">
        <f>Table245[[#This Row],[OCHA_VNAME]]=Table245[[#This Row],[HRRP_VNAME]]</f>
        <v>1</v>
      </c>
      <c r="G12" t="b">
        <f>Table245[[#This Row],[HRRP_VNAME_COR]]=Table245[[#This Row],[HRRP_VNAME]]</f>
        <v>1</v>
      </c>
      <c r="H12" t="str">
        <f>Table245[[#This Row],[HRRP_DNAME]]</f>
        <v>Arghakhanchi</v>
      </c>
      <c r="I12" t="s">
        <v>3348</v>
      </c>
      <c r="J12" t="s">
        <v>3850</v>
      </c>
      <c r="K12" t="s">
        <v>3847</v>
      </c>
      <c r="L12" t="s">
        <v>3343</v>
      </c>
      <c r="M12" t="s">
        <v>3348</v>
      </c>
      <c r="N12" t="s">
        <v>3850</v>
      </c>
      <c r="O12" t="s">
        <v>3847</v>
      </c>
    </row>
    <row r="13" spans="1:15" x14ac:dyDescent="0.25">
      <c r="A13" t="s">
        <v>3343</v>
      </c>
      <c r="B13" t="s">
        <v>3857</v>
      </c>
      <c r="C13" t="s">
        <v>3855</v>
      </c>
      <c r="D13" t="s">
        <v>3856</v>
      </c>
      <c r="E13" t="b">
        <f>Table245[[#This Row],[HRRP_DNAME]]=Table245[[#This Row],[DIST_NAME]]</f>
        <v>1</v>
      </c>
      <c r="F13" t="b">
        <f>Table245[[#This Row],[OCHA_VNAME]]=Table245[[#This Row],[HRRP_VNAME]]</f>
        <v>1</v>
      </c>
      <c r="G13" t="b">
        <f>Table245[[#This Row],[HRRP_VNAME_COR]]=Table245[[#This Row],[HRRP_VNAME]]</f>
        <v>1</v>
      </c>
      <c r="H13" t="str">
        <f>Table245[[#This Row],[HRRP_DNAME]]</f>
        <v>Arghakhanchi</v>
      </c>
      <c r="I13" t="s">
        <v>3348</v>
      </c>
      <c r="J13" t="s">
        <v>3859</v>
      </c>
      <c r="K13" t="s">
        <v>3856</v>
      </c>
      <c r="L13" t="s">
        <v>3343</v>
      </c>
      <c r="M13" t="s">
        <v>3348</v>
      </c>
      <c r="N13" t="s">
        <v>3859</v>
      </c>
      <c r="O13" t="s">
        <v>3856</v>
      </c>
    </row>
    <row r="14" spans="1:15" x14ac:dyDescent="0.25">
      <c r="A14" t="s">
        <v>3343</v>
      </c>
      <c r="B14" t="s">
        <v>3978</v>
      </c>
      <c r="C14" t="s">
        <v>3977</v>
      </c>
      <c r="D14" t="s">
        <v>3977</v>
      </c>
      <c r="E14" t="b">
        <f>Table245[[#This Row],[HRRP_DNAME]]=Table245[[#This Row],[DIST_NAME]]</f>
        <v>1</v>
      </c>
      <c r="F14" t="b">
        <f>Table245[[#This Row],[OCHA_VNAME]]=Table245[[#This Row],[HRRP_VNAME]]</f>
        <v>1</v>
      </c>
      <c r="G14" t="b">
        <f>Table245[[#This Row],[HRRP_VNAME_COR]]=Table245[[#This Row],[HRRP_VNAME]]</f>
        <v>1</v>
      </c>
      <c r="H14" t="str">
        <f>Table245[[#This Row],[HRRP_DNAME]]</f>
        <v>Arghakhanchi</v>
      </c>
      <c r="I14" t="s">
        <v>3348</v>
      </c>
      <c r="J14" t="s">
        <v>3980</v>
      </c>
      <c r="K14" t="s">
        <v>3977</v>
      </c>
      <c r="L14" t="s">
        <v>3343</v>
      </c>
      <c r="M14" t="s">
        <v>3348</v>
      </c>
      <c r="N14" t="s">
        <v>3980</v>
      </c>
      <c r="O14" t="s">
        <v>3977</v>
      </c>
    </row>
    <row r="15" spans="1:15" x14ac:dyDescent="0.25">
      <c r="A15" t="s">
        <v>3343</v>
      </c>
      <c r="B15" t="s">
        <v>4068</v>
      </c>
      <c r="C15" t="s">
        <v>4067</v>
      </c>
      <c r="D15" t="s">
        <v>4067</v>
      </c>
      <c r="E15" t="b">
        <f>Table245[[#This Row],[HRRP_DNAME]]=Table245[[#This Row],[DIST_NAME]]</f>
        <v>1</v>
      </c>
      <c r="F15" t="b">
        <f>Table245[[#This Row],[OCHA_VNAME]]=Table245[[#This Row],[HRRP_VNAME]]</f>
        <v>0</v>
      </c>
      <c r="G15" t="b">
        <f>Table245[[#This Row],[HRRP_VNAME_COR]]=Table245[[#This Row],[HRRP_VNAME]]</f>
        <v>1</v>
      </c>
      <c r="H15" t="s">
        <v>3343</v>
      </c>
      <c r="I15" t="s">
        <v>3348</v>
      </c>
      <c r="J15" t="s">
        <v>4070</v>
      </c>
      <c r="K15" t="s">
        <v>4071</v>
      </c>
      <c r="L15" t="s">
        <v>3343</v>
      </c>
      <c r="M15" t="s">
        <v>3348</v>
      </c>
      <c r="N15" t="s">
        <v>4070</v>
      </c>
      <c r="O15" t="s">
        <v>4071</v>
      </c>
    </row>
    <row r="16" spans="1:15" x14ac:dyDescent="0.25">
      <c r="A16" t="s">
        <v>3343</v>
      </c>
      <c r="B16" t="s">
        <v>4074</v>
      </c>
      <c r="C16" t="s">
        <v>4072</v>
      </c>
      <c r="D16" t="s">
        <v>4073</v>
      </c>
      <c r="E16" t="b">
        <f>Table245[[#This Row],[HRRP_DNAME]]=Table245[[#This Row],[DIST_NAME]]</f>
        <v>1</v>
      </c>
      <c r="F16" t="b">
        <f>Table245[[#This Row],[OCHA_VNAME]]=Table245[[#This Row],[HRRP_VNAME]]</f>
        <v>1</v>
      </c>
      <c r="G16" t="b">
        <f>Table245[[#This Row],[HRRP_VNAME_COR]]=Table245[[#This Row],[HRRP_VNAME]]</f>
        <v>1</v>
      </c>
      <c r="H16" t="str">
        <f>Table245[[#This Row],[HRRP_DNAME]]</f>
        <v>Arghakhanchi</v>
      </c>
      <c r="I16" t="s">
        <v>3348</v>
      </c>
      <c r="J16" t="s">
        <v>4076</v>
      </c>
      <c r="K16" t="s">
        <v>4073</v>
      </c>
      <c r="L16" t="s">
        <v>3343</v>
      </c>
      <c r="M16" t="s">
        <v>3348</v>
      </c>
      <c r="N16" t="s">
        <v>4076</v>
      </c>
      <c r="O16" t="s">
        <v>4073</v>
      </c>
    </row>
    <row r="17" spans="1:15" x14ac:dyDescent="0.25">
      <c r="A17" t="s">
        <v>3343</v>
      </c>
      <c r="B17" t="s">
        <v>4078</v>
      </c>
      <c r="C17" t="s">
        <v>4077</v>
      </c>
      <c r="D17" t="s">
        <v>4077</v>
      </c>
      <c r="E17" t="b">
        <f>Table245[[#This Row],[HRRP_DNAME]]=Table245[[#This Row],[DIST_NAME]]</f>
        <v>1</v>
      </c>
      <c r="F17" t="b">
        <f>Table245[[#This Row],[OCHA_VNAME]]=Table245[[#This Row],[HRRP_VNAME]]</f>
        <v>0</v>
      </c>
      <c r="G17" t="b">
        <f>Table245[[#This Row],[HRRP_VNAME_COR]]=Table245[[#This Row],[HRRP_VNAME]]</f>
        <v>1</v>
      </c>
      <c r="H17" t="s">
        <v>3343</v>
      </c>
      <c r="I17" t="s">
        <v>3348</v>
      </c>
      <c r="J17" t="s">
        <v>4070</v>
      </c>
      <c r="K17" t="s">
        <v>4071</v>
      </c>
      <c r="L17" t="s">
        <v>3343</v>
      </c>
      <c r="M17" t="s">
        <v>3348</v>
      </c>
      <c r="N17" t="s">
        <v>4070</v>
      </c>
      <c r="O17" t="s">
        <v>4071</v>
      </c>
    </row>
    <row r="18" spans="1:15" x14ac:dyDescent="0.25">
      <c r="A18" t="s">
        <v>3343</v>
      </c>
      <c r="B18" t="s">
        <v>4088</v>
      </c>
      <c r="C18" t="s">
        <v>4087</v>
      </c>
      <c r="D18" t="s">
        <v>4087</v>
      </c>
      <c r="E18" t="b">
        <f>Table245[[#This Row],[HRRP_DNAME]]=Table245[[#This Row],[DIST_NAME]]</f>
        <v>1</v>
      </c>
      <c r="F18" t="b">
        <f>Table245[[#This Row],[OCHA_VNAME]]=Table245[[#This Row],[HRRP_VNAME]]</f>
        <v>1</v>
      </c>
      <c r="G18" t="b">
        <f>Table245[[#This Row],[HRRP_VNAME_COR]]=Table245[[#This Row],[HRRP_VNAME]]</f>
        <v>1</v>
      </c>
      <c r="H18" t="str">
        <f>Table245[[#This Row],[HRRP_DNAME]]</f>
        <v>Arghakhanchi</v>
      </c>
      <c r="I18" t="s">
        <v>3348</v>
      </c>
      <c r="J18" t="s">
        <v>4090</v>
      </c>
      <c r="K18" t="s">
        <v>4087</v>
      </c>
      <c r="L18" t="s">
        <v>3343</v>
      </c>
      <c r="M18" t="s">
        <v>3348</v>
      </c>
      <c r="N18" t="s">
        <v>4090</v>
      </c>
      <c r="O18" t="s">
        <v>4087</v>
      </c>
    </row>
    <row r="19" spans="1:15" x14ac:dyDescent="0.25">
      <c r="A19" t="s">
        <v>3343</v>
      </c>
      <c r="B19" t="s">
        <v>4134</v>
      </c>
      <c r="C19" t="s">
        <v>4133</v>
      </c>
      <c r="D19" t="s">
        <v>4133</v>
      </c>
      <c r="E19" t="b">
        <f>Table245[[#This Row],[HRRP_DNAME]]=Table245[[#This Row],[DIST_NAME]]</f>
        <v>1</v>
      </c>
      <c r="F19" t="b">
        <f>Table245[[#This Row],[OCHA_VNAME]]=Table245[[#This Row],[HRRP_VNAME]]</f>
        <v>1</v>
      </c>
      <c r="G19" t="b">
        <f>Table245[[#This Row],[HRRP_VNAME_COR]]=Table245[[#This Row],[HRRP_VNAME]]</f>
        <v>1</v>
      </c>
      <c r="H19" t="str">
        <f>Table245[[#This Row],[HRRP_DNAME]]</f>
        <v>Arghakhanchi</v>
      </c>
      <c r="I19" t="s">
        <v>3348</v>
      </c>
      <c r="J19" t="s">
        <v>4136</v>
      </c>
      <c r="K19" t="s">
        <v>4133</v>
      </c>
      <c r="L19" t="s">
        <v>3343</v>
      </c>
      <c r="M19" t="s">
        <v>3348</v>
      </c>
      <c r="N19" t="s">
        <v>4136</v>
      </c>
      <c r="O19" t="s">
        <v>4133</v>
      </c>
    </row>
    <row r="20" spans="1:15" x14ac:dyDescent="0.25">
      <c r="A20" t="s">
        <v>3343</v>
      </c>
      <c r="B20" t="s">
        <v>4138</v>
      </c>
      <c r="C20" t="s">
        <v>4137</v>
      </c>
      <c r="D20" t="s">
        <v>4137</v>
      </c>
      <c r="E20" t="b">
        <f>Table245[[#This Row],[HRRP_DNAME]]=Table245[[#This Row],[DIST_NAME]]</f>
        <v>1</v>
      </c>
      <c r="F20" t="b">
        <f>Table245[[#This Row],[OCHA_VNAME]]=Table245[[#This Row],[HRRP_VNAME]]</f>
        <v>1</v>
      </c>
      <c r="G20" t="b">
        <f>Table245[[#This Row],[HRRP_VNAME_COR]]=Table245[[#This Row],[HRRP_VNAME]]</f>
        <v>1</v>
      </c>
      <c r="H20" t="str">
        <f>Table245[[#This Row],[HRRP_DNAME]]</f>
        <v>Arghakhanchi</v>
      </c>
      <c r="I20" t="s">
        <v>3348</v>
      </c>
      <c r="J20" t="s">
        <v>4140</v>
      </c>
      <c r="K20" t="s">
        <v>4137</v>
      </c>
      <c r="L20" t="s">
        <v>3343</v>
      </c>
      <c r="M20" t="s">
        <v>3348</v>
      </c>
      <c r="N20" t="s">
        <v>4140</v>
      </c>
      <c r="O20" t="s">
        <v>4137</v>
      </c>
    </row>
    <row r="21" spans="1:15" x14ac:dyDescent="0.25">
      <c r="A21" t="s">
        <v>3343</v>
      </c>
      <c r="B21" t="s">
        <v>4234</v>
      </c>
      <c r="C21" t="s">
        <v>4232</v>
      </c>
      <c r="D21" t="s">
        <v>4233</v>
      </c>
      <c r="E21" t="b">
        <f>Table245[[#This Row],[HRRP_DNAME]]=Table245[[#This Row],[DIST_NAME]]</f>
        <v>1</v>
      </c>
      <c r="F21" t="b">
        <f>Table245[[#This Row],[OCHA_VNAME]]=Table245[[#This Row],[HRRP_VNAME]]</f>
        <v>1</v>
      </c>
      <c r="G21" t="b">
        <f>Table245[[#This Row],[HRRP_VNAME_COR]]=Table245[[#This Row],[HRRP_VNAME]]</f>
        <v>1</v>
      </c>
      <c r="H21" t="str">
        <f>Table245[[#This Row],[HRRP_DNAME]]</f>
        <v>Arghakhanchi</v>
      </c>
      <c r="I21" t="s">
        <v>3348</v>
      </c>
      <c r="J21" t="s">
        <v>4236</v>
      </c>
      <c r="K21" t="s">
        <v>4233</v>
      </c>
      <c r="L21" t="s">
        <v>3343</v>
      </c>
      <c r="M21" t="s">
        <v>3348</v>
      </c>
      <c r="N21" t="s">
        <v>4236</v>
      </c>
      <c r="O21" t="s">
        <v>4233</v>
      </c>
    </row>
    <row r="22" spans="1:15" x14ac:dyDescent="0.25">
      <c r="A22" t="s">
        <v>3343</v>
      </c>
      <c r="B22" t="s">
        <v>4250</v>
      </c>
      <c r="C22" t="s">
        <v>2604</v>
      </c>
      <c r="D22" t="s">
        <v>2604</v>
      </c>
      <c r="E22" t="b">
        <f>Table245[[#This Row],[HRRP_DNAME]]=Table245[[#This Row],[DIST_NAME]]</f>
        <v>1</v>
      </c>
      <c r="F22" t="b">
        <f>Table245[[#This Row],[OCHA_VNAME]]=Table245[[#This Row],[HRRP_VNAME]]</f>
        <v>1</v>
      </c>
      <c r="G22" t="b">
        <f>Table245[[#This Row],[HRRP_VNAME_COR]]=Table245[[#This Row],[HRRP_VNAME]]</f>
        <v>1</v>
      </c>
      <c r="H22" t="str">
        <f>Table245[[#This Row],[HRRP_DNAME]]</f>
        <v>Arghakhanchi</v>
      </c>
      <c r="I22" t="s">
        <v>3348</v>
      </c>
      <c r="J22" t="s">
        <v>4252</v>
      </c>
      <c r="K22" t="s">
        <v>2604</v>
      </c>
      <c r="L22" t="s">
        <v>3343</v>
      </c>
      <c r="M22" t="s">
        <v>3348</v>
      </c>
      <c r="N22" t="s">
        <v>4252</v>
      </c>
      <c r="O22" t="s">
        <v>2604</v>
      </c>
    </row>
    <row r="23" spans="1:15" x14ac:dyDescent="0.25">
      <c r="A23" t="s">
        <v>3343</v>
      </c>
      <c r="B23" t="s">
        <v>4265</v>
      </c>
      <c r="C23" t="s">
        <v>3291</v>
      </c>
      <c r="D23" t="s">
        <v>3291</v>
      </c>
      <c r="E23" t="b">
        <f>Table245[[#This Row],[HRRP_DNAME]]=Table245[[#This Row],[DIST_NAME]]</f>
        <v>1</v>
      </c>
      <c r="F23" t="b">
        <f>Table245[[#This Row],[OCHA_VNAME]]=Table245[[#This Row],[HRRP_VNAME]]</f>
        <v>1</v>
      </c>
      <c r="G23" t="b">
        <f>Table245[[#This Row],[HRRP_VNAME_COR]]=Table245[[#This Row],[HRRP_VNAME]]</f>
        <v>1</v>
      </c>
      <c r="H23" t="str">
        <f>Table245[[#This Row],[HRRP_DNAME]]</f>
        <v>Arghakhanchi</v>
      </c>
      <c r="I23" t="s">
        <v>3348</v>
      </c>
      <c r="J23" t="s">
        <v>4267</v>
      </c>
      <c r="K23" t="s">
        <v>3291</v>
      </c>
      <c r="L23" t="s">
        <v>3343</v>
      </c>
      <c r="M23" t="s">
        <v>3348</v>
      </c>
      <c r="N23" t="s">
        <v>4267</v>
      </c>
      <c r="O23" t="s">
        <v>3291</v>
      </c>
    </row>
    <row r="24" spans="1:15" x14ac:dyDescent="0.25">
      <c r="A24" t="s">
        <v>3343</v>
      </c>
      <c r="B24" t="s">
        <v>4297</v>
      </c>
      <c r="C24" t="s">
        <v>4296</v>
      </c>
      <c r="D24" t="s">
        <v>4296</v>
      </c>
      <c r="E24" t="b">
        <f>Table245[[#This Row],[HRRP_DNAME]]=Table245[[#This Row],[DIST_NAME]]</f>
        <v>1</v>
      </c>
      <c r="F24" t="b">
        <f>Table245[[#This Row],[OCHA_VNAME]]=Table245[[#This Row],[HRRP_VNAME]]</f>
        <v>0</v>
      </c>
      <c r="G24" t="b">
        <f>Table245[[#This Row],[HRRP_VNAME_COR]]=Table245[[#This Row],[HRRP_VNAME]]</f>
        <v>1</v>
      </c>
      <c r="H24" t="s">
        <v>3343</v>
      </c>
      <c r="I24" t="s">
        <v>3348</v>
      </c>
      <c r="J24" t="s">
        <v>4070</v>
      </c>
      <c r="K24" t="s">
        <v>4071</v>
      </c>
      <c r="L24" t="s">
        <v>3343</v>
      </c>
      <c r="M24" t="s">
        <v>3348</v>
      </c>
      <c r="N24" t="s">
        <v>4070</v>
      </c>
      <c r="O24" t="s">
        <v>4071</v>
      </c>
    </row>
    <row r="25" spans="1:15" x14ac:dyDescent="0.25">
      <c r="A25" t="s">
        <v>3343</v>
      </c>
      <c r="B25" t="s">
        <v>4313</v>
      </c>
      <c r="C25" t="s">
        <v>4312</v>
      </c>
      <c r="D25" t="s">
        <v>4312</v>
      </c>
      <c r="E25" t="b">
        <f>Table245[[#This Row],[HRRP_DNAME]]=Table245[[#This Row],[DIST_NAME]]</f>
        <v>1</v>
      </c>
      <c r="F25" t="b">
        <f>Table245[[#This Row],[OCHA_VNAME]]=Table245[[#This Row],[HRRP_VNAME]]</f>
        <v>0</v>
      </c>
      <c r="G25" t="b">
        <f>Table245[[#This Row],[HRRP_VNAME_COR]]=Table245[[#This Row],[HRRP_VNAME]]</f>
        <v>1</v>
      </c>
      <c r="H25" t="s">
        <v>3343</v>
      </c>
      <c r="I25" t="s">
        <v>3348</v>
      </c>
      <c r="J25" t="s">
        <v>4070</v>
      </c>
      <c r="K25" t="s">
        <v>4071</v>
      </c>
      <c r="L25" t="s">
        <v>3343</v>
      </c>
      <c r="M25" t="s">
        <v>3348</v>
      </c>
      <c r="N25" t="s">
        <v>4070</v>
      </c>
      <c r="O25" t="s">
        <v>4071</v>
      </c>
    </row>
    <row r="26" spans="1:15" x14ac:dyDescent="0.25">
      <c r="A26" t="s">
        <v>3343</v>
      </c>
      <c r="B26" t="s">
        <v>4339</v>
      </c>
      <c r="C26" t="s">
        <v>4338</v>
      </c>
      <c r="D26" t="s">
        <v>4338</v>
      </c>
      <c r="E26" t="b">
        <f>Table245[[#This Row],[HRRP_DNAME]]=Table245[[#This Row],[DIST_NAME]]</f>
        <v>1</v>
      </c>
      <c r="F26" t="b">
        <f>Table245[[#This Row],[OCHA_VNAME]]=Table245[[#This Row],[HRRP_VNAME]]</f>
        <v>1</v>
      </c>
      <c r="G26" t="b">
        <f>Table245[[#This Row],[HRRP_VNAME_COR]]=Table245[[#This Row],[HRRP_VNAME]]</f>
        <v>1</v>
      </c>
      <c r="H26" t="str">
        <f>Table245[[#This Row],[HRRP_DNAME]]</f>
        <v>Arghakhanchi</v>
      </c>
      <c r="I26" t="s">
        <v>3348</v>
      </c>
      <c r="J26" t="s">
        <v>4341</v>
      </c>
      <c r="K26" t="s">
        <v>4338</v>
      </c>
      <c r="L26" t="s">
        <v>3343</v>
      </c>
      <c r="M26" t="s">
        <v>3348</v>
      </c>
      <c r="N26" t="s">
        <v>4341</v>
      </c>
      <c r="O26" t="s">
        <v>4338</v>
      </c>
    </row>
    <row r="27" spans="1:15" x14ac:dyDescent="0.25">
      <c r="A27" t="s">
        <v>3343</v>
      </c>
      <c r="B27" t="s">
        <v>4372</v>
      </c>
      <c r="C27" t="s">
        <v>4371</v>
      </c>
      <c r="D27" t="s">
        <v>4371</v>
      </c>
      <c r="E27" t="b">
        <f>Table245[[#This Row],[HRRP_DNAME]]=Table245[[#This Row],[DIST_NAME]]</f>
        <v>1</v>
      </c>
      <c r="F27" t="b">
        <f>Table245[[#This Row],[OCHA_VNAME]]=Table245[[#This Row],[HRRP_VNAME]]</f>
        <v>1</v>
      </c>
      <c r="G27" t="b">
        <f>Table245[[#This Row],[HRRP_VNAME_COR]]=Table245[[#This Row],[HRRP_VNAME]]</f>
        <v>1</v>
      </c>
      <c r="H27" t="str">
        <f>Table245[[#This Row],[HRRP_DNAME]]</f>
        <v>Arghakhanchi</v>
      </c>
      <c r="I27" t="s">
        <v>3348</v>
      </c>
      <c r="J27" t="s">
        <v>4374</v>
      </c>
      <c r="K27" t="s">
        <v>4371</v>
      </c>
      <c r="L27" t="s">
        <v>3343</v>
      </c>
      <c r="M27" t="s">
        <v>3348</v>
      </c>
      <c r="N27" t="s">
        <v>4374</v>
      </c>
      <c r="O27" t="s">
        <v>4371</v>
      </c>
    </row>
    <row r="28" spans="1:15" x14ac:dyDescent="0.25">
      <c r="A28" t="s">
        <v>3343</v>
      </c>
      <c r="B28" t="s">
        <v>4420</v>
      </c>
      <c r="C28" t="s">
        <v>4418</v>
      </c>
      <c r="D28" t="s">
        <v>4419</v>
      </c>
      <c r="E28" t="b">
        <f>Table245[[#This Row],[HRRP_DNAME]]=Table245[[#This Row],[DIST_NAME]]</f>
        <v>1</v>
      </c>
      <c r="F28" t="b">
        <f>Table245[[#This Row],[OCHA_VNAME]]=Table245[[#This Row],[HRRP_VNAME]]</f>
        <v>0</v>
      </c>
      <c r="G28" t="b">
        <f>Table245[[#This Row],[HRRP_VNAME_COR]]=Table245[[#This Row],[HRRP_VNAME]]</f>
        <v>1</v>
      </c>
      <c r="H28" t="s">
        <v>3343</v>
      </c>
      <c r="I28" t="s">
        <v>3348</v>
      </c>
      <c r="J28" t="s">
        <v>4070</v>
      </c>
      <c r="K28" t="s">
        <v>4071</v>
      </c>
      <c r="L28" t="s">
        <v>3343</v>
      </c>
      <c r="M28" t="s">
        <v>3348</v>
      </c>
      <c r="N28" t="s">
        <v>4070</v>
      </c>
      <c r="O28" t="s">
        <v>4071</v>
      </c>
    </row>
    <row r="29" spans="1:15" x14ac:dyDescent="0.25">
      <c r="A29" t="s">
        <v>3343</v>
      </c>
      <c r="B29" t="s">
        <v>4442</v>
      </c>
      <c r="C29" t="s">
        <v>4441</v>
      </c>
      <c r="D29" t="s">
        <v>4441</v>
      </c>
      <c r="E29" t="b">
        <f>Table245[[#This Row],[HRRP_DNAME]]=Table245[[#This Row],[DIST_NAME]]</f>
        <v>1</v>
      </c>
      <c r="F29" t="b">
        <f>Table245[[#This Row],[OCHA_VNAME]]=Table245[[#This Row],[HRRP_VNAME]]</f>
        <v>1</v>
      </c>
      <c r="G29" t="b">
        <f>Table245[[#This Row],[HRRP_VNAME_COR]]=Table245[[#This Row],[HRRP_VNAME]]</f>
        <v>1</v>
      </c>
      <c r="H29" t="str">
        <f>Table245[[#This Row],[HRRP_DNAME]]</f>
        <v>Arghakhanchi</v>
      </c>
      <c r="I29" t="s">
        <v>3348</v>
      </c>
      <c r="J29" t="s">
        <v>4444</v>
      </c>
      <c r="K29" t="s">
        <v>4441</v>
      </c>
      <c r="L29" t="s">
        <v>3343</v>
      </c>
      <c r="M29" t="s">
        <v>3348</v>
      </c>
      <c r="N29" t="s">
        <v>4444</v>
      </c>
      <c r="O29" t="s">
        <v>4441</v>
      </c>
    </row>
    <row r="30" spans="1:15" x14ac:dyDescent="0.25">
      <c r="A30" t="s">
        <v>3343</v>
      </c>
      <c r="B30" t="s">
        <v>4479</v>
      </c>
      <c r="C30" t="s">
        <v>4477</v>
      </c>
      <c r="D30" t="s">
        <v>4478</v>
      </c>
      <c r="E30" t="b">
        <f>Table245[[#This Row],[HRRP_DNAME]]=Table245[[#This Row],[DIST_NAME]]</f>
        <v>1</v>
      </c>
      <c r="F30" t="b">
        <f>Table245[[#This Row],[OCHA_VNAME]]=Table245[[#This Row],[HRRP_VNAME]]</f>
        <v>1</v>
      </c>
      <c r="G30" t="b">
        <f>Table245[[#This Row],[HRRP_VNAME_COR]]=Table245[[#This Row],[HRRP_VNAME]]</f>
        <v>1</v>
      </c>
      <c r="H30" t="str">
        <f>Table245[[#This Row],[HRRP_DNAME]]</f>
        <v>Arghakhanchi</v>
      </c>
      <c r="I30" t="s">
        <v>3348</v>
      </c>
      <c r="J30" t="s">
        <v>4481</v>
      </c>
      <c r="K30" t="s">
        <v>4478</v>
      </c>
      <c r="L30" t="s">
        <v>3343</v>
      </c>
      <c r="M30" t="s">
        <v>3348</v>
      </c>
      <c r="N30" t="s">
        <v>4481</v>
      </c>
      <c r="O30" t="s">
        <v>4478</v>
      </c>
    </row>
    <row r="31" spans="1:15" x14ac:dyDescent="0.25">
      <c r="A31" t="s">
        <v>3343</v>
      </c>
      <c r="B31" t="s">
        <v>4527</v>
      </c>
      <c r="C31" t="s">
        <v>4526</v>
      </c>
      <c r="D31" t="s">
        <v>4526</v>
      </c>
      <c r="E31" t="b">
        <f>Table245[[#This Row],[HRRP_DNAME]]=Table245[[#This Row],[DIST_NAME]]</f>
        <v>1</v>
      </c>
      <c r="F31" t="b">
        <f>Table245[[#This Row],[OCHA_VNAME]]=Table245[[#This Row],[HRRP_VNAME]]</f>
        <v>0</v>
      </c>
      <c r="G31" t="b">
        <f>Table245[[#This Row],[HRRP_VNAME_COR]]=Table245[[#This Row],[HRRP_VNAME]]</f>
        <v>1</v>
      </c>
      <c r="H31" t="s">
        <v>3343</v>
      </c>
      <c r="I31" t="s">
        <v>3348</v>
      </c>
      <c r="J31" t="s">
        <v>4070</v>
      </c>
      <c r="K31" t="s">
        <v>4071</v>
      </c>
      <c r="L31" t="s">
        <v>3343</v>
      </c>
      <c r="M31" t="s">
        <v>3348</v>
      </c>
      <c r="N31" t="s">
        <v>4070</v>
      </c>
      <c r="O31" t="s">
        <v>4071</v>
      </c>
    </row>
    <row r="32" spans="1:15" x14ac:dyDescent="0.25">
      <c r="A32" t="s">
        <v>3343</v>
      </c>
      <c r="B32" t="s">
        <v>4530</v>
      </c>
      <c r="C32" t="s">
        <v>4529</v>
      </c>
      <c r="D32" t="s">
        <v>4529</v>
      </c>
      <c r="E32" t="b">
        <f>Table245[[#This Row],[HRRP_DNAME]]=Table245[[#This Row],[DIST_NAME]]</f>
        <v>1</v>
      </c>
      <c r="F32" t="b">
        <f>Table245[[#This Row],[OCHA_VNAME]]=Table245[[#This Row],[HRRP_VNAME]]</f>
        <v>1</v>
      </c>
      <c r="G32" t="b">
        <f>Table245[[#This Row],[HRRP_VNAME_COR]]=Table245[[#This Row],[HRRP_VNAME]]</f>
        <v>1</v>
      </c>
      <c r="H32" t="str">
        <f>Table245[[#This Row],[HRRP_DNAME]]</f>
        <v>Arghakhanchi</v>
      </c>
      <c r="I32" t="s">
        <v>3348</v>
      </c>
      <c r="J32" t="s">
        <v>4532</v>
      </c>
      <c r="K32" t="s">
        <v>4529</v>
      </c>
      <c r="L32" t="s">
        <v>3343</v>
      </c>
      <c r="M32" t="s">
        <v>3348</v>
      </c>
      <c r="N32" t="s">
        <v>4532</v>
      </c>
      <c r="O32" t="s">
        <v>4529</v>
      </c>
    </row>
    <row r="33" spans="1:15" x14ac:dyDescent="0.25">
      <c r="A33" t="s">
        <v>3343</v>
      </c>
      <c r="B33" t="s">
        <v>4547</v>
      </c>
      <c r="C33" t="s">
        <v>4546</v>
      </c>
      <c r="D33" t="s">
        <v>4546</v>
      </c>
      <c r="E33" t="b">
        <f>Table245[[#This Row],[HRRP_DNAME]]=Table245[[#This Row],[DIST_NAME]]</f>
        <v>1</v>
      </c>
      <c r="F33" t="b">
        <f>Table245[[#This Row],[OCHA_VNAME]]=Table245[[#This Row],[HRRP_VNAME]]</f>
        <v>0</v>
      </c>
      <c r="G33" t="b">
        <f>Table245[[#This Row],[HRRP_VNAME_COR]]=Table245[[#This Row],[HRRP_VNAME]]</f>
        <v>1</v>
      </c>
      <c r="H33" t="s">
        <v>3343</v>
      </c>
      <c r="I33" t="s">
        <v>3348</v>
      </c>
      <c r="J33" t="s">
        <v>4070</v>
      </c>
      <c r="K33" t="s">
        <v>4071</v>
      </c>
      <c r="L33" t="s">
        <v>3343</v>
      </c>
      <c r="M33" t="s">
        <v>3348</v>
      </c>
      <c r="N33" t="s">
        <v>4070</v>
      </c>
      <c r="O33" t="s">
        <v>4071</v>
      </c>
    </row>
    <row r="34" spans="1:15" x14ac:dyDescent="0.25">
      <c r="A34" t="s">
        <v>3343</v>
      </c>
      <c r="B34" t="s">
        <v>4578</v>
      </c>
      <c r="C34" t="s">
        <v>905</v>
      </c>
      <c r="D34" t="s">
        <v>905</v>
      </c>
      <c r="E34" t="b">
        <f>Table245[[#This Row],[HRRP_DNAME]]=Table245[[#This Row],[DIST_NAME]]</f>
        <v>1</v>
      </c>
      <c r="F34" t="b">
        <f>Table245[[#This Row],[OCHA_VNAME]]=Table245[[#This Row],[HRRP_VNAME]]</f>
        <v>1</v>
      </c>
      <c r="G34" t="b">
        <f>Table245[[#This Row],[HRRP_VNAME_COR]]=Table245[[#This Row],[HRRP_VNAME]]</f>
        <v>1</v>
      </c>
      <c r="H34" t="str">
        <f>Table245[[#This Row],[HRRP_DNAME]]</f>
        <v>Arghakhanchi</v>
      </c>
      <c r="I34" t="s">
        <v>3348</v>
      </c>
      <c r="J34" t="s">
        <v>4580</v>
      </c>
      <c r="K34" t="s">
        <v>905</v>
      </c>
      <c r="L34" t="s">
        <v>3343</v>
      </c>
      <c r="M34" t="s">
        <v>3348</v>
      </c>
      <c r="N34" t="s">
        <v>4580</v>
      </c>
      <c r="O34" t="s">
        <v>905</v>
      </c>
    </row>
    <row r="35" spans="1:15" x14ac:dyDescent="0.25">
      <c r="A35" t="s">
        <v>3343</v>
      </c>
      <c r="B35" t="s">
        <v>4654</v>
      </c>
      <c r="C35" t="s">
        <v>4653</v>
      </c>
      <c r="D35" t="s">
        <v>4653</v>
      </c>
      <c r="E35" t="b">
        <f>Table245[[#This Row],[HRRP_DNAME]]=Table245[[#This Row],[DIST_NAME]]</f>
        <v>1</v>
      </c>
      <c r="F35" t="b">
        <f>Table245[[#This Row],[OCHA_VNAME]]=Table245[[#This Row],[HRRP_VNAME]]</f>
        <v>1</v>
      </c>
      <c r="G35" t="b">
        <f>Table245[[#This Row],[HRRP_VNAME_COR]]=Table245[[#This Row],[HRRP_VNAME]]</f>
        <v>1</v>
      </c>
      <c r="H35" t="str">
        <f>Table245[[#This Row],[HRRP_DNAME]]</f>
        <v>Arghakhanchi</v>
      </c>
      <c r="I35" t="s">
        <v>3348</v>
      </c>
      <c r="J35" t="s">
        <v>4656</v>
      </c>
      <c r="K35" t="s">
        <v>4653</v>
      </c>
      <c r="L35" t="s">
        <v>3343</v>
      </c>
      <c r="M35" t="s">
        <v>3348</v>
      </c>
      <c r="N35" t="s">
        <v>4656</v>
      </c>
      <c r="O35" t="s">
        <v>4653</v>
      </c>
    </row>
    <row r="36" spans="1:15" x14ac:dyDescent="0.25">
      <c r="A36" t="s">
        <v>3343</v>
      </c>
      <c r="B36" t="s">
        <v>4684</v>
      </c>
      <c r="C36" t="s">
        <v>4683</v>
      </c>
      <c r="D36" t="s">
        <v>4683</v>
      </c>
      <c r="E36" t="b">
        <f>Table245[[#This Row],[HRRP_DNAME]]=Table245[[#This Row],[DIST_NAME]]</f>
        <v>1</v>
      </c>
      <c r="F36" t="b">
        <f>Table245[[#This Row],[OCHA_VNAME]]=Table245[[#This Row],[HRRP_VNAME]]</f>
        <v>1</v>
      </c>
      <c r="G36" t="b">
        <f>Table245[[#This Row],[HRRP_VNAME_COR]]=Table245[[#This Row],[HRRP_VNAME]]</f>
        <v>1</v>
      </c>
      <c r="H36" t="str">
        <f>Table245[[#This Row],[HRRP_DNAME]]</f>
        <v>Arghakhanchi</v>
      </c>
      <c r="I36" t="s">
        <v>3348</v>
      </c>
      <c r="J36" t="s">
        <v>4686</v>
      </c>
      <c r="K36" t="s">
        <v>4683</v>
      </c>
      <c r="L36" t="s">
        <v>3343</v>
      </c>
      <c r="M36" t="s">
        <v>3348</v>
      </c>
      <c r="N36" t="s">
        <v>4686</v>
      </c>
      <c r="O36" t="s">
        <v>4683</v>
      </c>
    </row>
    <row r="37" spans="1:15" x14ac:dyDescent="0.25">
      <c r="A37" t="s">
        <v>3343</v>
      </c>
      <c r="B37" t="s">
        <v>4688</v>
      </c>
      <c r="C37" t="s">
        <v>4687</v>
      </c>
      <c r="D37" t="s">
        <v>4687</v>
      </c>
      <c r="E37" t="b">
        <f>Table245[[#This Row],[HRRP_DNAME]]=Table245[[#This Row],[DIST_NAME]]</f>
        <v>1</v>
      </c>
      <c r="F37" t="b">
        <f>Table245[[#This Row],[OCHA_VNAME]]=Table245[[#This Row],[HRRP_VNAME]]</f>
        <v>1</v>
      </c>
      <c r="G37" t="b">
        <f>Table245[[#This Row],[HRRP_VNAME_COR]]=Table245[[#This Row],[HRRP_VNAME]]</f>
        <v>1</v>
      </c>
      <c r="H37" t="str">
        <f>Table245[[#This Row],[HRRP_DNAME]]</f>
        <v>Arghakhanchi</v>
      </c>
      <c r="I37" t="s">
        <v>3348</v>
      </c>
      <c r="J37" t="s">
        <v>4690</v>
      </c>
      <c r="K37" t="s">
        <v>4687</v>
      </c>
      <c r="L37" t="s">
        <v>3343</v>
      </c>
      <c r="M37" t="s">
        <v>3348</v>
      </c>
      <c r="N37" t="s">
        <v>4690</v>
      </c>
      <c r="O37" t="s">
        <v>4687</v>
      </c>
    </row>
    <row r="38" spans="1:15" x14ac:dyDescent="0.25">
      <c r="A38" t="s">
        <v>3343</v>
      </c>
      <c r="B38" t="s">
        <v>4719</v>
      </c>
      <c r="C38" t="s">
        <v>4717</v>
      </c>
      <c r="D38" t="s">
        <v>4718</v>
      </c>
      <c r="E38" t="b">
        <f>Table245[[#This Row],[HRRP_DNAME]]=Table245[[#This Row],[DIST_NAME]]</f>
        <v>1</v>
      </c>
      <c r="F38" t="b">
        <f>Table245[[#This Row],[OCHA_VNAME]]=Table245[[#This Row],[HRRP_VNAME]]</f>
        <v>1</v>
      </c>
      <c r="G38" t="b">
        <f>Table245[[#This Row],[HRRP_VNAME_COR]]=Table245[[#This Row],[HRRP_VNAME]]</f>
        <v>1</v>
      </c>
      <c r="H38" t="str">
        <f>Table245[[#This Row],[HRRP_DNAME]]</f>
        <v>Arghakhanchi</v>
      </c>
      <c r="I38" t="s">
        <v>3348</v>
      </c>
      <c r="J38" t="s">
        <v>4721</v>
      </c>
      <c r="K38" t="s">
        <v>4718</v>
      </c>
      <c r="L38" t="s">
        <v>3343</v>
      </c>
      <c r="M38" t="s">
        <v>3348</v>
      </c>
      <c r="N38" t="s">
        <v>4721</v>
      </c>
      <c r="O38" t="s">
        <v>4718</v>
      </c>
    </row>
    <row r="39" spans="1:15" x14ac:dyDescent="0.25">
      <c r="A39" t="s">
        <v>3343</v>
      </c>
      <c r="B39" t="s">
        <v>4734</v>
      </c>
      <c r="C39" t="s">
        <v>4732</v>
      </c>
      <c r="D39" t="s">
        <v>4733</v>
      </c>
      <c r="E39" t="b">
        <f>Table245[[#This Row],[HRRP_DNAME]]=Table245[[#This Row],[DIST_NAME]]</f>
        <v>1</v>
      </c>
      <c r="F39" t="b">
        <f>Table245[[#This Row],[OCHA_VNAME]]=Table245[[#This Row],[HRRP_VNAME]]</f>
        <v>1</v>
      </c>
      <c r="G39" t="b">
        <f>Table245[[#This Row],[HRRP_VNAME_COR]]=Table245[[#This Row],[HRRP_VNAME]]</f>
        <v>1</v>
      </c>
      <c r="H39" t="str">
        <f>Table245[[#This Row],[HRRP_DNAME]]</f>
        <v>Arghakhanchi</v>
      </c>
      <c r="I39" t="s">
        <v>3348</v>
      </c>
      <c r="J39" t="s">
        <v>4736</v>
      </c>
      <c r="K39" t="s">
        <v>4733</v>
      </c>
      <c r="L39" t="s">
        <v>3343</v>
      </c>
      <c r="M39" t="s">
        <v>3348</v>
      </c>
      <c r="N39" t="s">
        <v>4736</v>
      </c>
      <c r="O39" t="s">
        <v>4733</v>
      </c>
    </row>
    <row r="40" spans="1:15" x14ac:dyDescent="0.25">
      <c r="A40" t="s">
        <v>3343</v>
      </c>
      <c r="B40" t="s">
        <v>4848</v>
      </c>
      <c r="C40" t="s">
        <v>4847</v>
      </c>
      <c r="D40" t="s">
        <v>4847</v>
      </c>
      <c r="E40" t="b">
        <f>Table245[[#This Row],[HRRP_DNAME]]=Table245[[#This Row],[DIST_NAME]]</f>
        <v>1</v>
      </c>
      <c r="F40" t="b">
        <f>Table245[[#This Row],[OCHA_VNAME]]=Table245[[#This Row],[HRRP_VNAME]]</f>
        <v>1</v>
      </c>
      <c r="G40" t="b">
        <f>Table245[[#This Row],[HRRP_VNAME_COR]]=Table245[[#This Row],[HRRP_VNAME]]</f>
        <v>1</v>
      </c>
      <c r="H40" t="str">
        <f>Table245[[#This Row],[HRRP_DNAME]]</f>
        <v>Arghakhanchi</v>
      </c>
      <c r="I40" t="s">
        <v>3348</v>
      </c>
      <c r="J40" t="s">
        <v>4850</v>
      </c>
      <c r="K40" t="s">
        <v>4847</v>
      </c>
      <c r="L40" t="s">
        <v>3343</v>
      </c>
      <c r="M40" t="s">
        <v>3348</v>
      </c>
      <c r="N40" t="s">
        <v>4850</v>
      </c>
      <c r="O40" t="s">
        <v>4847</v>
      </c>
    </row>
    <row r="41" spans="1:15" x14ac:dyDescent="0.25">
      <c r="A41" t="s">
        <v>3343</v>
      </c>
      <c r="B41" t="s">
        <v>4852</v>
      </c>
      <c r="C41" t="s">
        <v>4851</v>
      </c>
      <c r="D41" t="s">
        <v>4851</v>
      </c>
      <c r="E41" t="b">
        <f>Table245[[#This Row],[HRRP_DNAME]]=Table245[[#This Row],[DIST_NAME]]</f>
        <v>1</v>
      </c>
      <c r="F41" t="b">
        <f>Table245[[#This Row],[OCHA_VNAME]]=Table245[[#This Row],[HRRP_VNAME]]</f>
        <v>1</v>
      </c>
      <c r="G41" t="b">
        <f>Table245[[#This Row],[HRRP_VNAME_COR]]=Table245[[#This Row],[HRRP_VNAME]]</f>
        <v>1</v>
      </c>
      <c r="H41" t="str">
        <f>Table245[[#This Row],[HRRP_DNAME]]</f>
        <v>Arghakhanchi</v>
      </c>
      <c r="I41" t="s">
        <v>3348</v>
      </c>
      <c r="J41" t="s">
        <v>4854</v>
      </c>
      <c r="K41" t="s">
        <v>4851</v>
      </c>
      <c r="L41" t="s">
        <v>3343</v>
      </c>
      <c r="M41" t="s">
        <v>3348</v>
      </c>
      <c r="N41" t="s">
        <v>4854</v>
      </c>
      <c r="O41" t="s">
        <v>4851</v>
      </c>
    </row>
    <row r="42" spans="1:15" x14ac:dyDescent="0.25">
      <c r="A42" t="s">
        <v>3343</v>
      </c>
      <c r="B42" t="s">
        <v>4919</v>
      </c>
      <c r="C42" t="s">
        <v>4918</v>
      </c>
      <c r="D42" t="s">
        <v>4918</v>
      </c>
      <c r="E42" t="b">
        <f>Table245[[#This Row],[HRRP_DNAME]]=Table245[[#This Row],[DIST_NAME]]</f>
        <v>1</v>
      </c>
      <c r="F42" t="b">
        <f>Table245[[#This Row],[OCHA_VNAME]]=Table245[[#This Row],[HRRP_VNAME]]</f>
        <v>1</v>
      </c>
      <c r="G42" t="b">
        <f>Table245[[#This Row],[HRRP_VNAME_COR]]=Table245[[#This Row],[HRRP_VNAME]]</f>
        <v>1</v>
      </c>
      <c r="H42" t="str">
        <f>Table245[[#This Row],[HRRP_DNAME]]</f>
        <v>Arghakhanchi</v>
      </c>
      <c r="I42" t="s">
        <v>3348</v>
      </c>
      <c r="J42" t="s">
        <v>4921</v>
      </c>
      <c r="K42" t="s">
        <v>4918</v>
      </c>
      <c r="L42" t="s">
        <v>3343</v>
      </c>
      <c r="M42" t="s">
        <v>3348</v>
      </c>
      <c r="N42" t="s">
        <v>4921</v>
      </c>
      <c r="O42" t="s">
        <v>4918</v>
      </c>
    </row>
    <row r="43" spans="1:15" x14ac:dyDescent="0.25">
      <c r="A43" t="s">
        <v>3343</v>
      </c>
      <c r="B43" t="s">
        <v>4948</v>
      </c>
      <c r="C43" t="s">
        <v>4946</v>
      </c>
      <c r="D43" t="s">
        <v>4947</v>
      </c>
      <c r="E43" t="b">
        <f>Table245[[#This Row],[HRRP_DNAME]]=Table245[[#This Row],[DIST_NAME]]</f>
        <v>1</v>
      </c>
      <c r="F43" t="b">
        <f>Table245[[#This Row],[OCHA_VNAME]]=Table245[[#This Row],[HRRP_VNAME]]</f>
        <v>1</v>
      </c>
      <c r="G43" t="b">
        <f>Table245[[#This Row],[HRRP_VNAME_COR]]=Table245[[#This Row],[HRRP_VNAME]]</f>
        <v>1</v>
      </c>
      <c r="H43" t="str">
        <f>Table245[[#This Row],[HRRP_DNAME]]</f>
        <v>Arghakhanchi</v>
      </c>
      <c r="I43" t="s">
        <v>3348</v>
      </c>
      <c r="J43" t="s">
        <v>4950</v>
      </c>
      <c r="K43" t="s">
        <v>4947</v>
      </c>
      <c r="L43" t="s">
        <v>3343</v>
      </c>
      <c r="M43" t="s">
        <v>3348</v>
      </c>
      <c r="N43" t="s">
        <v>4950</v>
      </c>
      <c r="O43" t="s">
        <v>4947</v>
      </c>
    </row>
    <row r="44" spans="1:15" x14ac:dyDescent="0.25">
      <c r="A44" t="s">
        <v>5086</v>
      </c>
      <c r="B44" t="s">
        <v>5088</v>
      </c>
      <c r="C44" t="s">
        <v>5087</v>
      </c>
      <c r="D44" t="s">
        <v>5087</v>
      </c>
      <c r="E44" t="b">
        <f>Table245[[#This Row],[HRRP_DNAME]]=Table245[[#This Row],[DIST_NAME]]</f>
        <v>1</v>
      </c>
      <c r="F44" t="b">
        <f>Table245[[#This Row],[OCHA_VNAME]]=Table245[[#This Row],[HRRP_VNAME]]</f>
        <v>1</v>
      </c>
      <c r="G44" t="b">
        <f>Table245[[#This Row],[HRRP_VNAME_COR]]=Table245[[#This Row],[HRRP_VNAME]]</f>
        <v>1</v>
      </c>
      <c r="H44" t="str">
        <f>Table245[[#This Row],[HRRP_DNAME]]</f>
        <v>Baglung</v>
      </c>
      <c r="I44" t="s">
        <v>5090</v>
      </c>
      <c r="J44" t="s">
        <v>5091</v>
      </c>
      <c r="K44" t="s">
        <v>5087</v>
      </c>
      <c r="L44" t="s">
        <v>5086</v>
      </c>
      <c r="M44" t="s">
        <v>5090</v>
      </c>
      <c r="N44" t="s">
        <v>5091</v>
      </c>
      <c r="O44" t="s">
        <v>5087</v>
      </c>
    </row>
    <row r="45" spans="1:15" x14ac:dyDescent="0.25">
      <c r="A45" t="s">
        <v>5086</v>
      </c>
      <c r="B45" t="s">
        <v>5232</v>
      </c>
      <c r="C45" t="s">
        <v>5230</v>
      </c>
      <c r="D45" t="s">
        <v>5231</v>
      </c>
      <c r="E45" t="b">
        <f>Table245[[#This Row],[HRRP_DNAME]]=Table245[[#This Row],[DIST_NAME]]</f>
        <v>1</v>
      </c>
      <c r="F45" t="b">
        <f>Table245[[#This Row],[OCHA_VNAME]]=Table245[[#This Row],[HRRP_VNAME]]</f>
        <v>0</v>
      </c>
      <c r="G45" t="b">
        <f>Table245[[#This Row],[HRRP_VNAME_COR]]=Table245[[#This Row],[HRRP_VNAME]]</f>
        <v>1</v>
      </c>
      <c r="H45" t="s">
        <v>5086</v>
      </c>
      <c r="I45" t="s">
        <v>5090</v>
      </c>
      <c r="J45" t="s">
        <v>5234</v>
      </c>
      <c r="K45" t="s">
        <v>5230</v>
      </c>
      <c r="L45" t="s">
        <v>5086</v>
      </c>
      <c r="M45" t="s">
        <v>5090</v>
      </c>
      <c r="N45" t="s">
        <v>5234</v>
      </c>
      <c r="O45" t="s">
        <v>5230</v>
      </c>
    </row>
    <row r="46" spans="1:15" x14ac:dyDescent="0.25">
      <c r="A46" t="s">
        <v>5086</v>
      </c>
      <c r="B46" t="s">
        <v>5262</v>
      </c>
      <c r="C46" t="s">
        <v>5260</v>
      </c>
      <c r="D46" t="s">
        <v>5261</v>
      </c>
      <c r="E46" t="b">
        <f>Table245[[#This Row],[HRRP_DNAME]]=Table245[[#This Row],[DIST_NAME]]</f>
        <v>1</v>
      </c>
      <c r="F46" t="b">
        <f>Table245[[#This Row],[OCHA_VNAME]]=Table245[[#This Row],[HRRP_VNAME]]</f>
        <v>0</v>
      </c>
      <c r="G46" t="b">
        <f>Table245[[#This Row],[HRRP_VNAME_COR]]=Table245[[#This Row],[HRRP_VNAME]]</f>
        <v>1</v>
      </c>
      <c r="H46" t="s">
        <v>5086</v>
      </c>
      <c r="I46" t="s">
        <v>5090</v>
      </c>
      <c r="J46" t="s">
        <v>5264</v>
      </c>
      <c r="K46" t="s">
        <v>5260</v>
      </c>
      <c r="L46" t="s">
        <v>5086</v>
      </c>
      <c r="M46" t="s">
        <v>5090</v>
      </c>
      <c r="N46" t="s">
        <v>5264</v>
      </c>
      <c r="O46" t="s">
        <v>5260</v>
      </c>
    </row>
    <row r="47" spans="1:15" x14ac:dyDescent="0.25">
      <c r="A47" t="s">
        <v>5086</v>
      </c>
      <c r="B47" t="s">
        <v>5284</v>
      </c>
      <c r="C47" t="s">
        <v>5283</v>
      </c>
      <c r="D47" t="s">
        <v>5283</v>
      </c>
      <c r="E47" t="b">
        <f>Table245[[#This Row],[HRRP_DNAME]]=Table245[[#This Row],[DIST_NAME]]</f>
        <v>1</v>
      </c>
      <c r="F47" t="b">
        <f>Table245[[#This Row],[OCHA_VNAME]]=Table245[[#This Row],[HRRP_VNAME]]</f>
        <v>1</v>
      </c>
      <c r="G47" t="b">
        <f>Table245[[#This Row],[HRRP_VNAME_COR]]=Table245[[#This Row],[HRRP_VNAME]]</f>
        <v>1</v>
      </c>
      <c r="H47" t="str">
        <f>Table245[[#This Row],[HRRP_DNAME]]</f>
        <v>Baglung</v>
      </c>
      <c r="I47" t="s">
        <v>5090</v>
      </c>
      <c r="J47" t="s">
        <v>5286</v>
      </c>
      <c r="K47" t="s">
        <v>5283</v>
      </c>
      <c r="L47" t="s">
        <v>5086</v>
      </c>
      <c r="M47" t="s">
        <v>5090</v>
      </c>
      <c r="N47" t="s">
        <v>5286</v>
      </c>
      <c r="O47" t="s">
        <v>5283</v>
      </c>
    </row>
    <row r="48" spans="1:15" x14ac:dyDescent="0.25">
      <c r="A48" t="s">
        <v>5086</v>
      </c>
      <c r="B48" t="s">
        <v>5293</v>
      </c>
      <c r="C48" t="s">
        <v>1179</v>
      </c>
      <c r="D48" t="s">
        <v>1179</v>
      </c>
      <c r="E48" t="b">
        <f>Table245[[#This Row],[HRRP_DNAME]]=Table245[[#This Row],[DIST_NAME]]</f>
        <v>1</v>
      </c>
      <c r="F48" t="b">
        <f>Table245[[#This Row],[OCHA_VNAME]]=Table245[[#This Row],[HRRP_VNAME]]</f>
        <v>1</v>
      </c>
      <c r="G48" t="b">
        <f>Table245[[#This Row],[HRRP_VNAME_COR]]=Table245[[#This Row],[HRRP_VNAME]]</f>
        <v>1</v>
      </c>
      <c r="H48" t="str">
        <f>Table245[[#This Row],[HRRP_DNAME]]</f>
        <v>Baglung</v>
      </c>
      <c r="I48" t="s">
        <v>5090</v>
      </c>
      <c r="J48" t="s">
        <v>5295</v>
      </c>
      <c r="K48" t="s">
        <v>1179</v>
      </c>
      <c r="L48" t="s">
        <v>5086</v>
      </c>
      <c r="M48" t="s">
        <v>5090</v>
      </c>
      <c r="N48" t="s">
        <v>5295</v>
      </c>
      <c r="O48" t="s">
        <v>1179</v>
      </c>
    </row>
    <row r="49" spans="1:15" x14ac:dyDescent="0.25">
      <c r="A49" t="s">
        <v>5086</v>
      </c>
      <c r="B49" t="s">
        <v>5297</v>
      </c>
      <c r="C49" t="s">
        <v>5296</v>
      </c>
      <c r="D49" t="s">
        <v>5296</v>
      </c>
      <c r="E49" t="b">
        <f>Table245[[#This Row],[HRRP_DNAME]]=Table245[[#This Row],[DIST_NAME]]</f>
        <v>1</v>
      </c>
      <c r="F49" t="b">
        <f>Table245[[#This Row],[OCHA_VNAME]]=Table245[[#This Row],[HRRP_VNAME]]</f>
        <v>1</v>
      </c>
      <c r="G49" t="b">
        <f>Table245[[#This Row],[HRRP_VNAME_COR]]=Table245[[#This Row],[HRRP_VNAME]]</f>
        <v>1</v>
      </c>
      <c r="H49" t="str">
        <f>Table245[[#This Row],[HRRP_DNAME]]</f>
        <v>Baglung</v>
      </c>
      <c r="I49" t="s">
        <v>5090</v>
      </c>
      <c r="J49" t="s">
        <v>5299</v>
      </c>
      <c r="K49" t="s">
        <v>5296</v>
      </c>
      <c r="L49" t="s">
        <v>5086</v>
      </c>
      <c r="M49" t="s">
        <v>5090</v>
      </c>
      <c r="N49" t="s">
        <v>5299</v>
      </c>
      <c r="O49" t="s">
        <v>5296</v>
      </c>
    </row>
    <row r="50" spans="1:15" x14ac:dyDescent="0.25">
      <c r="A50" t="s">
        <v>5086</v>
      </c>
      <c r="B50" t="s">
        <v>5318</v>
      </c>
      <c r="C50" t="s">
        <v>5316</v>
      </c>
      <c r="D50" t="s">
        <v>5317</v>
      </c>
      <c r="E50" t="b">
        <f>Table245[[#This Row],[HRRP_DNAME]]=Table245[[#This Row],[DIST_NAME]]</f>
        <v>1</v>
      </c>
      <c r="F50" t="b">
        <f>Table245[[#This Row],[OCHA_VNAME]]=Table245[[#This Row],[HRRP_VNAME]]</f>
        <v>0</v>
      </c>
      <c r="G50" t="b">
        <f>Table245[[#This Row],[HRRP_VNAME_COR]]=Table245[[#This Row],[HRRP_VNAME]]</f>
        <v>1</v>
      </c>
      <c r="H50" t="s">
        <v>5086</v>
      </c>
      <c r="I50" t="s">
        <v>5090</v>
      </c>
      <c r="J50" t="s">
        <v>5320</v>
      </c>
      <c r="K50" t="s">
        <v>5316</v>
      </c>
      <c r="L50" t="s">
        <v>5086</v>
      </c>
      <c r="M50" t="s">
        <v>5090</v>
      </c>
      <c r="N50" t="s">
        <v>5320</v>
      </c>
      <c r="O50" t="s">
        <v>5316</v>
      </c>
    </row>
    <row r="51" spans="1:15" x14ac:dyDescent="0.25">
      <c r="A51" t="s">
        <v>5086</v>
      </c>
      <c r="B51" t="s">
        <v>5330</v>
      </c>
      <c r="C51" t="s">
        <v>5329</v>
      </c>
      <c r="D51" t="s">
        <v>5329</v>
      </c>
      <c r="E51" t="b">
        <f>Table245[[#This Row],[HRRP_DNAME]]=Table245[[#This Row],[DIST_NAME]]</f>
        <v>1</v>
      </c>
      <c r="F51" t="b">
        <f>Table245[[#This Row],[OCHA_VNAME]]=Table245[[#This Row],[HRRP_VNAME]]</f>
        <v>1</v>
      </c>
      <c r="G51" t="b">
        <f>Table245[[#This Row],[HRRP_VNAME_COR]]=Table245[[#This Row],[HRRP_VNAME]]</f>
        <v>1</v>
      </c>
      <c r="H51" t="str">
        <f>Table245[[#This Row],[HRRP_DNAME]]</f>
        <v>Baglung</v>
      </c>
      <c r="I51" t="s">
        <v>5090</v>
      </c>
      <c r="J51" t="s">
        <v>5332</v>
      </c>
      <c r="K51" t="s">
        <v>5329</v>
      </c>
      <c r="L51" t="s">
        <v>5086</v>
      </c>
      <c r="M51" t="s">
        <v>5090</v>
      </c>
      <c r="N51" t="s">
        <v>5332</v>
      </c>
      <c r="O51" t="s">
        <v>5329</v>
      </c>
    </row>
    <row r="52" spans="1:15" x14ac:dyDescent="0.25">
      <c r="A52" t="s">
        <v>5086</v>
      </c>
      <c r="B52" t="s">
        <v>5389</v>
      </c>
      <c r="C52" t="s">
        <v>5388</v>
      </c>
      <c r="D52" t="s">
        <v>5388</v>
      </c>
      <c r="E52" t="b">
        <f>Table245[[#This Row],[HRRP_DNAME]]=Table245[[#This Row],[DIST_NAME]]</f>
        <v>1</v>
      </c>
      <c r="F52" t="b">
        <f>Table245[[#This Row],[OCHA_VNAME]]=Table245[[#This Row],[HRRP_VNAME]]</f>
        <v>1</v>
      </c>
      <c r="G52" t="b">
        <f>Table245[[#This Row],[HRRP_VNAME_COR]]=Table245[[#This Row],[HRRP_VNAME]]</f>
        <v>1</v>
      </c>
      <c r="H52" t="str">
        <f>Table245[[#This Row],[HRRP_DNAME]]</f>
        <v>Baglung</v>
      </c>
      <c r="I52" t="s">
        <v>5090</v>
      </c>
      <c r="J52" t="s">
        <v>5391</v>
      </c>
      <c r="K52" t="s">
        <v>5388</v>
      </c>
      <c r="L52" t="s">
        <v>5086</v>
      </c>
      <c r="M52" t="s">
        <v>5090</v>
      </c>
      <c r="N52" t="s">
        <v>5391</v>
      </c>
      <c r="O52" t="s">
        <v>5388</v>
      </c>
    </row>
    <row r="53" spans="1:15" x14ac:dyDescent="0.25">
      <c r="A53" t="s">
        <v>5086</v>
      </c>
      <c r="B53" t="s">
        <v>5421</v>
      </c>
      <c r="C53" t="s">
        <v>5420</v>
      </c>
      <c r="D53" t="s">
        <v>5420</v>
      </c>
      <c r="E53" t="b">
        <f>Table245[[#This Row],[HRRP_DNAME]]=Table245[[#This Row],[DIST_NAME]]</f>
        <v>1</v>
      </c>
      <c r="F53" t="b">
        <f>Table245[[#This Row],[OCHA_VNAME]]=Table245[[#This Row],[HRRP_VNAME]]</f>
        <v>1</v>
      </c>
      <c r="G53" t="b">
        <f>Table245[[#This Row],[HRRP_VNAME_COR]]=Table245[[#This Row],[HRRP_VNAME]]</f>
        <v>1</v>
      </c>
      <c r="H53" t="str">
        <f>Table245[[#This Row],[HRRP_DNAME]]</f>
        <v>Baglung</v>
      </c>
      <c r="I53" t="s">
        <v>5090</v>
      </c>
      <c r="J53" t="s">
        <v>5423</v>
      </c>
      <c r="K53" t="s">
        <v>5420</v>
      </c>
      <c r="L53" t="s">
        <v>5086</v>
      </c>
      <c r="M53" t="s">
        <v>5090</v>
      </c>
      <c r="N53" t="s">
        <v>5423</v>
      </c>
      <c r="O53" t="s">
        <v>5420</v>
      </c>
    </row>
    <row r="54" spans="1:15" x14ac:dyDescent="0.25">
      <c r="A54" t="s">
        <v>5086</v>
      </c>
      <c r="B54" t="s">
        <v>5429</v>
      </c>
      <c r="C54" t="s">
        <v>5428</v>
      </c>
      <c r="D54" t="s">
        <v>5428</v>
      </c>
      <c r="E54" t="b">
        <f>Table245[[#This Row],[HRRP_DNAME]]=Table245[[#This Row],[DIST_NAME]]</f>
        <v>1</v>
      </c>
      <c r="F54" t="b">
        <f>Table245[[#This Row],[OCHA_VNAME]]=Table245[[#This Row],[HRRP_VNAME]]</f>
        <v>1</v>
      </c>
      <c r="G54" t="b">
        <f>Table245[[#This Row],[HRRP_VNAME_COR]]=Table245[[#This Row],[HRRP_VNAME]]</f>
        <v>1</v>
      </c>
      <c r="H54" t="str">
        <f>Table245[[#This Row],[HRRP_DNAME]]</f>
        <v>Baglung</v>
      </c>
      <c r="I54" t="s">
        <v>5090</v>
      </c>
      <c r="J54" t="s">
        <v>5431</v>
      </c>
      <c r="K54" t="s">
        <v>5428</v>
      </c>
      <c r="L54" t="s">
        <v>5086</v>
      </c>
      <c r="M54" t="s">
        <v>5090</v>
      </c>
      <c r="N54" t="s">
        <v>5431</v>
      </c>
      <c r="O54" t="s">
        <v>5428</v>
      </c>
    </row>
    <row r="55" spans="1:15" x14ac:dyDescent="0.25">
      <c r="A55" t="s">
        <v>5086</v>
      </c>
      <c r="B55" t="s">
        <v>5437</v>
      </c>
      <c r="C55" t="s">
        <v>5436</v>
      </c>
      <c r="D55" t="s">
        <v>5436</v>
      </c>
      <c r="E55" t="b">
        <f>Table245[[#This Row],[HRRP_DNAME]]=Table245[[#This Row],[DIST_NAME]]</f>
        <v>1</v>
      </c>
      <c r="F55" t="b">
        <f>Table245[[#This Row],[OCHA_VNAME]]=Table245[[#This Row],[HRRP_VNAME]]</f>
        <v>1</v>
      </c>
      <c r="G55" t="b">
        <f>Table245[[#This Row],[HRRP_VNAME_COR]]=Table245[[#This Row],[HRRP_VNAME]]</f>
        <v>1</v>
      </c>
      <c r="H55" t="str">
        <f>Table245[[#This Row],[HRRP_DNAME]]</f>
        <v>Baglung</v>
      </c>
      <c r="I55" t="s">
        <v>5090</v>
      </c>
      <c r="J55" t="s">
        <v>5439</v>
      </c>
      <c r="K55" t="s">
        <v>5436</v>
      </c>
      <c r="L55" t="s">
        <v>5086</v>
      </c>
      <c r="M55" t="s">
        <v>5090</v>
      </c>
      <c r="N55" t="s">
        <v>5439</v>
      </c>
      <c r="O55" t="s">
        <v>5436</v>
      </c>
    </row>
    <row r="56" spans="1:15" x14ac:dyDescent="0.25">
      <c r="A56" t="s">
        <v>5086</v>
      </c>
      <c r="B56" t="s">
        <v>5522</v>
      </c>
      <c r="C56" t="s">
        <v>5521</v>
      </c>
      <c r="D56" t="s">
        <v>5521</v>
      </c>
      <c r="E56" t="b">
        <f>Table245[[#This Row],[HRRP_DNAME]]=Table245[[#This Row],[DIST_NAME]]</f>
        <v>1</v>
      </c>
      <c r="F56" t="b">
        <f>Table245[[#This Row],[OCHA_VNAME]]=Table245[[#This Row],[HRRP_VNAME]]</f>
        <v>1</v>
      </c>
      <c r="G56" t="b">
        <f>Table245[[#This Row],[HRRP_VNAME_COR]]=Table245[[#This Row],[HRRP_VNAME]]</f>
        <v>1</v>
      </c>
      <c r="H56" t="str">
        <f>Table245[[#This Row],[HRRP_DNAME]]</f>
        <v>Baglung</v>
      </c>
      <c r="I56" t="s">
        <v>5090</v>
      </c>
      <c r="J56" t="s">
        <v>5524</v>
      </c>
      <c r="K56" t="s">
        <v>5521</v>
      </c>
      <c r="L56" t="s">
        <v>5086</v>
      </c>
      <c r="M56" t="s">
        <v>5090</v>
      </c>
      <c r="N56" t="s">
        <v>5524</v>
      </c>
      <c r="O56" t="s">
        <v>5521</v>
      </c>
    </row>
    <row r="57" spans="1:15" x14ac:dyDescent="0.25">
      <c r="A57" t="s">
        <v>5086</v>
      </c>
      <c r="B57" t="s">
        <v>5539</v>
      </c>
      <c r="C57" t="s">
        <v>5538</v>
      </c>
      <c r="D57" t="s">
        <v>5538</v>
      </c>
      <c r="E57" t="b">
        <f>Table245[[#This Row],[HRRP_DNAME]]=Table245[[#This Row],[DIST_NAME]]</f>
        <v>1</v>
      </c>
      <c r="F57" t="b">
        <f>Table245[[#This Row],[OCHA_VNAME]]=Table245[[#This Row],[HRRP_VNAME]]</f>
        <v>1</v>
      </c>
      <c r="G57" t="b">
        <f>Table245[[#This Row],[HRRP_VNAME_COR]]=Table245[[#This Row],[HRRP_VNAME]]</f>
        <v>1</v>
      </c>
      <c r="H57" t="str">
        <f>Table245[[#This Row],[HRRP_DNAME]]</f>
        <v>Baglung</v>
      </c>
      <c r="I57" t="s">
        <v>5090</v>
      </c>
      <c r="J57" t="s">
        <v>5541</v>
      </c>
      <c r="K57" t="s">
        <v>5538</v>
      </c>
      <c r="L57" t="s">
        <v>5086</v>
      </c>
      <c r="M57" t="s">
        <v>5090</v>
      </c>
      <c r="N57" t="s">
        <v>5541</v>
      </c>
      <c r="O57" t="s">
        <v>5538</v>
      </c>
    </row>
    <row r="58" spans="1:15" x14ac:dyDescent="0.25">
      <c r="A58" t="s">
        <v>5086</v>
      </c>
      <c r="B58" t="s">
        <v>5565</v>
      </c>
      <c r="C58" t="s">
        <v>5563</v>
      </c>
      <c r="D58" t="s">
        <v>5564</v>
      </c>
      <c r="E58" t="b">
        <f>Table245[[#This Row],[HRRP_DNAME]]=Table245[[#This Row],[DIST_NAME]]</f>
        <v>1</v>
      </c>
      <c r="F58" t="b">
        <f>Table245[[#This Row],[OCHA_VNAME]]=Table245[[#This Row],[HRRP_VNAME]]</f>
        <v>0</v>
      </c>
      <c r="G58" t="b">
        <f>Table245[[#This Row],[HRRP_VNAME_COR]]=Table245[[#This Row],[HRRP_VNAME]]</f>
        <v>1</v>
      </c>
      <c r="H58" t="s">
        <v>5086</v>
      </c>
      <c r="I58" t="s">
        <v>5090</v>
      </c>
      <c r="J58" t="s">
        <v>5567</v>
      </c>
      <c r="K58" t="s">
        <v>5568</v>
      </c>
      <c r="L58" t="s">
        <v>5086</v>
      </c>
      <c r="M58" t="s">
        <v>5090</v>
      </c>
      <c r="N58" t="s">
        <v>5567</v>
      </c>
      <c r="O58" t="s">
        <v>5568</v>
      </c>
    </row>
    <row r="59" spans="1:15" x14ac:dyDescent="0.25">
      <c r="A59" t="s">
        <v>5086</v>
      </c>
      <c r="B59" t="s">
        <v>5574</v>
      </c>
      <c r="C59" t="s">
        <v>1140</v>
      </c>
      <c r="D59" t="s">
        <v>1140</v>
      </c>
      <c r="E59" t="b">
        <f>Table245[[#This Row],[HRRP_DNAME]]=Table245[[#This Row],[DIST_NAME]]</f>
        <v>1</v>
      </c>
      <c r="F59" t="b">
        <f>Table245[[#This Row],[OCHA_VNAME]]=Table245[[#This Row],[HRRP_VNAME]]</f>
        <v>1</v>
      </c>
      <c r="G59" t="b">
        <f>Table245[[#This Row],[HRRP_VNAME_COR]]=Table245[[#This Row],[HRRP_VNAME]]</f>
        <v>1</v>
      </c>
      <c r="H59" t="str">
        <f>Table245[[#This Row],[HRRP_DNAME]]</f>
        <v>Baglung</v>
      </c>
      <c r="I59" t="s">
        <v>5090</v>
      </c>
      <c r="J59" t="s">
        <v>5576</v>
      </c>
      <c r="K59" t="s">
        <v>1140</v>
      </c>
      <c r="L59" t="s">
        <v>5086</v>
      </c>
      <c r="M59" t="s">
        <v>5090</v>
      </c>
      <c r="N59" t="s">
        <v>5576</v>
      </c>
      <c r="O59" t="s">
        <v>1140</v>
      </c>
    </row>
    <row r="60" spans="1:15" x14ac:dyDescent="0.25">
      <c r="A60" t="s">
        <v>5086</v>
      </c>
      <c r="B60" t="s">
        <v>5593</v>
      </c>
      <c r="C60" t="s">
        <v>5592</v>
      </c>
      <c r="D60" t="s">
        <v>5592</v>
      </c>
      <c r="E60" t="b">
        <f>Table245[[#This Row],[HRRP_DNAME]]=Table245[[#This Row],[DIST_NAME]]</f>
        <v>1</v>
      </c>
      <c r="F60" t="b">
        <f>Table245[[#This Row],[OCHA_VNAME]]=Table245[[#This Row],[HRRP_VNAME]]</f>
        <v>1</v>
      </c>
      <c r="G60" t="b">
        <f>Table245[[#This Row],[HRRP_VNAME_COR]]=Table245[[#This Row],[HRRP_VNAME]]</f>
        <v>1</v>
      </c>
      <c r="H60" t="str">
        <f>Table245[[#This Row],[HRRP_DNAME]]</f>
        <v>Baglung</v>
      </c>
      <c r="I60" t="s">
        <v>5090</v>
      </c>
      <c r="J60" t="s">
        <v>5595</v>
      </c>
      <c r="K60" t="s">
        <v>5592</v>
      </c>
      <c r="L60" t="s">
        <v>5086</v>
      </c>
      <c r="M60" t="s">
        <v>5090</v>
      </c>
      <c r="N60" t="s">
        <v>5595</v>
      </c>
      <c r="O60" t="s">
        <v>5592</v>
      </c>
    </row>
    <row r="61" spans="1:15" x14ac:dyDescent="0.25">
      <c r="A61" t="s">
        <v>5086</v>
      </c>
      <c r="B61" t="s">
        <v>5598</v>
      </c>
      <c r="C61" t="s">
        <v>5596</v>
      </c>
      <c r="D61" t="s">
        <v>5597</v>
      </c>
      <c r="E61" t="b">
        <f>Table245[[#This Row],[HRRP_DNAME]]=Table245[[#This Row],[DIST_NAME]]</f>
        <v>1</v>
      </c>
      <c r="F61" t="b">
        <f>Table245[[#This Row],[OCHA_VNAME]]=Table245[[#This Row],[HRRP_VNAME]]</f>
        <v>0</v>
      </c>
      <c r="G61" t="b">
        <f>Table245[[#This Row],[HRRP_VNAME_COR]]=Table245[[#This Row],[HRRP_VNAME]]</f>
        <v>1</v>
      </c>
      <c r="H61" t="s">
        <v>5086</v>
      </c>
      <c r="I61" t="s">
        <v>5090</v>
      </c>
      <c r="J61" t="s">
        <v>5600</v>
      </c>
      <c r="K61" t="s">
        <v>5596</v>
      </c>
      <c r="L61" t="s">
        <v>5086</v>
      </c>
      <c r="M61" t="s">
        <v>5090</v>
      </c>
      <c r="N61" t="s">
        <v>5600</v>
      </c>
      <c r="O61" t="s">
        <v>5596</v>
      </c>
    </row>
    <row r="62" spans="1:15" x14ac:dyDescent="0.25">
      <c r="A62" t="s">
        <v>5086</v>
      </c>
      <c r="B62" t="s">
        <v>5619</v>
      </c>
      <c r="C62" t="s">
        <v>5618</v>
      </c>
      <c r="D62" t="s">
        <v>5618</v>
      </c>
      <c r="E62" t="b">
        <f>Table245[[#This Row],[HRRP_DNAME]]=Table245[[#This Row],[DIST_NAME]]</f>
        <v>1</v>
      </c>
      <c r="F62" t="b">
        <f>Table245[[#This Row],[OCHA_VNAME]]=Table245[[#This Row],[HRRP_VNAME]]</f>
        <v>1</v>
      </c>
      <c r="G62" t="b">
        <f>Table245[[#This Row],[HRRP_VNAME_COR]]=Table245[[#This Row],[HRRP_VNAME]]</f>
        <v>1</v>
      </c>
      <c r="H62" t="str">
        <f>Table245[[#This Row],[HRRP_DNAME]]</f>
        <v>Baglung</v>
      </c>
      <c r="I62" t="s">
        <v>5090</v>
      </c>
      <c r="J62" t="s">
        <v>5621</v>
      </c>
      <c r="K62" t="s">
        <v>5618</v>
      </c>
      <c r="L62" t="s">
        <v>5086</v>
      </c>
      <c r="M62" t="s">
        <v>5090</v>
      </c>
      <c r="N62" t="s">
        <v>5621</v>
      </c>
      <c r="O62" t="s">
        <v>5618</v>
      </c>
    </row>
    <row r="63" spans="1:15" x14ac:dyDescent="0.25">
      <c r="A63" t="s">
        <v>5086</v>
      </c>
      <c r="B63" t="s">
        <v>5658</v>
      </c>
      <c r="C63" t="s">
        <v>874</v>
      </c>
      <c r="D63" t="s">
        <v>5657</v>
      </c>
      <c r="E63" t="b">
        <f>Table245[[#This Row],[HRRP_DNAME]]=Table245[[#This Row],[DIST_NAME]]</f>
        <v>1</v>
      </c>
      <c r="F63" t="b">
        <f>Table245[[#This Row],[OCHA_VNAME]]=Table245[[#This Row],[HRRP_VNAME]]</f>
        <v>0</v>
      </c>
      <c r="G63" t="b">
        <f>Table245[[#This Row],[HRRP_VNAME_COR]]=Table245[[#This Row],[HRRP_VNAME]]</f>
        <v>1</v>
      </c>
      <c r="H63" t="s">
        <v>5086</v>
      </c>
      <c r="I63" t="s">
        <v>5090</v>
      </c>
      <c r="J63" t="s">
        <v>5660</v>
      </c>
      <c r="K63" t="s">
        <v>874</v>
      </c>
      <c r="L63" t="s">
        <v>5086</v>
      </c>
      <c r="M63" t="s">
        <v>5090</v>
      </c>
      <c r="N63" t="s">
        <v>5660</v>
      </c>
      <c r="O63" t="s">
        <v>874</v>
      </c>
    </row>
    <row r="64" spans="1:15" x14ac:dyDescent="0.25">
      <c r="A64" t="s">
        <v>5086</v>
      </c>
      <c r="B64" t="s">
        <v>5662</v>
      </c>
      <c r="C64" t="s">
        <v>5661</v>
      </c>
      <c r="D64" t="s">
        <v>5661</v>
      </c>
      <c r="E64" t="b">
        <f>Table245[[#This Row],[HRRP_DNAME]]=Table245[[#This Row],[DIST_NAME]]</f>
        <v>1</v>
      </c>
      <c r="F64" t="b">
        <f>Table245[[#This Row],[OCHA_VNAME]]=Table245[[#This Row],[HRRP_VNAME]]</f>
        <v>1</v>
      </c>
      <c r="G64" t="b">
        <f>Table245[[#This Row],[HRRP_VNAME_COR]]=Table245[[#This Row],[HRRP_VNAME]]</f>
        <v>1</v>
      </c>
      <c r="H64" t="str">
        <f>Table245[[#This Row],[HRRP_DNAME]]</f>
        <v>Baglung</v>
      </c>
      <c r="I64" t="s">
        <v>5090</v>
      </c>
      <c r="J64" t="s">
        <v>5664</v>
      </c>
      <c r="K64" t="s">
        <v>5661</v>
      </c>
      <c r="L64" t="s">
        <v>5086</v>
      </c>
      <c r="M64" t="s">
        <v>5090</v>
      </c>
      <c r="N64" t="s">
        <v>5664</v>
      </c>
      <c r="O64" t="s">
        <v>5661</v>
      </c>
    </row>
    <row r="65" spans="1:15" x14ac:dyDescent="0.25">
      <c r="A65" t="s">
        <v>5086</v>
      </c>
      <c r="B65" t="s">
        <v>5667</v>
      </c>
      <c r="C65" t="s">
        <v>5665</v>
      </c>
      <c r="D65" t="s">
        <v>5666</v>
      </c>
      <c r="E65" t="b">
        <f>Table245[[#This Row],[HRRP_DNAME]]=Table245[[#This Row],[DIST_NAME]]</f>
        <v>1</v>
      </c>
      <c r="F65" t="b">
        <f>Table245[[#This Row],[OCHA_VNAME]]=Table245[[#This Row],[HRRP_VNAME]]</f>
        <v>0</v>
      </c>
      <c r="G65" t="b">
        <f>Table245[[#This Row],[HRRP_VNAME_COR]]=Table245[[#This Row],[HRRP_VNAME]]</f>
        <v>1</v>
      </c>
      <c r="H65" t="s">
        <v>5086</v>
      </c>
      <c r="I65" t="s">
        <v>5090</v>
      </c>
      <c r="J65" t="s">
        <v>5669</v>
      </c>
      <c r="K65" t="s">
        <v>5665</v>
      </c>
      <c r="L65" t="s">
        <v>5086</v>
      </c>
      <c r="M65" t="s">
        <v>5090</v>
      </c>
      <c r="N65" t="s">
        <v>5669</v>
      </c>
      <c r="O65" t="s">
        <v>5665</v>
      </c>
    </row>
    <row r="66" spans="1:15" x14ac:dyDescent="0.25">
      <c r="A66" t="s">
        <v>5086</v>
      </c>
      <c r="B66" t="s">
        <v>5680</v>
      </c>
      <c r="C66" t="s">
        <v>5679</v>
      </c>
      <c r="D66" t="s">
        <v>5679</v>
      </c>
      <c r="E66" t="b">
        <f>Table245[[#This Row],[HRRP_DNAME]]=Table245[[#This Row],[DIST_NAME]]</f>
        <v>1</v>
      </c>
      <c r="F66" t="b">
        <f>Table245[[#This Row],[OCHA_VNAME]]=Table245[[#This Row],[HRRP_VNAME]]</f>
        <v>1</v>
      </c>
      <c r="G66" t="b">
        <f>Table245[[#This Row],[HRRP_VNAME_COR]]=Table245[[#This Row],[HRRP_VNAME]]</f>
        <v>1</v>
      </c>
      <c r="H66" t="str">
        <f>Table245[[#This Row],[HRRP_DNAME]]</f>
        <v>Baglung</v>
      </c>
      <c r="I66" t="s">
        <v>5090</v>
      </c>
      <c r="J66" t="s">
        <v>5682</v>
      </c>
      <c r="K66" t="s">
        <v>5679</v>
      </c>
      <c r="L66" t="s">
        <v>5086</v>
      </c>
      <c r="M66" t="s">
        <v>5090</v>
      </c>
      <c r="N66" t="s">
        <v>5682</v>
      </c>
      <c r="O66" t="s">
        <v>5679</v>
      </c>
    </row>
    <row r="67" spans="1:15" x14ac:dyDescent="0.25">
      <c r="A67" t="s">
        <v>5086</v>
      </c>
      <c r="B67" t="s">
        <v>5706</v>
      </c>
      <c r="C67" t="s">
        <v>5705</v>
      </c>
      <c r="D67" t="s">
        <v>5705</v>
      </c>
      <c r="E67" t="b">
        <f>Table245[[#This Row],[HRRP_DNAME]]=Table245[[#This Row],[DIST_NAME]]</f>
        <v>1</v>
      </c>
      <c r="F67" t="b">
        <f>Table245[[#This Row],[OCHA_VNAME]]=Table245[[#This Row],[HRRP_VNAME]]</f>
        <v>1</v>
      </c>
      <c r="G67" t="b">
        <f>Table245[[#This Row],[HRRP_VNAME_COR]]=Table245[[#This Row],[HRRP_VNAME]]</f>
        <v>1</v>
      </c>
      <c r="H67" t="str">
        <f>Table245[[#This Row],[HRRP_DNAME]]</f>
        <v>Baglung</v>
      </c>
      <c r="I67" t="s">
        <v>5090</v>
      </c>
      <c r="J67" t="s">
        <v>5708</v>
      </c>
      <c r="K67" t="s">
        <v>5705</v>
      </c>
      <c r="L67" t="s">
        <v>5086</v>
      </c>
      <c r="M67" t="s">
        <v>5090</v>
      </c>
      <c r="N67" t="s">
        <v>5708</v>
      </c>
      <c r="O67" t="s">
        <v>5705</v>
      </c>
    </row>
    <row r="68" spans="1:15" x14ac:dyDescent="0.25">
      <c r="A68" t="s">
        <v>5086</v>
      </c>
      <c r="B68" t="s">
        <v>5710</v>
      </c>
      <c r="C68" t="s">
        <v>5709</v>
      </c>
      <c r="D68" t="s">
        <v>5709</v>
      </c>
      <c r="E68" t="b">
        <f>Table245[[#This Row],[HRRP_DNAME]]=Table245[[#This Row],[DIST_NAME]]</f>
        <v>1</v>
      </c>
      <c r="F68" t="b">
        <f>Table245[[#This Row],[OCHA_VNAME]]=Table245[[#This Row],[HRRP_VNAME]]</f>
        <v>1</v>
      </c>
      <c r="G68" t="b">
        <f>Table245[[#This Row],[HRRP_VNAME_COR]]=Table245[[#This Row],[HRRP_VNAME]]</f>
        <v>1</v>
      </c>
      <c r="H68" t="str">
        <f>Table245[[#This Row],[HRRP_DNAME]]</f>
        <v>Baglung</v>
      </c>
      <c r="I68" t="s">
        <v>5090</v>
      </c>
      <c r="J68" t="s">
        <v>5712</v>
      </c>
      <c r="K68" t="s">
        <v>5709</v>
      </c>
      <c r="L68" t="s">
        <v>5086</v>
      </c>
      <c r="M68" t="s">
        <v>5090</v>
      </c>
      <c r="N68" t="s">
        <v>5712</v>
      </c>
      <c r="O68" t="s">
        <v>5709</v>
      </c>
    </row>
    <row r="69" spans="1:15" x14ac:dyDescent="0.25">
      <c r="A69" t="s">
        <v>5086</v>
      </c>
      <c r="B69" t="s">
        <v>5728</v>
      </c>
      <c r="C69" t="s">
        <v>5726</v>
      </c>
      <c r="D69" t="s">
        <v>5727</v>
      </c>
      <c r="E69" t="b">
        <f>Table245[[#This Row],[HRRP_DNAME]]=Table245[[#This Row],[DIST_NAME]]</f>
        <v>1</v>
      </c>
      <c r="F69" t="b">
        <f>Table245[[#This Row],[OCHA_VNAME]]=Table245[[#This Row],[HRRP_VNAME]]</f>
        <v>0</v>
      </c>
      <c r="G69" t="b">
        <f>Table245[[#This Row],[HRRP_VNAME_COR]]=Table245[[#This Row],[HRRP_VNAME]]</f>
        <v>1</v>
      </c>
      <c r="H69" t="s">
        <v>5086</v>
      </c>
      <c r="I69" t="s">
        <v>5090</v>
      </c>
      <c r="J69" t="s">
        <v>5730</v>
      </c>
      <c r="K69" t="s">
        <v>5726</v>
      </c>
      <c r="L69" t="s">
        <v>5086</v>
      </c>
      <c r="M69" t="s">
        <v>5090</v>
      </c>
      <c r="N69" t="s">
        <v>5730</v>
      </c>
      <c r="O69" t="s">
        <v>5726</v>
      </c>
    </row>
    <row r="70" spans="1:15" x14ac:dyDescent="0.25">
      <c r="A70" t="s">
        <v>5086</v>
      </c>
      <c r="B70" t="s">
        <v>5744</v>
      </c>
      <c r="C70" t="s">
        <v>5743</v>
      </c>
      <c r="D70" t="s">
        <v>5743</v>
      </c>
      <c r="E70" t="b">
        <f>Table245[[#This Row],[HRRP_DNAME]]=Table245[[#This Row],[DIST_NAME]]</f>
        <v>1</v>
      </c>
      <c r="F70" t="b">
        <f>Table245[[#This Row],[OCHA_VNAME]]=Table245[[#This Row],[HRRP_VNAME]]</f>
        <v>1</v>
      </c>
      <c r="G70" t="b">
        <f>Table245[[#This Row],[HRRP_VNAME_COR]]=Table245[[#This Row],[HRRP_VNAME]]</f>
        <v>1</v>
      </c>
      <c r="H70" t="str">
        <f>Table245[[#This Row],[HRRP_DNAME]]</f>
        <v>Baglung</v>
      </c>
      <c r="I70" t="s">
        <v>5090</v>
      </c>
      <c r="J70" t="s">
        <v>5746</v>
      </c>
      <c r="K70" t="s">
        <v>5743</v>
      </c>
      <c r="L70" t="s">
        <v>5086</v>
      </c>
      <c r="M70" t="s">
        <v>5090</v>
      </c>
      <c r="N70" t="s">
        <v>5746</v>
      </c>
      <c r="O70" t="s">
        <v>5743</v>
      </c>
    </row>
    <row r="71" spans="1:15" x14ac:dyDescent="0.25">
      <c r="A71" t="s">
        <v>5086</v>
      </c>
      <c r="B71" t="s">
        <v>5759</v>
      </c>
      <c r="C71" t="s">
        <v>5758</v>
      </c>
      <c r="D71" t="s">
        <v>1641</v>
      </c>
      <c r="E71" t="b">
        <f>Table245[[#This Row],[HRRP_DNAME]]=Table245[[#This Row],[DIST_NAME]]</f>
        <v>1</v>
      </c>
      <c r="F71" t="b">
        <f>Table245[[#This Row],[OCHA_VNAME]]=Table245[[#This Row],[HRRP_VNAME]]</f>
        <v>0</v>
      </c>
      <c r="G71" t="b">
        <f>Table245[[#This Row],[HRRP_VNAME_COR]]=Table245[[#This Row],[HRRP_VNAME]]</f>
        <v>1</v>
      </c>
      <c r="H71" t="s">
        <v>5086</v>
      </c>
      <c r="I71" t="s">
        <v>5090</v>
      </c>
      <c r="J71" t="s">
        <v>5761</v>
      </c>
      <c r="K71" t="s">
        <v>5758</v>
      </c>
      <c r="L71" t="s">
        <v>5086</v>
      </c>
      <c r="M71" t="s">
        <v>5090</v>
      </c>
      <c r="N71" t="s">
        <v>5761</v>
      </c>
      <c r="O71" t="s">
        <v>5758</v>
      </c>
    </row>
    <row r="72" spans="1:15" x14ac:dyDescent="0.25">
      <c r="A72" t="s">
        <v>5086</v>
      </c>
      <c r="B72" t="s">
        <v>5771</v>
      </c>
      <c r="C72" t="s">
        <v>5769</v>
      </c>
      <c r="D72" t="s">
        <v>5770</v>
      </c>
      <c r="E72" t="b">
        <f>Table245[[#This Row],[HRRP_DNAME]]=Table245[[#This Row],[DIST_NAME]]</f>
        <v>1</v>
      </c>
      <c r="F72" t="b">
        <f>Table245[[#This Row],[OCHA_VNAME]]=Table245[[#This Row],[HRRP_VNAME]]</f>
        <v>1</v>
      </c>
      <c r="G72" t="b">
        <f>Table245[[#This Row],[HRRP_VNAME_COR]]=Table245[[#This Row],[HRRP_VNAME]]</f>
        <v>1</v>
      </c>
      <c r="H72" t="str">
        <f>Table245[[#This Row],[HRRP_DNAME]]</f>
        <v>Baglung</v>
      </c>
      <c r="I72" t="s">
        <v>5090</v>
      </c>
      <c r="J72" t="s">
        <v>5773</v>
      </c>
      <c r="K72" t="s">
        <v>5770</v>
      </c>
      <c r="L72" t="s">
        <v>5086</v>
      </c>
      <c r="M72" t="s">
        <v>5090</v>
      </c>
      <c r="N72" t="s">
        <v>5773</v>
      </c>
      <c r="O72" t="s">
        <v>5770</v>
      </c>
    </row>
    <row r="73" spans="1:15" x14ac:dyDescent="0.25">
      <c r="A73" t="s">
        <v>5086</v>
      </c>
      <c r="B73" t="s">
        <v>5783</v>
      </c>
      <c r="C73" t="s">
        <v>5782</v>
      </c>
      <c r="D73" t="s">
        <v>5782</v>
      </c>
      <c r="E73" t="b">
        <f>Table245[[#This Row],[HRRP_DNAME]]=Table245[[#This Row],[DIST_NAME]]</f>
        <v>1</v>
      </c>
      <c r="F73" t="b">
        <f>Table245[[#This Row],[OCHA_VNAME]]=Table245[[#This Row],[HRRP_VNAME]]</f>
        <v>1</v>
      </c>
      <c r="G73" t="b">
        <f>Table245[[#This Row],[HRRP_VNAME_COR]]=Table245[[#This Row],[HRRP_VNAME]]</f>
        <v>1</v>
      </c>
      <c r="H73" t="str">
        <f>Table245[[#This Row],[HRRP_DNAME]]</f>
        <v>Baglung</v>
      </c>
      <c r="I73" t="s">
        <v>5090</v>
      </c>
      <c r="J73" t="s">
        <v>5785</v>
      </c>
      <c r="K73" t="s">
        <v>5782</v>
      </c>
      <c r="L73" t="s">
        <v>5086</v>
      </c>
      <c r="M73" t="s">
        <v>5090</v>
      </c>
      <c r="N73" t="s">
        <v>5785</v>
      </c>
      <c r="O73" t="s">
        <v>5782</v>
      </c>
    </row>
    <row r="74" spans="1:15" x14ac:dyDescent="0.25">
      <c r="A74" t="s">
        <v>5086</v>
      </c>
      <c r="B74" t="s">
        <v>5789</v>
      </c>
      <c r="C74" t="s">
        <v>5788</v>
      </c>
      <c r="D74" t="s">
        <v>5788</v>
      </c>
      <c r="E74" t="b">
        <f>Table245[[#This Row],[HRRP_DNAME]]=Table245[[#This Row],[DIST_NAME]]</f>
        <v>1</v>
      </c>
      <c r="F74" t="b">
        <f>Table245[[#This Row],[OCHA_VNAME]]=Table245[[#This Row],[HRRP_VNAME]]</f>
        <v>1</v>
      </c>
      <c r="G74" t="b">
        <f>Table245[[#This Row],[HRRP_VNAME_COR]]=Table245[[#This Row],[HRRP_VNAME]]</f>
        <v>1</v>
      </c>
      <c r="H74" t="str">
        <f>Table245[[#This Row],[HRRP_DNAME]]</f>
        <v>Baglung</v>
      </c>
      <c r="I74" t="s">
        <v>5090</v>
      </c>
      <c r="J74" t="s">
        <v>5791</v>
      </c>
      <c r="K74" t="s">
        <v>5788</v>
      </c>
      <c r="L74" t="s">
        <v>5086</v>
      </c>
      <c r="M74" t="s">
        <v>5090</v>
      </c>
      <c r="N74" t="s">
        <v>5791</v>
      </c>
      <c r="O74" t="s">
        <v>5788</v>
      </c>
    </row>
    <row r="75" spans="1:15" x14ac:dyDescent="0.25">
      <c r="A75" t="s">
        <v>5086</v>
      </c>
      <c r="B75" t="s">
        <v>5804</v>
      </c>
      <c r="C75" t="s">
        <v>5802</v>
      </c>
      <c r="D75" t="s">
        <v>5803</v>
      </c>
      <c r="E75" t="b">
        <f>Table245[[#This Row],[HRRP_DNAME]]=Table245[[#This Row],[DIST_NAME]]</f>
        <v>1</v>
      </c>
      <c r="F75" t="b">
        <f>Table245[[#This Row],[OCHA_VNAME]]=Table245[[#This Row],[HRRP_VNAME]]</f>
        <v>0</v>
      </c>
      <c r="G75" t="b">
        <f>Table245[[#This Row],[HRRP_VNAME_COR]]=Table245[[#This Row],[HRRP_VNAME]]</f>
        <v>1</v>
      </c>
      <c r="H75" t="s">
        <v>5086</v>
      </c>
      <c r="I75" t="s">
        <v>5090</v>
      </c>
      <c r="J75" t="s">
        <v>5806</v>
      </c>
      <c r="K75" t="s">
        <v>5802</v>
      </c>
      <c r="L75" t="s">
        <v>5086</v>
      </c>
      <c r="M75" t="s">
        <v>5090</v>
      </c>
      <c r="N75" t="s">
        <v>5806</v>
      </c>
      <c r="O75" t="s">
        <v>5802</v>
      </c>
    </row>
    <row r="76" spans="1:15" x14ac:dyDescent="0.25">
      <c r="A76" t="s">
        <v>5086</v>
      </c>
      <c r="B76" t="s">
        <v>5831</v>
      </c>
      <c r="C76" t="s">
        <v>5829</v>
      </c>
      <c r="D76" t="s">
        <v>5830</v>
      </c>
      <c r="E76" t="b">
        <f>Table245[[#This Row],[HRRP_DNAME]]=Table245[[#This Row],[DIST_NAME]]</f>
        <v>1</v>
      </c>
      <c r="F76" t="b">
        <f>Table245[[#This Row],[OCHA_VNAME]]=Table245[[#This Row],[HRRP_VNAME]]</f>
        <v>0</v>
      </c>
      <c r="G76" t="b">
        <f>Table245[[#This Row],[HRRP_VNAME_COR]]=Table245[[#This Row],[HRRP_VNAME]]</f>
        <v>1</v>
      </c>
      <c r="H76" t="s">
        <v>5086</v>
      </c>
      <c r="I76" t="s">
        <v>5090</v>
      </c>
      <c r="J76" t="s">
        <v>5833</v>
      </c>
      <c r="K76" t="s">
        <v>5829</v>
      </c>
      <c r="L76" t="s">
        <v>5086</v>
      </c>
      <c r="M76" t="s">
        <v>5090</v>
      </c>
      <c r="N76" t="s">
        <v>5833</v>
      </c>
      <c r="O76" t="s">
        <v>5829</v>
      </c>
    </row>
    <row r="77" spans="1:15" x14ac:dyDescent="0.25">
      <c r="A77" t="s">
        <v>5086</v>
      </c>
      <c r="B77" t="s">
        <v>5840</v>
      </c>
      <c r="C77" t="s">
        <v>1096</v>
      </c>
      <c r="D77" t="s">
        <v>1096</v>
      </c>
      <c r="E77" t="b">
        <f>Table245[[#This Row],[HRRP_DNAME]]=Table245[[#This Row],[DIST_NAME]]</f>
        <v>1</v>
      </c>
      <c r="F77" t="b">
        <f>Table245[[#This Row],[OCHA_VNAME]]=Table245[[#This Row],[HRRP_VNAME]]</f>
        <v>1</v>
      </c>
      <c r="G77" t="b">
        <f>Table245[[#This Row],[HRRP_VNAME_COR]]=Table245[[#This Row],[HRRP_VNAME]]</f>
        <v>1</v>
      </c>
      <c r="H77" t="str">
        <f>Table245[[#This Row],[HRRP_DNAME]]</f>
        <v>Baglung</v>
      </c>
      <c r="I77" t="s">
        <v>5090</v>
      </c>
      <c r="J77" t="s">
        <v>5842</v>
      </c>
      <c r="K77" t="s">
        <v>1096</v>
      </c>
      <c r="L77" t="s">
        <v>5086</v>
      </c>
      <c r="M77" t="s">
        <v>5090</v>
      </c>
      <c r="N77" t="s">
        <v>5842</v>
      </c>
      <c r="O77" t="s">
        <v>1096</v>
      </c>
    </row>
    <row r="78" spans="1:15" x14ac:dyDescent="0.25">
      <c r="A78" t="s">
        <v>5086</v>
      </c>
      <c r="B78" t="s">
        <v>5849</v>
      </c>
      <c r="C78" t="s">
        <v>5848</v>
      </c>
      <c r="D78" t="s">
        <v>5848</v>
      </c>
      <c r="E78" t="b">
        <f>Table245[[#This Row],[HRRP_DNAME]]=Table245[[#This Row],[DIST_NAME]]</f>
        <v>1</v>
      </c>
      <c r="F78" t="b">
        <f>Table245[[#This Row],[OCHA_VNAME]]=Table245[[#This Row],[HRRP_VNAME]]</f>
        <v>1</v>
      </c>
      <c r="G78" t="b">
        <f>Table245[[#This Row],[HRRP_VNAME_COR]]=Table245[[#This Row],[HRRP_VNAME]]</f>
        <v>1</v>
      </c>
      <c r="H78" t="str">
        <f>Table245[[#This Row],[HRRP_DNAME]]</f>
        <v>Baglung</v>
      </c>
      <c r="I78" t="s">
        <v>5090</v>
      </c>
      <c r="J78" t="s">
        <v>5851</v>
      </c>
      <c r="K78" t="s">
        <v>5848</v>
      </c>
      <c r="L78" t="s">
        <v>5086</v>
      </c>
      <c r="M78" t="s">
        <v>5090</v>
      </c>
      <c r="N78" t="s">
        <v>5851</v>
      </c>
      <c r="O78" t="s">
        <v>5848</v>
      </c>
    </row>
    <row r="79" spans="1:15" x14ac:dyDescent="0.25">
      <c r="A79" t="s">
        <v>5086</v>
      </c>
      <c r="B79" t="s">
        <v>5882</v>
      </c>
      <c r="C79" t="s">
        <v>5798</v>
      </c>
      <c r="D79" t="s">
        <v>5798</v>
      </c>
      <c r="E79" t="b">
        <f>Table245[[#This Row],[HRRP_DNAME]]=Table245[[#This Row],[DIST_NAME]]</f>
        <v>1</v>
      </c>
      <c r="F79" t="b">
        <f>Table245[[#This Row],[OCHA_VNAME]]=Table245[[#This Row],[HRRP_VNAME]]</f>
        <v>1</v>
      </c>
      <c r="G79" t="b">
        <f>Table245[[#This Row],[HRRP_VNAME_COR]]=Table245[[#This Row],[HRRP_VNAME]]</f>
        <v>1</v>
      </c>
      <c r="H79" t="str">
        <f>Table245[[#This Row],[HRRP_DNAME]]</f>
        <v>Baglung</v>
      </c>
      <c r="I79" t="s">
        <v>5090</v>
      </c>
      <c r="J79" t="s">
        <v>5884</v>
      </c>
      <c r="K79" t="s">
        <v>5798</v>
      </c>
      <c r="L79" t="s">
        <v>5086</v>
      </c>
      <c r="M79" t="s">
        <v>5090</v>
      </c>
      <c r="N79" t="s">
        <v>5884</v>
      </c>
      <c r="O79" t="s">
        <v>5798</v>
      </c>
    </row>
    <row r="80" spans="1:15" x14ac:dyDescent="0.25">
      <c r="A80" t="s">
        <v>5086</v>
      </c>
      <c r="B80" t="s">
        <v>5896</v>
      </c>
      <c r="C80" t="s">
        <v>5895</v>
      </c>
      <c r="D80" t="s">
        <v>5895</v>
      </c>
      <c r="E80" t="b">
        <f>Table245[[#This Row],[HRRP_DNAME]]=Table245[[#This Row],[DIST_NAME]]</f>
        <v>1</v>
      </c>
      <c r="F80" t="b">
        <f>Table245[[#This Row],[OCHA_VNAME]]=Table245[[#This Row],[HRRP_VNAME]]</f>
        <v>1</v>
      </c>
      <c r="G80" t="b">
        <f>Table245[[#This Row],[HRRP_VNAME_COR]]=Table245[[#This Row],[HRRP_VNAME]]</f>
        <v>1</v>
      </c>
      <c r="H80" t="str">
        <f>Table245[[#This Row],[HRRP_DNAME]]</f>
        <v>Baglung</v>
      </c>
      <c r="I80" t="s">
        <v>5090</v>
      </c>
      <c r="J80" t="s">
        <v>5898</v>
      </c>
      <c r="K80" t="s">
        <v>5895</v>
      </c>
      <c r="L80" t="s">
        <v>5086</v>
      </c>
      <c r="M80" t="s">
        <v>5090</v>
      </c>
      <c r="N80" t="s">
        <v>5898</v>
      </c>
      <c r="O80" t="s">
        <v>5895</v>
      </c>
    </row>
    <row r="81" spans="1:15" x14ac:dyDescent="0.25">
      <c r="A81" t="s">
        <v>5086</v>
      </c>
      <c r="B81" t="s">
        <v>5905</v>
      </c>
      <c r="C81" t="s">
        <v>5903</v>
      </c>
      <c r="D81" t="s">
        <v>5904</v>
      </c>
      <c r="E81" t="b">
        <f>Table245[[#This Row],[HRRP_DNAME]]=Table245[[#This Row],[DIST_NAME]]</f>
        <v>1</v>
      </c>
      <c r="F81" t="b">
        <f>Table245[[#This Row],[OCHA_VNAME]]=Table245[[#This Row],[HRRP_VNAME]]</f>
        <v>0</v>
      </c>
      <c r="G81" t="b">
        <f>Table245[[#This Row],[HRRP_VNAME_COR]]=Table245[[#This Row],[HRRP_VNAME]]</f>
        <v>1</v>
      </c>
      <c r="H81" t="s">
        <v>5086</v>
      </c>
      <c r="I81" t="s">
        <v>5090</v>
      </c>
      <c r="J81" t="s">
        <v>5907</v>
      </c>
      <c r="K81" t="s">
        <v>5903</v>
      </c>
      <c r="L81" t="s">
        <v>5086</v>
      </c>
      <c r="M81" t="s">
        <v>5090</v>
      </c>
      <c r="N81" t="s">
        <v>5907</v>
      </c>
      <c r="O81" t="s">
        <v>5903</v>
      </c>
    </row>
    <row r="82" spans="1:15" x14ac:dyDescent="0.25">
      <c r="A82" t="s">
        <v>5086</v>
      </c>
      <c r="B82" t="s">
        <v>5910</v>
      </c>
      <c r="C82" t="s">
        <v>5908</v>
      </c>
      <c r="D82" t="s">
        <v>5909</v>
      </c>
      <c r="E82" t="b">
        <f>Table245[[#This Row],[HRRP_DNAME]]=Table245[[#This Row],[DIST_NAME]]</f>
        <v>1</v>
      </c>
      <c r="F82" t="b">
        <f>Table245[[#This Row],[OCHA_VNAME]]=Table245[[#This Row],[HRRP_VNAME]]</f>
        <v>0</v>
      </c>
      <c r="G82" t="b">
        <f>Table245[[#This Row],[HRRP_VNAME_COR]]=Table245[[#This Row],[HRRP_VNAME]]</f>
        <v>1</v>
      </c>
      <c r="H82" t="s">
        <v>5086</v>
      </c>
      <c r="I82" t="s">
        <v>5090</v>
      </c>
      <c r="J82" t="s">
        <v>5912</v>
      </c>
      <c r="K82" t="s">
        <v>5908</v>
      </c>
      <c r="L82" t="s">
        <v>5086</v>
      </c>
      <c r="M82" t="s">
        <v>5090</v>
      </c>
      <c r="N82" t="s">
        <v>5912</v>
      </c>
      <c r="O82" t="s">
        <v>5908</v>
      </c>
    </row>
    <row r="83" spans="1:15" x14ac:dyDescent="0.25">
      <c r="A83" t="s">
        <v>5086</v>
      </c>
      <c r="B83" t="s">
        <v>5914</v>
      </c>
      <c r="C83" t="s">
        <v>5913</v>
      </c>
      <c r="D83" t="s">
        <v>2749</v>
      </c>
      <c r="E83" t="b">
        <f>Table245[[#This Row],[HRRP_DNAME]]=Table245[[#This Row],[DIST_NAME]]</f>
        <v>1</v>
      </c>
      <c r="F83" t="b">
        <f>Table245[[#This Row],[OCHA_VNAME]]=Table245[[#This Row],[HRRP_VNAME]]</f>
        <v>0</v>
      </c>
      <c r="G83" t="b">
        <f>Table245[[#This Row],[HRRP_VNAME_COR]]=Table245[[#This Row],[HRRP_VNAME]]</f>
        <v>1</v>
      </c>
      <c r="H83" t="s">
        <v>5086</v>
      </c>
      <c r="I83" t="s">
        <v>5090</v>
      </c>
      <c r="J83" t="s">
        <v>5916</v>
      </c>
      <c r="K83" t="s">
        <v>5917</v>
      </c>
      <c r="L83" t="s">
        <v>5086</v>
      </c>
      <c r="M83" t="s">
        <v>5090</v>
      </c>
      <c r="N83" t="s">
        <v>5916</v>
      </c>
      <c r="O83" t="s">
        <v>5917</v>
      </c>
    </row>
    <row r="84" spans="1:15" x14ac:dyDescent="0.25">
      <c r="A84" t="s">
        <v>5086</v>
      </c>
      <c r="B84" t="s">
        <v>5923</v>
      </c>
      <c r="C84" t="s">
        <v>5922</v>
      </c>
      <c r="D84" t="s">
        <v>5922</v>
      </c>
      <c r="E84" t="b">
        <f>Table245[[#This Row],[HRRP_DNAME]]=Table245[[#This Row],[DIST_NAME]]</f>
        <v>1</v>
      </c>
      <c r="F84" t="b">
        <f>Table245[[#This Row],[OCHA_VNAME]]=Table245[[#This Row],[HRRP_VNAME]]</f>
        <v>1</v>
      </c>
      <c r="G84" t="b">
        <f>Table245[[#This Row],[HRRP_VNAME_COR]]=Table245[[#This Row],[HRRP_VNAME]]</f>
        <v>1</v>
      </c>
      <c r="H84" t="str">
        <f>Table245[[#This Row],[HRRP_DNAME]]</f>
        <v>Baglung</v>
      </c>
      <c r="I84" t="s">
        <v>5090</v>
      </c>
      <c r="J84" t="s">
        <v>5925</v>
      </c>
      <c r="K84" t="s">
        <v>5922</v>
      </c>
      <c r="L84" t="s">
        <v>5086</v>
      </c>
      <c r="M84" t="s">
        <v>5090</v>
      </c>
      <c r="N84" t="s">
        <v>5925</v>
      </c>
      <c r="O84" t="s">
        <v>5922</v>
      </c>
    </row>
    <row r="85" spans="1:15" x14ac:dyDescent="0.25">
      <c r="A85" t="s">
        <v>5086</v>
      </c>
      <c r="B85" t="s">
        <v>5929</v>
      </c>
      <c r="C85" t="s">
        <v>5927</v>
      </c>
      <c r="D85" t="s">
        <v>5928</v>
      </c>
      <c r="E85" t="b">
        <f>Table245[[#This Row],[HRRP_DNAME]]=Table245[[#This Row],[DIST_NAME]]</f>
        <v>1</v>
      </c>
      <c r="F85" t="b">
        <f>Table245[[#This Row],[OCHA_VNAME]]=Table245[[#This Row],[HRRP_VNAME]]</f>
        <v>0</v>
      </c>
      <c r="G85" t="b">
        <f>Table245[[#This Row],[HRRP_VNAME_COR]]=Table245[[#This Row],[HRRP_VNAME]]</f>
        <v>1</v>
      </c>
      <c r="H85" t="s">
        <v>5086</v>
      </c>
      <c r="I85" t="s">
        <v>5090</v>
      </c>
      <c r="J85" t="s">
        <v>5931</v>
      </c>
      <c r="K85" t="s">
        <v>5927</v>
      </c>
      <c r="L85" t="s">
        <v>5086</v>
      </c>
      <c r="M85" t="s">
        <v>5090</v>
      </c>
      <c r="N85" t="s">
        <v>5931</v>
      </c>
      <c r="O85" t="s">
        <v>5927</v>
      </c>
    </row>
    <row r="86" spans="1:15" x14ac:dyDescent="0.25">
      <c r="A86" t="s">
        <v>5086</v>
      </c>
      <c r="B86" t="s">
        <v>5943</v>
      </c>
      <c r="C86" t="s">
        <v>5942</v>
      </c>
      <c r="D86" t="s">
        <v>5942</v>
      </c>
      <c r="E86" t="b">
        <f>Table245[[#This Row],[HRRP_DNAME]]=Table245[[#This Row],[DIST_NAME]]</f>
        <v>1</v>
      </c>
      <c r="F86" t="b">
        <f>Table245[[#This Row],[OCHA_VNAME]]=Table245[[#This Row],[HRRP_VNAME]]</f>
        <v>1</v>
      </c>
      <c r="G86" t="b">
        <f>Table245[[#This Row],[HRRP_VNAME_COR]]=Table245[[#This Row],[HRRP_VNAME]]</f>
        <v>1</v>
      </c>
      <c r="H86" t="str">
        <f>Table245[[#This Row],[HRRP_DNAME]]</f>
        <v>Baglung</v>
      </c>
      <c r="I86" t="s">
        <v>5090</v>
      </c>
      <c r="J86" t="s">
        <v>5945</v>
      </c>
      <c r="K86" t="s">
        <v>5942</v>
      </c>
      <c r="L86" t="s">
        <v>5086</v>
      </c>
      <c r="M86" t="s">
        <v>5090</v>
      </c>
      <c r="N86" t="s">
        <v>5945</v>
      </c>
      <c r="O86" t="s">
        <v>5942</v>
      </c>
    </row>
    <row r="87" spans="1:15" x14ac:dyDescent="0.25">
      <c r="A87" t="s">
        <v>5086</v>
      </c>
      <c r="B87" t="s">
        <v>5951</v>
      </c>
      <c r="C87" t="s">
        <v>5949</v>
      </c>
      <c r="D87" t="s">
        <v>5950</v>
      </c>
      <c r="E87" t="b">
        <f>Table245[[#This Row],[HRRP_DNAME]]=Table245[[#This Row],[DIST_NAME]]</f>
        <v>1</v>
      </c>
      <c r="F87" t="b">
        <f>Table245[[#This Row],[OCHA_VNAME]]=Table245[[#This Row],[HRRP_VNAME]]</f>
        <v>0</v>
      </c>
      <c r="G87" t="b">
        <f>Table245[[#This Row],[HRRP_VNAME_COR]]=Table245[[#This Row],[HRRP_VNAME]]</f>
        <v>1</v>
      </c>
      <c r="H87" t="s">
        <v>5086</v>
      </c>
      <c r="I87" t="s">
        <v>5090</v>
      </c>
      <c r="J87" t="s">
        <v>5953</v>
      </c>
      <c r="K87" t="s">
        <v>5949</v>
      </c>
      <c r="L87" t="s">
        <v>5086</v>
      </c>
      <c r="M87" t="s">
        <v>5090</v>
      </c>
      <c r="N87" t="s">
        <v>5953</v>
      </c>
      <c r="O87" t="s">
        <v>5949</v>
      </c>
    </row>
    <row r="88" spans="1:15" x14ac:dyDescent="0.25">
      <c r="A88" t="s">
        <v>5086</v>
      </c>
      <c r="B88" t="s">
        <v>5968</v>
      </c>
      <c r="C88" t="s">
        <v>5967</v>
      </c>
      <c r="D88" t="s">
        <v>5967</v>
      </c>
      <c r="E88" t="b">
        <f>Table245[[#This Row],[HRRP_DNAME]]=Table245[[#This Row],[DIST_NAME]]</f>
        <v>1</v>
      </c>
      <c r="F88" t="b">
        <f>Table245[[#This Row],[OCHA_VNAME]]=Table245[[#This Row],[HRRP_VNAME]]</f>
        <v>1</v>
      </c>
      <c r="G88" t="b">
        <f>Table245[[#This Row],[HRRP_VNAME_COR]]=Table245[[#This Row],[HRRP_VNAME]]</f>
        <v>1</v>
      </c>
      <c r="H88" t="str">
        <f>Table245[[#This Row],[HRRP_DNAME]]</f>
        <v>Baglung</v>
      </c>
      <c r="I88" t="s">
        <v>5090</v>
      </c>
      <c r="J88" t="s">
        <v>5970</v>
      </c>
      <c r="K88" t="s">
        <v>5967</v>
      </c>
      <c r="L88" t="s">
        <v>5086</v>
      </c>
      <c r="M88" t="s">
        <v>5090</v>
      </c>
      <c r="N88" t="s">
        <v>5970</v>
      </c>
      <c r="O88" t="s">
        <v>5967</v>
      </c>
    </row>
    <row r="89" spans="1:15" x14ac:dyDescent="0.25">
      <c r="A89" t="s">
        <v>5086</v>
      </c>
      <c r="B89" t="s">
        <v>5972</v>
      </c>
      <c r="C89" t="s">
        <v>5971</v>
      </c>
      <c r="D89" t="s">
        <v>5971</v>
      </c>
      <c r="E89" t="b">
        <f>Table245[[#This Row],[HRRP_DNAME]]=Table245[[#This Row],[DIST_NAME]]</f>
        <v>1</v>
      </c>
      <c r="F89" t="b">
        <f>Table245[[#This Row],[OCHA_VNAME]]=Table245[[#This Row],[HRRP_VNAME]]</f>
        <v>1</v>
      </c>
      <c r="G89" t="b">
        <f>Table245[[#This Row],[HRRP_VNAME_COR]]=Table245[[#This Row],[HRRP_VNAME]]</f>
        <v>1</v>
      </c>
      <c r="H89" t="str">
        <f>Table245[[#This Row],[HRRP_DNAME]]</f>
        <v>Baglung</v>
      </c>
      <c r="I89" t="s">
        <v>5090</v>
      </c>
      <c r="J89" t="s">
        <v>5974</v>
      </c>
      <c r="K89" t="s">
        <v>5971</v>
      </c>
      <c r="L89" t="s">
        <v>5086</v>
      </c>
      <c r="M89" t="s">
        <v>5090</v>
      </c>
      <c r="N89" t="s">
        <v>5974</v>
      </c>
      <c r="O89" t="s">
        <v>5971</v>
      </c>
    </row>
    <row r="90" spans="1:15" x14ac:dyDescent="0.25">
      <c r="A90" t="s">
        <v>5086</v>
      </c>
      <c r="B90" t="s">
        <v>5976</v>
      </c>
      <c r="C90" t="s">
        <v>5975</v>
      </c>
      <c r="D90" t="s">
        <v>5975</v>
      </c>
      <c r="E90" t="b">
        <f>Table245[[#This Row],[HRRP_DNAME]]=Table245[[#This Row],[DIST_NAME]]</f>
        <v>1</v>
      </c>
      <c r="F90" t="b">
        <f>Table245[[#This Row],[OCHA_VNAME]]=Table245[[#This Row],[HRRP_VNAME]]</f>
        <v>1</v>
      </c>
      <c r="G90" t="b">
        <f>Table245[[#This Row],[HRRP_VNAME_COR]]=Table245[[#This Row],[HRRP_VNAME]]</f>
        <v>1</v>
      </c>
      <c r="H90" t="str">
        <f>Table245[[#This Row],[HRRP_DNAME]]</f>
        <v>Baglung</v>
      </c>
      <c r="I90" t="s">
        <v>5090</v>
      </c>
      <c r="J90" t="s">
        <v>5978</v>
      </c>
      <c r="K90" t="s">
        <v>5975</v>
      </c>
      <c r="L90" t="s">
        <v>5086</v>
      </c>
      <c r="M90" t="s">
        <v>5090</v>
      </c>
      <c r="N90" t="s">
        <v>5978</v>
      </c>
      <c r="O90" t="s">
        <v>5975</v>
      </c>
    </row>
    <row r="91" spans="1:15" x14ac:dyDescent="0.25">
      <c r="A91" t="s">
        <v>5086</v>
      </c>
      <c r="B91" t="s">
        <v>5980</v>
      </c>
      <c r="C91" t="s">
        <v>5979</v>
      </c>
      <c r="D91" t="s">
        <v>5979</v>
      </c>
      <c r="E91" t="b">
        <f>Table245[[#This Row],[HRRP_DNAME]]=Table245[[#This Row],[DIST_NAME]]</f>
        <v>1</v>
      </c>
      <c r="F91" t="b">
        <f>Table245[[#This Row],[OCHA_VNAME]]=Table245[[#This Row],[HRRP_VNAME]]</f>
        <v>1</v>
      </c>
      <c r="G91" t="b">
        <f>Table245[[#This Row],[HRRP_VNAME_COR]]=Table245[[#This Row],[HRRP_VNAME]]</f>
        <v>1</v>
      </c>
      <c r="H91" t="str">
        <f>Table245[[#This Row],[HRRP_DNAME]]</f>
        <v>Baglung</v>
      </c>
      <c r="I91" t="s">
        <v>5090</v>
      </c>
      <c r="J91" t="s">
        <v>5982</v>
      </c>
      <c r="K91" t="s">
        <v>5979</v>
      </c>
      <c r="L91" t="s">
        <v>5086</v>
      </c>
      <c r="M91" t="s">
        <v>5090</v>
      </c>
      <c r="N91" t="s">
        <v>5982</v>
      </c>
      <c r="O91" t="s">
        <v>5979</v>
      </c>
    </row>
    <row r="92" spans="1:15" x14ac:dyDescent="0.25">
      <c r="A92" t="s">
        <v>5086</v>
      </c>
      <c r="B92" t="s">
        <v>6001</v>
      </c>
      <c r="C92" t="s">
        <v>5999</v>
      </c>
      <c r="D92" t="s">
        <v>6000</v>
      </c>
      <c r="E92" t="b">
        <f>Table245[[#This Row],[HRRP_DNAME]]=Table245[[#This Row],[DIST_NAME]]</f>
        <v>1</v>
      </c>
      <c r="F92" t="b">
        <f>Table245[[#This Row],[OCHA_VNAME]]=Table245[[#This Row],[HRRP_VNAME]]</f>
        <v>0</v>
      </c>
      <c r="G92" t="b">
        <f>Table245[[#This Row],[HRRP_VNAME_COR]]=Table245[[#This Row],[HRRP_VNAME]]</f>
        <v>1</v>
      </c>
      <c r="H92" t="s">
        <v>5086</v>
      </c>
      <c r="I92" t="s">
        <v>5090</v>
      </c>
      <c r="J92" t="s">
        <v>6003</v>
      </c>
      <c r="K92" t="s">
        <v>5999</v>
      </c>
      <c r="L92" t="s">
        <v>5086</v>
      </c>
      <c r="M92" t="s">
        <v>5090</v>
      </c>
      <c r="N92" t="s">
        <v>6003</v>
      </c>
      <c r="O92" t="s">
        <v>5999</v>
      </c>
    </row>
    <row r="93" spans="1:15" x14ac:dyDescent="0.25">
      <c r="A93" t="s">
        <v>5086</v>
      </c>
      <c r="B93" t="s">
        <v>6029</v>
      </c>
      <c r="C93" t="s">
        <v>108</v>
      </c>
      <c r="D93" t="s">
        <v>108</v>
      </c>
      <c r="E93" t="b">
        <f>Table245[[#This Row],[HRRP_DNAME]]=Table245[[#This Row],[DIST_NAME]]</f>
        <v>1</v>
      </c>
      <c r="F93" t="b">
        <f>Table245[[#This Row],[OCHA_VNAME]]=Table245[[#This Row],[HRRP_VNAME]]</f>
        <v>1</v>
      </c>
      <c r="G93" t="b">
        <f>Table245[[#This Row],[HRRP_VNAME_COR]]=Table245[[#This Row],[HRRP_VNAME]]</f>
        <v>1</v>
      </c>
      <c r="H93" t="str">
        <f>Table245[[#This Row],[HRRP_DNAME]]</f>
        <v>Baglung</v>
      </c>
      <c r="I93" t="s">
        <v>5090</v>
      </c>
      <c r="J93" t="s">
        <v>6031</v>
      </c>
      <c r="K93" t="s">
        <v>108</v>
      </c>
      <c r="L93" t="s">
        <v>5086</v>
      </c>
      <c r="M93" t="s">
        <v>5090</v>
      </c>
      <c r="N93" t="s">
        <v>6031</v>
      </c>
      <c r="O93" t="s">
        <v>108</v>
      </c>
    </row>
    <row r="94" spans="1:15" x14ac:dyDescent="0.25">
      <c r="A94" t="s">
        <v>5086</v>
      </c>
      <c r="B94" t="s">
        <v>6042</v>
      </c>
      <c r="C94" t="s">
        <v>6041</v>
      </c>
      <c r="D94" t="s">
        <v>6041</v>
      </c>
      <c r="E94" t="b">
        <f>Table245[[#This Row],[HRRP_DNAME]]=Table245[[#This Row],[DIST_NAME]]</f>
        <v>1</v>
      </c>
      <c r="F94" t="b">
        <f>Table245[[#This Row],[OCHA_VNAME]]=Table245[[#This Row],[HRRP_VNAME]]</f>
        <v>1</v>
      </c>
      <c r="G94" t="b">
        <f>Table245[[#This Row],[HRRP_VNAME_COR]]=Table245[[#This Row],[HRRP_VNAME]]</f>
        <v>1</v>
      </c>
      <c r="H94" t="str">
        <f>Table245[[#This Row],[HRRP_DNAME]]</f>
        <v>Baglung</v>
      </c>
      <c r="I94" t="s">
        <v>5090</v>
      </c>
      <c r="J94" t="s">
        <v>6044</v>
      </c>
      <c r="K94" t="s">
        <v>6041</v>
      </c>
      <c r="L94" t="s">
        <v>5086</v>
      </c>
      <c r="M94" t="s">
        <v>5090</v>
      </c>
      <c r="N94" t="s">
        <v>6044</v>
      </c>
      <c r="O94" t="s">
        <v>6041</v>
      </c>
    </row>
    <row r="95" spans="1:15" x14ac:dyDescent="0.25">
      <c r="A95" t="s">
        <v>5086</v>
      </c>
      <c r="B95" t="s">
        <v>6047</v>
      </c>
      <c r="C95" t="s">
        <v>6045</v>
      </c>
      <c r="D95" t="s">
        <v>6046</v>
      </c>
      <c r="E95" t="b">
        <f>Table245[[#This Row],[HRRP_DNAME]]=Table245[[#This Row],[DIST_NAME]]</f>
        <v>1</v>
      </c>
      <c r="F95" t="b">
        <f>Table245[[#This Row],[OCHA_VNAME]]=Table245[[#This Row],[HRRP_VNAME]]</f>
        <v>0</v>
      </c>
      <c r="G95" t="b">
        <f>Table245[[#This Row],[HRRP_VNAME_COR]]=Table245[[#This Row],[HRRP_VNAME]]</f>
        <v>1</v>
      </c>
      <c r="H95" t="s">
        <v>5086</v>
      </c>
      <c r="I95" t="s">
        <v>5090</v>
      </c>
      <c r="J95" t="s">
        <v>6049</v>
      </c>
      <c r="K95" t="s">
        <v>6045</v>
      </c>
      <c r="L95" t="s">
        <v>5086</v>
      </c>
      <c r="M95" t="s">
        <v>5090</v>
      </c>
      <c r="N95" t="s">
        <v>6049</v>
      </c>
      <c r="O95" t="s">
        <v>6045</v>
      </c>
    </row>
    <row r="96" spans="1:15" x14ac:dyDescent="0.25">
      <c r="A96" t="s">
        <v>5086</v>
      </c>
      <c r="B96" t="s">
        <v>6076</v>
      </c>
      <c r="C96" t="s">
        <v>6075</v>
      </c>
      <c r="D96" t="s">
        <v>6075</v>
      </c>
      <c r="E96" t="b">
        <f>Table245[[#This Row],[HRRP_DNAME]]=Table245[[#This Row],[DIST_NAME]]</f>
        <v>1</v>
      </c>
      <c r="F96" t="b">
        <f>Table245[[#This Row],[OCHA_VNAME]]=Table245[[#This Row],[HRRP_VNAME]]</f>
        <v>1</v>
      </c>
      <c r="G96" t="b">
        <f>Table245[[#This Row],[HRRP_VNAME_COR]]=Table245[[#This Row],[HRRP_VNAME]]</f>
        <v>1</v>
      </c>
      <c r="H96" t="str">
        <f>Table245[[#This Row],[HRRP_DNAME]]</f>
        <v>Baglung</v>
      </c>
      <c r="I96" t="s">
        <v>5090</v>
      </c>
      <c r="J96" t="s">
        <v>6078</v>
      </c>
      <c r="K96" t="s">
        <v>6075</v>
      </c>
      <c r="L96" t="s">
        <v>5086</v>
      </c>
      <c r="M96" t="s">
        <v>5090</v>
      </c>
      <c r="N96" t="s">
        <v>6078</v>
      </c>
      <c r="O96" t="s">
        <v>6075</v>
      </c>
    </row>
    <row r="97" spans="1:15" x14ac:dyDescent="0.25">
      <c r="A97" t="s">
        <v>5086</v>
      </c>
      <c r="B97" t="s">
        <v>6096</v>
      </c>
      <c r="C97" t="s">
        <v>6095</v>
      </c>
      <c r="D97" t="s">
        <v>6095</v>
      </c>
      <c r="E97" t="b">
        <f>Table245[[#This Row],[HRRP_DNAME]]=Table245[[#This Row],[DIST_NAME]]</f>
        <v>1</v>
      </c>
      <c r="F97" t="b">
        <f>Table245[[#This Row],[OCHA_VNAME]]=Table245[[#This Row],[HRRP_VNAME]]</f>
        <v>1</v>
      </c>
      <c r="G97" t="b">
        <f>Table245[[#This Row],[HRRP_VNAME_COR]]=Table245[[#This Row],[HRRP_VNAME]]</f>
        <v>1</v>
      </c>
      <c r="H97" t="str">
        <f>Table245[[#This Row],[HRRP_DNAME]]</f>
        <v>Baglung</v>
      </c>
      <c r="I97" t="s">
        <v>5090</v>
      </c>
      <c r="J97" t="s">
        <v>6098</v>
      </c>
      <c r="K97" t="s">
        <v>6095</v>
      </c>
      <c r="L97" t="s">
        <v>5086</v>
      </c>
      <c r="M97" t="s">
        <v>5090</v>
      </c>
      <c r="N97" t="s">
        <v>6098</v>
      </c>
      <c r="O97" t="s">
        <v>6095</v>
      </c>
    </row>
    <row r="98" spans="1:15" x14ac:dyDescent="0.25">
      <c r="A98" t="s">
        <v>5086</v>
      </c>
      <c r="B98" t="s">
        <v>6137</v>
      </c>
      <c r="C98" t="s">
        <v>6136</v>
      </c>
      <c r="D98" t="s">
        <v>6136</v>
      </c>
      <c r="E98" t="b">
        <f>Table245[[#This Row],[HRRP_DNAME]]=Table245[[#This Row],[DIST_NAME]]</f>
        <v>1</v>
      </c>
      <c r="F98" t="b">
        <f>Table245[[#This Row],[OCHA_VNAME]]=Table245[[#This Row],[HRRP_VNAME]]</f>
        <v>1</v>
      </c>
      <c r="G98" t="b">
        <f>Table245[[#This Row],[HRRP_VNAME_COR]]=Table245[[#This Row],[HRRP_VNAME]]</f>
        <v>1</v>
      </c>
      <c r="H98" t="str">
        <f>Table245[[#This Row],[HRRP_DNAME]]</f>
        <v>Baglung</v>
      </c>
      <c r="I98" t="s">
        <v>5090</v>
      </c>
      <c r="J98" t="s">
        <v>6139</v>
      </c>
      <c r="K98" t="s">
        <v>6136</v>
      </c>
      <c r="L98" t="s">
        <v>5086</v>
      </c>
      <c r="M98" t="s">
        <v>5090</v>
      </c>
      <c r="N98" t="s">
        <v>6139</v>
      </c>
      <c r="O98" t="s">
        <v>6136</v>
      </c>
    </row>
    <row r="99" spans="1:15" x14ac:dyDescent="0.25">
      <c r="A99" t="s">
        <v>5086</v>
      </c>
      <c r="B99" t="s">
        <v>6189</v>
      </c>
      <c r="C99" t="s">
        <v>6188</v>
      </c>
      <c r="D99" t="s">
        <v>6188</v>
      </c>
      <c r="E99" t="b">
        <f>Table245[[#This Row],[HRRP_DNAME]]=Table245[[#This Row],[DIST_NAME]]</f>
        <v>1</v>
      </c>
      <c r="F99" t="b">
        <f>Table245[[#This Row],[OCHA_VNAME]]=Table245[[#This Row],[HRRP_VNAME]]</f>
        <v>1</v>
      </c>
      <c r="G99" t="b">
        <f>Table245[[#This Row],[HRRP_VNAME_COR]]=Table245[[#This Row],[HRRP_VNAME]]</f>
        <v>1</v>
      </c>
      <c r="H99" t="str">
        <f>Table245[[#This Row],[HRRP_DNAME]]</f>
        <v>Baglung</v>
      </c>
      <c r="I99" t="s">
        <v>5090</v>
      </c>
      <c r="J99" t="s">
        <v>6191</v>
      </c>
      <c r="K99" t="s">
        <v>6188</v>
      </c>
      <c r="L99" t="s">
        <v>5086</v>
      </c>
      <c r="M99" t="s">
        <v>5090</v>
      </c>
      <c r="N99" t="s">
        <v>6191</v>
      </c>
      <c r="O99" t="s">
        <v>6188</v>
      </c>
    </row>
    <row r="100" spans="1:15" x14ac:dyDescent="0.25">
      <c r="A100" t="s">
        <v>5086</v>
      </c>
      <c r="B100" t="s">
        <v>6198</v>
      </c>
      <c r="C100" t="s">
        <v>6196</v>
      </c>
      <c r="D100" t="s">
        <v>6197</v>
      </c>
      <c r="E100" t="b">
        <f>Table245[[#This Row],[HRRP_DNAME]]=Table245[[#This Row],[DIST_NAME]]</f>
        <v>1</v>
      </c>
      <c r="F100" t="b">
        <f>Table245[[#This Row],[OCHA_VNAME]]=Table245[[#This Row],[HRRP_VNAME]]</f>
        <v>0</v>
      </c>
      <c r="G100" t="b">
        <f>Table245[[#This Row],[HRRP_VNAME_COR]]=Table245[[#This Row],[HRRP_VNAME]]</f>
        <v>1</v>
      </c>
      <c r="H100" t="s">
        <v>5086</v>
      </c>
      <c r="I100" t="s">
        <v>5090</v>
      </c>
      <c r="J100" t="s">
        <v>6200</v>
      </c>
      <c r="K100" t="s">
        <v>6201</v>
      </c>
      <c r="L100" t="s">
        <v>5086</v>
      </c>
      <c r="M100" t="s">
        <v>5090</v>
      </c>
      <c r="N100" t="s">
        <v>6200</v>
      </c>
      <c r="O100" t="s">
        <v>6201</v>
      </c>
    </row>
    <row r="101" spans="1:15" x14ac:dyDescent="0.25">
      <c r="A101" t="s">
        <v>5086</v>
      </c>
      <c r="B101" t="s">
        <v>6230</v>
      </c>
      <c r="C101" t="s">
        <v>6229</v>
      </c>
      <c r="D101" t="s">
        <v>6229</v>
      </c>
      <c r="E101" t="b">
        <f>Table245[[#This Row],[HRRP_DNAME]]=Table245[[#This Row],[DIST_NAME]]</f>
        <v>1</v>
      </c>
      <c r="F101" t="b">
        <f>Table245[[#This Row],[OCHA_VNAME]]=Table245[[#This Row],[HRRP_VNAME]]</f>
        <v>1</v>
      </c>
      <c r="G101" t="b">
        <f>Table245[[#This Row],[HRRP_VNAME_COR]]=Table245[[#This Row],[HRRP_VNAME]]</f>
        <v>1</v>
      </c>
      <c r="H101" t="str">
        <f>Table245[[#This Row],[HRRP_DNAME]]</f>
        <v>Baglung</v>
      </c>
      <c r="I101" t="s">
        <v>5090</v>
      </c>
      <c r="J101" t="s">
        <v>6232</v>
      </c>
      <c r="K101" t="s">
        <v>6229</v>
      </c>
      <c r="L101" t="s">
        <v>5086</v>
      </c>
      <c r="M101" t="s">
        <v>5090</v>
      </c>
      <c r="N101" t="s">
        <v>6232</v>
      </c>
      <c r="O101" t="s">
        <v>6229</v>
      </c>
    </row>
    <row r="102" spans="1:15" x14ac:dyDescent="0.25">
      <c r="A102" t="s">
        <v>5086</v>
      </c>
      <c r="B102" t="s">
        <v>6239</v>
      </c>
      <c r="C102" t="s">
        <v>6238</v>
      </c>
      <c r="D102" t="s">
        <v>2769</v>
      </c>
      <c r="E102" t="b">
        <f>Table245[[#This Row],[HRRP_DNAME]]=Table245[[#This Row],[DIST_NAME]]</f>
        <v>1</v>
      </c>
      <c r="F102" t="b">
        <f>Table245[[#This Row],[OCHA_VNAME]]=Table245[[#This Row],[HRRP_VNAME]]</f>
        <v>0</v>
      </c>
      <c r="G102" t="b">
        <f>Table245[[#This Row],[HRRP_VNAME_COR]]=Table245[[#This Row],[HRRP_VNAME]]</f>
        <v>1</v>
      </c>
      <c r="H102" t="s">
        <v>5086</v>
      </c>
      <c r="I102" t="s">
        <v>5090</v>
      </c>
      <c r="J102" t="s">
        <v>6241</v>
      </c>
      <c r="K102" t="s">
        <v>6238</v>
      </c>
      <c r="L102" t="s">
        <v>5086</v>
      </c>
      <c r="M102" t="s">
        <v>5090</v>
      </c>
      <c r="N102" t="s">
        <v>6241</v>
      </c>
      <c r="O102" t="s">
        <v>6238</v>
      </c>
    </row>
    <row r="103" spans="1:15" x14ac:dyDescent="0.25">
      <c r="A103" t="s">
        <v>5086</v>
      </c>
      <c r="B103" t="s">
        <v>6282</v>
      </c>
      <c r="C103" t="s">
        <v>6280</v>
      </c>
      <c r="D103" t="s">
        <v>6281</v>
      </c>
      <c r="E103" t="b">
        <f>Table245[[#This Row],[HRRP_DNAME]]=Table245[[#This Row],[DIST_NAME]]</f>
        <v>1</v>
      </c>
      <c r="F103" t="b">
        <f>Table245[[#This Row],[OCHA_VNAME]]=Table245[[#This Row],[HRRP_VNAME]]</f>
        <v>0</v>
      </c>
      <c r="G103" t="b">
        <f>Table245[[#This Row],[HRRP_VNAME_COR]]=Table245[[#This Row],[HRRP_VNAME]]</f>
        <v>1</v>
      </c>
      <c r="H103" t="s">
        <v>5086</v>
      </c>
      <c r="I103" t="s">
        <v>5090</v>
      </c>
      <c r="J103" t="s">
        <v>6284</v>
      </c>
      <c r="K103" t="s">
        <v>6280</v>
      </c>
      <c r="L103" t="s">
        <v>5086</v>
      </c>
      <c r="M103" t="s">
        <v>5090</v>
      </c>
      <c r="N103" t="s">
        <v>6284</v>
      </c>
      <c r="O103" t="s">
        <v>6280</v>
      </c>
    </row>
    <row r="104" spans="1:15" x14ac:dyDescent="0.25">
      <c r="A104" t="s">
        <v>98</v>
      </c>
      <c r="B104" t="s">
        <v>101</v>
      </c>
      <c r="C104" t="s">
        <v>99</v>
      </c>
      <c r="D104" t="s">
        <v>100</v>
      </c>
      <c r="E104" t="b">
        <f>Table245[[#This Row],[HRRP_DNAME]]=Table245[[#This Row],[DIST_NAME]]</f>
        <v>1</v>
      </c>
      <c r="F104" t="b">
        <f>Table245[[#This Row],[OCHA_VNAME]]=Table245[[#This Row],[HRRP_VNAME]]</f>
        <v>1</v>
      </c>
      <c r="G104" t="b">
        <f>Table245[[#This Row],[HRRP_VNAME_COR]]=Table245[[#This Row],[HRRP_VNAME]]</f>
        <v>1</v>
      </c>
      <c r="H104" t="str">
        <f>Table245[[#This Row],[HRRP_DNAME]]</f>
        <v>Bhojpur</v>
      </c>
      <c r="I104" t="s">
        <v>103</v>
      </c>
      <c r="J104" t="s">
        <v>104</v>
      </c>
      <c r="K104" t="s">
        <v>100</v>
      </c>
      <c r="L104" t="s">
        <v>98</v>
      </c>
      <c r="M104" t="s">
        <v>103</v>
      </c>
      <c r="N104" t="s">
        <v>104</v>
      </c>
      <c r="O104" t="s">
        <v>100</v>
      </c>
    </row>
    <row r="105" spans="1:15" x14ac:dyDescent="0.25">
      <c r="A105" t="s">
        <v>98</v>
      </c>
      <c r="B105" t="s">
        <v>114</v>
      </c>
      <c r="C105" t="s">
        <v>113</v>
      </c>
      <c r="D105" t="s">
        <v>113</v>
      </c>
      <c r="E105" t="b">
        <f>Table245[[#This Row],[HRRP_DNAME]]=Table245[[#This Row],[DIST_NAME]]</f>
        <v>1</v>
      </c>
      <c r="F105" t="b">
        <f>Table245[[#This Row],[OCHA_VNAME]]=Table245[[#This Row],[HRRP_VNAME]]</f>
        <v>1</v>
      </c>
      <c r="G105" t="b">
        <f>Table245[[#This Row],[HRRP_VNAME_COR]]=Table245[[#This Row],[HRRP_VNAME]]</f>
        <v>1</v>
      </c>
      <c r="H105" t="str">
        <f>Table245[[#This Row],[HRRP_DNAME]]</f>
        <v>Bhojpur</v>
      </c>
      <c r="I105" t="s">
        <v>103</v>
      </c>
      <c r="J105" t="s">
        <v>114</v>
      </c>
      <c r="K105" t="s">
        <v>113</v>
      </c>
      <c r="L105" t="s">
        <v>98</v>
      </c>
      <c r="M105" t="s">
        <v>103</v>
      </c>
      <c r="N105" t="s">
        <v>114</v>
      </c>
      <c r="O105" t="s">
        <v>113</v>
      </c>
    </row>
    <row r="106" spans="1:15" x14ac:dyDescent="0.25">
      <c r="A106" t="s">
        <v>98</v>
      </c>
      <c r="B106" t="s">
        <v>125</v>
      </c>
      <c r="C106" t="s">
        <v>123</v>
      </c>
      <c r="D106" t="s">
        <v>124</v>
      </c>
      <c r="E106" t="b">
        <f>Table245[[#This Row],[HRRP_DNAME]]=Table245[[#This Row],[DIST_NAME]]</f>
        <v>1</v>
      </c>
      <c r="F106" t="b">
        <f>Table245[[#This Row],[OCHA_VNAME]]=Table245[[#This Row],[HRRP_VNAME]]</f>
        <v>1</v>
      </c>
      <c r="G106" t="b">
        <f>Table245[[#This Row],[HRRP_VNAME_COR]]=Table245[[#This Row],[HRRP_VNAME]]</f>
        <v>1</v>
      </c>
      <c r="H106" t="str">
        <f>Table245[[#This Row],[HRRP_DNAME]]</f>
        <v>Bhojpur</v>
      </c>
      <c r="I106" t="s">
        <v>103</v>
      </c>
      <c r="J106" t="s">
        <v>127</v>
      </c>
      <c r="K106" t="s">
        <v>124</v>
      </c>
      <c r="L106" t="s">
        <v>98</v>
      </c>
      <c r="M106" t="s">
        <v>103</v>
      </c>
      <c r="N106" t="s">
        <v>127</v>
      </c>
      <c r="O106" t="s">
        <v>124</v>
      </c>
    </row>
    <row r="107" spans="1:15" x14ac:dyDescent="0.25">
      <c r="A107" t="s">
        <v>98</v>
      </c>
      <c r="B107" t="s">
        <v>152</v>
      </c>
      <c r="C107" t="s">
        <v>151</v>
      </c>
      <c r="D107" t="s">
        <v>151</v>
      </c>
      <c r="E107" t="b">
        <f>Table245[[#This Row],[HRRP_DNAME]]=Table245[[#This Row],[DIST_NAME]]</f>
        <v>1</v>
      </c>
      <c r="F107" t="b">
        <f>Table245[[#This Row],[OCHA_VNAME]]=Table245[[#This Row],[HRRP_VNAME]]</f>
        <v>1</v>
      </c>
      <c r="G107" t="b">
        <f>Table245[[#This Row],[HRRP_VNAME_COR]]=Table245[[#This Row],[HRRP_VNAME]]</f>
        <v>1</v>
      </c>
      <c r="H107" t="str">
        <f>Table245[[#This Row],[HRRP_DNAME]]</f>
        <v>Bhojpur</v>
      </c>
      <c r="I107" t="s">
        <v>103</v>
      </c>
      <c r="J107" t="s">
        <v>154</v>
      </c>
      <c r="K107" t="s">
        <v>151</v>
      </c>
      <c r="L107" t="s">
        <v>98</v>
      </c>
      <c r="M107" t="s">
        <v>103</v>
      </c>
      <c r="N107" t="s">
        <v>154</v>
      </c>
      <c r="O107" t="s">
        <v>151</v>
      </c>
    </row>
    <row r="108" spans="1:15" x14ac:dyDescent="0.25">
      <c r="A108" t="s">
        <v>98</v>
      </c>
      <c r="B108" t="s">
        <v>166</v>
      </c>
      <c r="C108" t="s">
        <v>164</v>
      </c>
      <c r="D108" t="s">
        <v>165</v>
      </c>
      <c r="E108" t="b">
        <f>Table245[[#This Row],[HRRP_DNAME]]=Table245[[#This Row],[DIST_NAME]]</f>
        <v>1</v>
      </c>
      <c r="F108" t="b">
        <f>Table245[[#This Row],[OCHA_VNAME]]=Table245[[#This Row],[HRRP_VNAME]]</f>
        <v>1</v>
      </c>
      <c r="G108" t="b">
        <f>Table245[[#This Row],[HRRP_VNAME_COR]]=Table245[[#This Row],[HRRP_VNAME]]</f>
        <v>1</v>
      </c>
      <c r="H108" t="str">
        <f>Table245[[#This Row],[HRRP_DNAME]]</f>
        <v>Bhojpur</v>
      </c>
      <c r="I108" t="s">
        <v>103</v>
      </c>
      <c r="J108" t="s">
        <v>168</v>
      </c>
      <c r="K108" t="s">
        <v>169</v>
      </c>
      <c r="L108" t="s">
        <v>98</v>
      </c>
      <c r="M108" t="s">
        <v>103</v>
      </c>
      <c r="N108" t="s">
        <v>168</v>
      </c>
      <c r="O108" t="s">
        <v>169</v>
      </c>
    </row>
    <row r="109" spans="1:15" x14ac:dyDescent="0.25">
      <c r="A109" t="s">
        <v>98</v>
      </c>
      <c r="B109" t="s">
        <v>176</v>
      </c>
      <c r="C109" t="s">
        <v>174</v>
      </c>
      <c r="D109" t="s">
        <v>175</v>
      </c>
      <c r="E109" t="b">
        <f>Table245[[#This Row],[HRRP_DNAME]]=Table245[[#This Row],[DIST_NAME]]</f>
        <v>1</v>
      </c>
      <c r="F109" t="b">
        <f>Table245[[#This Row],[OCHA_VNAME]]=Table245[[#This Row],[HRRP_VNAME]]</f>
        <v>1</v>
      </c>
      <c r="G109" t="b">
        <f>Table245[[#This Row],[HRRP_VNAME_COR]]=Table245[[#This Row],[HRRP_VNAME]]</f>
        <v>1</v>
      </c>
      <c r="H109" t="str">
        <f>Table245[[#This Row],[HRRP_DNAME]]</f>
        <v>Bhojpur</v>
      </c>
      <c r="I109" t="s">
        <v>103</v>
      </c>
      <c r="J109" t="s">
        <v>166</v>
      </c>
      <c r="K109" t="s">
        <v>175</v>
      </c>
      <c r="L109" t="s">
        <v>98</v>
      </c>
      <c r="M109" t="s">
        <v>103</v>
      </c>
      <c r="N109" t="s">
        <v>166</v>
      </c>
      <c r="O109" t="s">
        <v>175</v>
      </c>
    </row>
    <row r="110" spans="1:15" x14ac:dyDescent="0.25">
      <c r="A110" t="s">
        <v>98</v>
      </c>
      <c r="B110" t="s">
        <v>183</v>
      </c>
      <c r="C110" t="s">
        <v>182</v>
      </c>
      <c r="D110" t="s">
        <v>182</v>
      </c>
      <c r="E110" t="b">
        <f>Table245[[#This Row],[HRRP_DNAME]]=Table245[[#This Row],[DIST_NAME]]</f>
        <v>1</v>
      </c>
      <c r="F110" t="b">
        <f>Table245[[#This Row],[OCHA_VNAME]]=Table245[[#This Row],[HRRP_VNAME]]</f>
        <v>1</v>
      </c>
      <c r="G110" t="b">
        <f>Table245[[#This Row],[HRRP_VNAME_COR]]=Table245[[#This Row],[HRRP_VNAME]]</f>
        <v>1</v>
      </c>
      <c r="H110" t="str">
        <f>Table245[[#This Row],[HRRP_DNAME]]</f>
        <v>Bhojpur</v>
      </c>
      <c r="I110" t="s">
        <v>103</v>
      </c>
      <c r="J110" t="s">
        <v>185</v>
      </c>
      <c r="K110" t="s">
        <v>182</v>
      </c>
      <c r="L110" t="s">
        <v>98</v>
      </c>
      <c r="M110" t="s">
        <v>103</v>
      </c>
      <c r="N110" t="s">
        <v>185</v>
      </c>
      <c r="O110" t="s">
        <v>182</v>
      </c>
    </row>
    <row r="111" spans="1:15" x14ac:dyDescent="0.25">
      <c r="A111" t="s">
        <v>98</v>
      </c>
      <c r="B111" t="s">
        <v>168</v>
      </c>
      <c r="C111" t="s">
        <v>214</v>
      </c>
      <c r="D111" t="s">
        <v>215</v>
      </c>
      <c r="E111" t="b">
        <f>Table245[[#This Row],[HRRP_DNAME]]=Table245[[#This Row],[DIST_NAME]]</f>
        <v>1</v>
      </c>
      <c r="F111" t="b">
        <f>Table245[[#This Row],[OCHA_VNAME]]=Table245[[#This Row],[HRRP_VNAME]]</f>
        <v>1</v>
      </c>
      <c r="G111" t="b">
        <f>Table245[[#This Row],[HRRP_VNAME_COR]]=Table245[[#This Row],[HRRP_VNAME]]</f>
        <v>1</v>
      </c>
      <c r="H111" t="str">
        <f>Table245[[#This Row],[HRRP_DNAME]]</f>
        <v>Bhojpur</v>
      </c>
      <c r="I111" t="s">
        <v>103</v>
      </c>
      <c r="J111" t="s">
        <v>217</v>
      </c>
      <c r="K111" t="s">
        <v>215</v>
      </c>
      <c r="L111" t="s">
        <v>98</v>
      </c>
      <c r="M111" t="s">
        <v>103</v>
      </c>
      <c r="N111" t="s">
        <v>217</v>
      </c>
      <c r="O111" t="s">
        <v>215</v>
      </c>
    </row>
    <row r="112" spans="1:15" x14ac:dyDescent="0.25">
      <c r="A112" t="s">
        <v>98</v>
      </c>
      <c r="B112" t="s">
        <v>224</v>
      </c>
      <c r="C112" t="s">
        <v>222</v>
      </c>
      <c r="D112" t="s">
        <v>223</v>
      </c>
      <c r="E112" t="b">
        <f>Table245[[#This Row],[HRRP_DNAME]]=Table245[[#This Row],[DIST_NAME]]</f>
        <v>1</v>
      </c>
      <c r="F112" t="b">
        <f>Table245[[#This Row],[OCHA_VNAME]]=Table245[[#This Row],[HRRP_VNAME]]</f>
        <v>1</v>
      </c>
      <c r="G112" t="b">
        <f>Table245[[#This Row],[HRRP_VNAME_COR]]=Table245[[#This Row],[HRRP_VNAME]]</f>
        <v>1</v>
      </c>
      <c r="H112" t="str">
        <f>Table245[[#This Row],[HRRP_DNAME]]</f>
        <v>Bhojpur</v>
      </c>
      <c r="I112" t="s">
        <v>103</v>
      </c>
      <c r="J112" t="s">
        <v>226</v>
      </c>
      <c r="K112" t="s">
        <v>223</v>
      </c>
      <c r="L112" t="s">
        <v>98</v>
      </c>
      <c r="M112" t="s">
        <v>103</v>
      </c>
      <c r="N112" t="s">
        <v>226</v>
      </c>
      <c r="O112" t="s">
        <v>223</v>
      </c>
    </row>
    <row r="113" spans="1:15" x14ac:dyDescent="0.25">
      <c r="A113" t="s">
        <v>98</v>
      </c>
      <c r="B113" t="s">
        <v>231</v>
      </c>
      <c r="C113" t="s">
        <v>230</v>
      </c>
      <c r="D113" t="s">
        <v>230</v>
      </c>
      <c r="E113" t="b">
        <f>Table245[[#This Row],[HRRP_DNAME]]=Table245[[#This Row],[DIST_NAME]]</f>
        <v>1</v>
      </c>
      <c r="F113" t="b">
        <f>Table245[[#This Row],[OCHA_VNAME]]=Table245[[#This Row],[HRRP_VNAME]]</f>
        <v>1</v>
      </c>
      <c r="G113" t="b">
        <f>Table245[[#This Row],[HRRP_VNAME_COR]]=Table245[[#This Row],[HRRP_VNAME]]</f>
        <v>1</v>
      </c>
      <c r="H113" t="str">
        <f>Table245[[#This Row],[HRRP_DNAME]]</f>
        <v>Bhojpur</v>
      </c>
      <c r="I113" t="s">
        <v>103</v>
      </c>
      <c r="J113" t="s">
        <v>233</v>
      </c>
      <c r="K113" t="s">
        <v>230</v>
      </c>
      <c r="L113" t="s">
        <v>98</v>
      </c>
      <c r="M113" t="s">
        <v>103</v>
      </c>
      <c r="N113" t="s">
        <v>233</v>
      </c>
      <c r="O113" t="s">
        <v>230</v>
      </c>
    </row>
    <row r="114" spans="1:15" x14ac:dyDescent="0.25">
      <c r="A114" t="s">
        <v>98</v>
      </c>
      <c r="B114" t="s">
        <v>254</v>
      </c>
      <c r="C114" t="s">
        <v>252</v>
      </c>
      <c r="D114" t="s">
        <v>253</v>
      </c>
      <c r="E114" t="b">
        <f>Table245[[#This Row],[HRRP_DNAME]]=Table245[[#This Row],[DIST_NAME]]</f>
        <v>1</v>
      </c>
      <c r="F114" t="b">
        <f>Table245[[#This Row],[OCHA_VNAME]]=Table245[[#This Row],[HRRP_VNAME]]</f>
        <v>1</v>
      </c>
      <c r="G114" t="b">
        <f>Table245[[#This Row],[HRRP_VNAME_COR]]=Table245[[#This Row],[HRRP_VNAME]]</f>
        <v>1</v>
      </c>
      <c r="H114" t="str">
        <f>Table245[[#This Row],[HRRP_DNAME]]</f>
        <v>Bhojpur</v>
      </c>
      <c r="I114" t="s">
        <v>103</v>
      </c>
      <c r="J114" t="s">
        <v>256</v>
      </c>
      <c r="K114" t="s">
        <v>253</v>
      </c>
      <c r="L114" t="s">
        <v>98</v>
      </c>
      <c r="M114" t="s">
        <v>103</v>
      </c>
      <c r="N114" t="s">
        <v>256</v>
      </c>
      <c r="O114" t="s">
        <v>253</v>
      </c>
    </row>
    <row r="115" spans="1:15" x14ac:dyDescent="0.25">
      <c r="A115" t="s">
        <v>98</v>
      </c>
      <c r="B115" t="s">
        <v>267</v>
      </c>
      <c r="C115" t="s">
        <v>265</v>
      </c>
      <c r="D115" t="s">
        <v>266</v>
      </c>
      <c r="E115" t="b">
        <f>Table245[[#This Row],[HRRP_DNAME]]=Table245[[#This Row],[DIST_NAME]]</f>
        <v>1</v>
      </c>
      <c r="F115" t="b">
        <f>Table245[[#This Row],[OCHA_VNAME]]=Table245[[#This Row],[HRRP_VNAME]]</f>
        <v>1</v>
      </c>
      <c r="G115" t="b">
        <f>Table245[[#This Row],[HRRP_VNAME_COR]]=Table245[[#This Row],[HRRP_VNAME]]</f>
        <v>1</v>
      </c>
      <c r="H115" t="str">
        <f>Table245[[#This Row],[HRRP_DNAME]]</f>
        <v>Bhojpur</v>
      </c>
      <c r="I115" t="s">
        <v>103</v>
      </c>
      <c r="J115" t="s">
        <v>269</v>
      </c>
      <c r="K115" t="s">
        <v>266</v>
      </c>
      <c r="L115" t="s">
        <v>98</v>
      </c>
      <c r="M115" t="s">
        <v>103</v>
      </c>
      <c r="N115" t="s">
        <v>269</v>
      </c>
      <c r="O115" t="s">
        <v>266</v>
      </c>
    </row>
    <row r="116" spans="1:15" x14ac:dyDescent="0.25">
      <c r="A116" t="s">
        <v>98</v>
      </c>
      <c r="B116" t="s">
        <v>154</v>
      </c>
      <c r="C116" t="s">
        <v>275</v>
      </c>
      <c r="D116" t="s">
        <v>276</v>
      </c>
      <c r="E116" t="b">
        <f>Table245[[#This Row],[HRRP_DNAME]]=Table245[[#This Row],[DIST_NAME]]</f>
        <v>1</v>
      </c>
      <c r="F116" t="b">
        <f>Table245[[#This Row],[OCHA_VNAME]]=Table245[[#This Row],[HRRP_VNAME]]</f>
        <v>1</v>
      </c>
      <c r="G116" t="b">
        <f>Table245[[#This Row],[HRRP_VNAME_COR]]=Table245[[#This Row],[HRRP_VNAME]]</f>
        <v>1</v>
      </c>
      <c r="H116" t="str">
        <f>Table245[[#This Row],[HRRP_DNAME]]</f>
        <v>Bhojpur</v>
      </c>
      <c r="I116" t="s">
        <v>103</v>
      </c>
      <c r="J116" t="s">
        <v>278</v>
      </c>
      <c r="K116" t="s">
        <v>276</v>
      </c>
      <c r="L116" t="s">
        <v>98</v>
      </c>
      <c r="M116" t="s">
        <v>103</v>
      </c>
      <c r="N116" t="s">
        <v>278</v>
      </c>
      <c r="O116" t="s">
        <v>276</v>
      </c>
    </row>
    <row r="117" spans="1:15" x14ac:dyDescent="0.25">
      <c r="A117" t="s">
        <v>98</v>
      </c>
      <c r="B117" t="s">
        <v>299</v>
      </c>
      <c r="C117" t="s">
        <v>297</v>
      </c>
      <c r="D117" t="s">
        <v>298</v>
      </c>
      <c r="E117" t="b">
        <f>Table245[[#This Row],[HRRP_DNAME]]=Table245[[#This Row],[DIST_NAME]]</f>
        <v>1</v>
      </c>
      <c r="F117" t="b">
        <f>Table245[[#This Row],[OCHA_VNAME]]=Table245[[#This Row],[HRRP_VNAME]]</f>
        <v>1</v>
      </c>
      <c r="G117" t="b">
        <f>Table245[[#This Row],[HRRP_VNAME_COR]]=Table245[[#This Row],[HRRP_VNAME]]</f>
        <v>1</v>
      </c>
      <c r="H117" t="str">
        <f>Table245[[#This Row],[HRRP_DNAME]]</f>
        <v>Bhojpur</v>
      </c>
      <c r="I117" t="s">
        <v>103</v>
      </c>
      <c r="J117" t="s">
        <v>301</v>
      </c>
      <c r="K117" t="s">
        <v>298</v>
      </c>
      <c r="L117" t="s">
        <v>98</v>
      </c>
      <c r="M117" t="s">
        <v>103</v>
      </c>
      <c r="N117" t="s">
        <v>301</v>
      </c>
      <c r="O117" t="s">
        <v>298</v>
      </c>
    </row>
    <row r="118" spans="1:15" x14ac:dyDescent="0.25">
      <c r="A118" t="s">
        <v>98</v>
      </c>
      <c r="B118" t="s">
        <v>304</v>
      </c>
      <c r="C118" t="s">
        <v>302</v>
      </c>
      <c r="D118" t="s">
        <v>303</v>
      </c>
      <c r="E118" t="b">
        <f>Table245[[#This Row],[HRRP_DNAME]]=Table245[[#This Row],[DIST_NAME]]</f>
        <v>1</v>
      </c>
      <c r="F118" t="b">
        <f>Table245[[#This Row],[OCHA_VNAME]]=Table245[[#This Row],[HRRP_VNAME]]</f>
        <v>1</v>
      </c>
      <c r="G118" t="b">
        <f>Table245[[#This Row],[HRRP_VNAME_COR]]=Table245[[#This Row],[HRRP_VNAME]]</f>
        <v>1</v>
      </c>
      <c r="H118" t="str">
        <f>Table245[[#This Row],[HRRP_DNAME]]</f>
        <v>Bhojpur</v>
      </c>
      <c r="I118" t="s">
        <v>103</v>
      </c>
      <c r="J118" t="s">
        <v>306</v>
      </c>
      <c r="K118" t="s">
        <v>303</v>
      </c>
      <c r="L118" t="s">
        <v>98</v>
      </c>
      <c r="M118" t="s">
        <v>103</v>
      </c>
      <c r="N118" t="s">
        <v>306</v>
      </c>
      <c r="O118" t="s">
        <v>303</v>
      </c>
    </row>
    <row r="119" spans="1:15" x14ac:dyDescent="0.25">
      <c r="A119" t="s">
        <v>98</v>
      </c>
      <c r="B119" t="s">
        <v>348</v>
      </c>
      <c r="C119" t="s">
        <v>346</v>
      </c>
      <c r="D119" t="s">
        <v>347</v>
      </c>
      <c r="E119" t="b">
        <f>Table245[[#This Row],[HRRP_DNAME]]=Table245[[#This Row],[DIST_NAME]]</f>
        <v>1</v>
      </c>
      <c r="F119" t="b">
        <f>Table245[[#This Row],[OCHA_VNAME]]=Table245[[#This Row],[HRRP_VNAME]]</f>
        <v>0</v>
      </c>
      <c r="G119" t="b">
        <f>Table245[[#This Row],[HRRP_VNAME_COR]]=Table245[[#This Row],[HRRP_VNAME]]</f>
        <v>1</v>
      </c>
      <c r="H119" t="str">
        <f>Table245[[#This Row],[HRRP_DNAME]]</f>
        <v>Bhojpur</v>
      </c>
      <c r="I119" t="s">
        <v>103</v>
      </c>
      <c r="J119" t="s">
        <v>350</v>
      </c>
      <c r="K119" t="s">
        <v>351</v>
      </c>
      <c r="L119" t="s">
        <v>98</v>
      </c>
      <c r="M119" t="s">
        <v>103</v>
      </c>
      <c r="N119" t="s">
        <v>350</v>
      </c>
      <c r="O119" t="s">
        <v>351</v>
      </c>
    </row>
    <row r="120" spans="1:15" x14ac:dyDescent="0.25">
      <c r="A120" t="s">
        <v>98</v>
      </c>
      <c r="B120" t="s">
        <v>226</v>
      </c>
      <c r="C120" t="s">
        <v>360</v>
      </c>
      <c r="D120" t="s">
        <v>361</v>
      </c>
      <c r="E120" t="b">
        <f>Table245[[#This Row],[HRRP_DNAME]]=Table245[[#This Row],[DIST_NAME]]</f>
        <v>1</v>
      </c>
      <c r="F120" t="b">
        <f>Table245[[#This Row],[OCHA_VNAME]]=Table245[[#This Row],[HRRP_VNAME]]</f>
        <v>1</v>
      </c>
      <c r="G120" t="b">
        <f>Table245[[#This Row],[HRRP_VNAME_COR]]=Table245[[#This Row],[HRRP_VNAME]]</f>
        <v>1</v>
      </c>
      <c r="H120" t="str">
        <f>Table245[[#This Row],[HRRP_DNAME]]</f>
        <v>Bhojpur</v>
      </c>
      <c r="I120" t="s">
        <v>103</v>
      </c>
      <c r="J120" t="s">
        <v>183</v>
      </c>
      <c r="K120" t="s">
        <v>361</v>
      </c>
      <c r="L120" t="s">
        <v>98</v>
      </c>
      <c r="M120" t="s">
        <v>103</v>
      </c>
      <c r="N120" t="s">
        <v>183</v>
      </c>
      <c r="O120" t="s">
        <v>361</v>
      </c>
    </row>
    <row r="121" spans="1:15" x14ac:dyDescent="0.25">
      <c r="A121" t="s">
        <v>98</v>
      </c>
      <c r="B121" t="s">
        <v>233</v>
      </c>
      <c r="C121" t="s">
        <v>363</v>
      </c>
      <c r="D121" t="s">
        <v>364</v>
      </c>
      <c r="E121" t="b">
        <f>Table245[[#This Row],[HRRP_DNAME]]=Table245[[#This Row],[DIST_NAME]]</f>
        <v>1</v>
      </c>
      <c r="F121" t="b">
        <f>Table245[[#This Row],[OCHA_VNAME]]=Table245[[#This Row],[HRRP_VNAME]]</f>
        <v>1</v>
      </c>
      <c r="G121" t="b">
        <f>Table245[[#This Row],[HRRP_VNAME_COR]]=Table245[[#This Row],[HRRP_VNAME]]</f>
        <v>1</v>
      </c>
      <c r="H121" t="str">
        <f>Table245[[#This Row],[HRRP_DNAME]]</f>
        <v>Bhojpur</v>
      </c>
      <c r="I121" t="s">
        <v>103</v>
      </c>
      <c r="J121" t="s">
        <v>366</v>
      </c>
      <c r="K121" t="s">
        <v>364</v>
      </c>
      <c r="L121" t="s">
        <v>98</v>
      </c>
      <c r="M121" t="s">
        <v>103</v>
      </c>
      <c r="N121" t="s">
        <v>366</v>
      </c>
      <c r="O121" t="s">
        <v>364</v>
      </c>
    </row>
    <row r="122" spans="1:15" x14ac:dyDescent="0.25">
      <c r="A122" t="s">
        <v>98</v>
      </c>
      <c r="B122" t="s">
        <v>383</v>
      </c>
      <c r="C122" t="s">
        <v>381</v>
      </c>
      <c r="D122" t="s">
        <v>382</v>
      </c>
      <c r="E122" t="b">
        <f>Table245[[#This Row],[HRRP_DNAME]]=Table245[[#This Row],[DIST_NAME]]</f>
        <v>1</v>
      </c>
      <c r="F122" t="b">
        <f>Table245[[#This Row],[OCHA_VNAME]]=Table245[[#This Row],[HRRP_VNAME]]</f>
        <v>1</v>
      </c>
      <c r="G122" t="b">
        <f>Table245[[#This Row],[HRRP_VNAME_COR]]=Table245[[#This Row],[HRRP_VNAME]]</f>
        <v>1</v>
      </c>
      <c r="H122" t="str">
        <f>Table245[[#This Row],[HRRP_DNAME]]</f>
        <v>Bhojpur</v>
      </c>
      <c r="I122" t="s">
        <v>103</v>
      </c>
      <c r="J122" t="s">
        <v>385</v>
      </c>
      <c r="K122" t="s">
        <v>382</v>
      </c>
      <c r="L122" t="s">
        <v>98</v>
      </c>
      <c r="M122" t="s">
        <v>103</v>
      </c>
      <c r="N122" t="s">
        <v>385</v>
      </c>
      <c r="O122" t="s">
        <v>382</v>
      </c>
    </row>
    <row r="123" spans="1:15" x14ac:dyDescent="0.25">
      <c r="A123" t="s">
        <v>98</v>
      </c>
      <c r="B123" t="s">
        <v>406</v>
      </c>
      <c r="C123" t="s">
        <v>405</v>
      </c>
      <c r="D123" t="s">
        <v>405</v>
      </c>
      <c r="E123" t="b">
        <f>Table245[[#This Row],[HRRP_DNAME]]=Table245[[#This Row],[DIST_NAME]]</f>
        <v>1</v>
      </c>
      <c r="F123" t="b">
        <f>Table245[[#This Row],[OCHA_VNAME]]=Table245[[#This Row],[HRRP_VNAME]]</f>
        <v>1</v>
      </c>
      <c r="G123" t="b">
        <f>Table245[[#This Row],[HRRP_VNAME_COR]]=Table245[[#This Row],[HRRP_VNAME]]</f>
        <v>1</v>
      </c>
      <c r="H123" t="str">
        <f>Table245[[#This Row],[HRRP_DNAME]]</f>
        <v>Bhojpur</v>
      </c>
      <c r="I123" t="s">
        <v>103</v>
      </c>
      <c r="J123" t="s">
        <v>408</v>
      </c>
      <c r="K123" t="s">
        <v>405</v>
      </c>
      <c r="L123" t="s">
        <v>98</v>
      </c>
      <c r="M123" t="s">
        <v>103</v>
      </c>
      <c r="N123" t="s">
        <v>408</v>
      </c>
      <c r="O123" t="s">
        <v>405</v>
      </c>
    </row>
    <row r="124" spans="1:15" x14ac:dyDescent="0.25">
      <c r="A124" t="s">
        <v>98</v>
      </c>
      <c r="B124" t="s">
        <v>411</v>
      </c>
      <c r="C124" t="s">
        <v>409</v>
      </c>
      <c r="D124" t="s">
        <v>410</v>
      </c>
      <c r="E124" t="b">
        <f>Table245[[#This Row],[HRRP_DNAME]]=Table245[[#This Row],[DIST_NAME]]</f>
        <v>1</v>
      </c>
      <c r="F124" t="b">
        <f>Table245[[#This Row],[OCHA_VNAME]]=Table245[[#This Row],[HRRP_VNAME]]</f>
        <v>1</v>
      </c>
      <c r="G124" t="b">
        <f>Table245[[#This Row],[HRRP_VNAME_COR]]=Table245[[#This Row],[HRRP_VNAME]]</f>
        <v>1</v>
      </c>
      <c r="H124" t="str">
        <f>Table245[[#This Row],[HRRP_DNAME]]</f>
        <v>Bhojpur</v>
      </c>
      <c r="I124" t="s">
        <v>103</v>
      </c>
      <c r="J124" t="s">
        <v>304</v>
      </c>
      <c r="K124" t="s">
        <v>410</v>
      </c>
      <c r="L124" t="s">
        <v>98</v>
      </c>
      <c r="M124" t="s">
        <v>103</v>
      </c>
      <c r="N124" t="s">
        <v>304</v>
      </c>
      <c r="O124" t="s">
        <v>410</v>
      </c>
    </row>
    <row r="125" spans="1:15" x14ac:dyDescent="0.25">
      <c r="A125" t="s">
        <v>98</v>
      </c>
      <c r="B125" t="s">
        <v>217</v>
      </c>
      <c r="C125" t="s">
        <v>413</v>
      </c>
      <c r="D125" t="s">
        <v>414</v>
      </c>
      <c r="E125" t="b">
        <f>Table245[[#This Row],[HRRP_DNAME]]=Table245[[#This Row],[DIST_NAME]]</f>
        <v>1</v>
      </c>
      <c r="F125" t="b">
        <f>Table245[[#This Row],[OCHA_VNAME]]=Table245[[#This Row],[HRRP_VNAME]]</f>
        <v>1</v>
      </c>
      <c r="G125" t="b">
        <f>Table245[[#This Row],[HRRP_VNAME_COR]]=Table245[[#This Row],[HRRP_VNAME]]</f>
        <v>1</v>
      </c>
      <c r="H125" t="str">
        <f>Table245[[#This Row],[HRRP_DNAME]]</f>
        <v>Bhojpur</v>
      </c>
      <c r="I125" t="s">
        <v>103</v>
      </c>
      <c r="J125" t="s">
        <v>152</v>
      </c>
      <c r="K125" t="s">
        <v>414</v>
      </c>
      <c r="L125" t="s">
        <v>98</v>
      </c>
      <c r="M125" t="s">
        <v>103</v>
      </c>
      <c r="N125" t="s">
        <v>152</v>
      </c>
      <c r="O125" t="s">
        <v>414</v>
      </c>
    </row>
    <row r="126" spans="1:15" x14ac:dyDescent="0.25">
      <c r="A126" t="s">
        <v>98</v>
      </c>
      <c r="B126" t="s">
        <v>256</v>
      </c>
      <c r="C126" t="s">
        <v>426</v>
      </c>
      <c r="D126" t="s">
        <v>427</v>
      </c>
      <c r="E126" t="b">
        <f>Table245[[#This Row],[HRRP_DNAME]]=Table245[[#This Row],[DIST_NAME]]</f>
        <v>1</v>
      </c>
      <c r="F126" t="b">
        <f>Table245[[#This Row],[OCHA_VNAME]]=Table245[[#This Row],[HRRP_VNAME]]</f>
        <v>1</v>
      </c>
      <c r="G126" t="b">
        <f>Table245[[#This Row],[HRRP_VNAME_COR]]=Table245[[#This Row],[HRRP_VNAME]]</f>
        <v>1</v>
      </c>
      <c r="H126" t="str">
        <f>Table245[[#This Row],[HRRP_DNAME]]</f>
        <v>Bhojpur</v>
      </c>
      <c r="I126" t="s">
        <v>103</v>
      </c>
      <c r="J126" t="s">
        <v>429</v>
      </c>
      <c r="K126" t="s">
        <v>427</v>
      </c>
      <c r="L126" t="s">
        <v>98</v>
      </c>
      <c r="M126" t="s">
        <v>103</v>
      </c>
      <c r="N126" t="s">
        <v>429</v>
      </c>
      <c r="O126" t="s">
        <v>427</v>
      </c>
    </row>
    <row r="127" spans="1:15" x14ac:dyDescent="0.25">
      <c r="A127" t="s">
        <v>98</v>
      </c>
      <c r="B127" t="s">
        <v>448</v>
      </c>
      <c r="C127" t="s">
        <v>447</v>
      </c>
      <c r="D127" t="s">
        <v>447</v>
      </c>
      <c r="E127" t="b">
        <f>Table245[[#This Row],[HRRP_DNAME]]=Table245[[#This Row],[DIST_NAME]]</f>
        <v>1</v>
      </c>
      <c r="F127" t="b">
        <f>Table245[[#This Row],[OCHA_VNAME]]=Table245[[#This Row],[HRRP_VNAME]]</f>
        <v>1</v>
      </c>
      <c r="G127" t="b">
        <f>Table245[[#This Row],[HRRP_VNAME_COR]]=Table245[[#This Row],[HRRP_VNAME]]</f>
        <v>1</v>
      </c>
      <c r="H127" t="str">
        <f>Table245[[#This Row],[HRRP_DNAME]]</f>
        <v>Bhojpur</v>
      </c>
      <c r="I127" t="s">
        <v>103</v>
      </c>
      <c r="J127" t="s">
        <v>450</v>
      </c>
      <c r="K127" t="s">
        <v>447</v>
      </c>
      <c r="L127" t="s">
        <v>98</v>
      </c>
      <c r="M127" t="s">
        <v>103</v>
      </c>
      <c r="N127" t="s">
        <v>450</v>
      </c>
      <c r="O127" t="s">
        <v>447</v>
      </c>
    </row>
    <row r="128" spans="1:15" x14ac:dyDescent="0.25">
      <c r="A128" t="s">
        <v>98</v>
      </c>
      <c r="B128" t="s">
        <v>301</v>
      </c>
      <c r="C128" t="s">
        <v>451</v>
      </c>
      <c r="D128" t="s">
        <v>451</v>
      </c>
      <c r="E128" t="b">
        <f>Table245[[#This Row],[HRRP_DNAME]]=Table245[[#This Row],[DIST_NAME]]</f>
        <v>1</v>
      </c>
      <c r="F128" t="b">
        <f>Table245[[#This Row],[OCHA_VNAME]]=Table245[[#This Row],[HRRP_VNAME]]</f>
        <v>1</v>
      </c>
      <c r="G128" t="b">
        <f>Table245[[#This Row],[HRRP_VNAME_COR]]=Table245[[#This Row],[HRRP_VNAME]]</f>
        <v>1</v>
      </c>
      <c r="H128" t="str">
        <f>Table245[[#This Row],[HRRP_DNAME]]</f>
        <v>Bhojpur</v>
      </c>
      <c r="I128" t="s">
        <v>103</v>
      </c>
      <c r="J128" t="s">
        <v>453</v>
      </c>
      <c r="K128" t="s">
        <v>451</v>
      </c>
      <c r="L128" t="s">
        <v>98</v>
      </c>
      <c r="M128" t="s">
        <v>103</v>
      </c>
      <c r="N128" t="s">
        <v>453</v>
      </c>
      <c r="O128" t="s">
        <v>451</v>
      </c>
    </row>
    <row r="129" spans="1:15" x14ac:dyDescent="0.25">
      <c r="A129" t="s">
        <v>98</v>
      </c>
      <c r="B129" t="s">
        <v>127</v>
      </c>
      <c r="C129" t="s">
        <v>466</v>
      </c>
      <c r="D129" t="s">
        <v>467</v>
      </c>
      <c r="E129" t="b">
        <f>Table245[[#This Row],[HRRP_DNAME]]=Table245[[#This Row],[DIST_NAME]]</f>
        <v>1</v>
      </c>
      <c r="F129" t="b">
        <f>Table245[[#This Row],[OCHA_VNAME]]=Table245[[#This Row],[HRRP_VNAME]]</f>
        <v>0</v>
      </c>
      <c r="G129" t="b">
        <f>Table245[[#This Row],[HRRP_VNAME_COR]]=Table245[[#This Row],[HRRP_VNAME]]</f>
        <v>1</v>
      </c>
      <c r="H129" t="str">
        <f>Table245[[#This Row],[HRRP_DNAME]]</f>
        <v>Bhojpur</v>
      </c>
      <c r="I129" t="s">
        <v>103</v>
      </c>
      <c r="J129" t="s">
        <v>469</v>
      </c>
      <c r="K129" t="s">
        <v>470</v>
      </c>
      <c r="L129" t="s">
        <v>98</v>
      </c>
      <c r="M129" t="s">
        <v>103</v>
      </c>
      <c r="N129" t="s">
        <v>469</v>
      </c>
      <c r="O129" t="s">
        <v>470</v>
      </c>
    </row>
    <row r="130" spans="1:15" x14ac:dyDescent="0.25">
      <c r="A130" t="s">
        <v>98</v>
      </c>
      <c r="B130" t="s">
        <v>490</v>
      </c>
      <c r="C130" t="s">
        <v>488</v>
      </c>
      <c r="D130" t="s">
        <v>489</v>
      </c>
      <c r="E130" t="b">
        <f>Table245[[#This Row],[HRRP_DNAME]]=Table245[[#This Row],[DIST_NAME]]</f>
        <v>1</v>
      </c>
      <c r="F130" t="b">
        <f>Table245[[#This Row],[OCHA_VNAME]]=Table245[[#This Row],[HRRP_VNAME]]</f>
        <v>1</v>
      </c>
      <c r="G130" t="b">
        <f>Table245[[#This Row],[HRRP_VNAME_COR]]=Table245[[#This Row],[HRRP_VNAME]]</f>
        <v>1</v>
      </c>
      <c r="H130" t="str">
        <f>Table245[[#This Row],[HRRP_DNAME]]</f>
        <v>Bhojpur</v>
      </c>
      <c r="I130" t="s">
        <v>103</v>
      </c>
      <c r="J130" t="s">
        <v>492</v>
      </c>
      <c r="K130" t="s">
        <v>489</v>
      </c>
      <c r="L130" t="s">
        <v>98</v>
      </c>
      <c r="M130" t="s">
        <v>103</v>
      </c>
      <c r="N130" t="s">
        <v>492</v>
      </c>
      <c r="O130" t="s">
        <v>489</v>
      </c>
    </row>
    <row r="131" spans="1:15" x14ac:dyDescent="0.25">
      <c r="A131" t="s">
        <v>98</v>
      </c>
      <c r="B131" t="s">
        <v>494</v>
      </c>
      <c r="C131" t="s">
        <v>493</v>
      </c>
      <c r="D131" t="s">
        <v>493</v>
      </c>
      <c r="E131" t="b">
        <f>Table245[[#This Row],[HRRP_DNAME]]=Table245[[#This Row],[DIST_NAME]]</f>
        <v>1</v>
      </c>
      <c r="F131" t="b">
        <f>Table245[[#This Row],[OCHA_VNAME]]=Table245[[#This Row],[HRRP_VNAME]]</f>
        <v>1</v>
      </c>
      <c r="G131" t="b">
        <f>Table245[[#This Row],[HRRP_VNAME_COR]]=Table245[[#This Row],[HRRP_VNAME]]</f>
        <v>1</v>
      </c>
      <c r="H131" t="str">
        <f>Table245[[#This Row],[HRRP_DNAME]]</f>
        <v>Bhojpur</v>
      </c>
      <c r="I131" t="s">
        <v>103</v>
      </c>
      <c r="J131" t="s">
        <v>496</v>
      </c>
      <c r="K131" t="s">
        <v>493</v>
      </c>
      <c r="L131" t="s">
        <v>98</v>
      </c>
      <c r="M131" t="s">
        <v>103</v>
      </c>
      <c r="N131" t="s">
        <v>496</v>
      </c>
      <c r="O131" t="s">
        <v>493</v>
      </c>
    </row>
    <row r="132" spans="1:15" x14ac:dyDescent="0.25">
      <c r="A132" t="s">
        <v>98</v>
      </c>
      <c r="B132" t="s">
        <v>497</v>
      </c>
      <c r="C132" t="s">
        <v>437</v>
      </c>
      <c r="D132" t="s">
        <v>437</v>
      </c>
      <c r="E132" t="b">
        <f>Table245[[#This Row],[HRRP_DNAME]]=Table245[[#This Row],[DIST_NAME]]</f>
        <v>1</v>
      </c>
      <c r="F132" t="b">
        <f>Table245[[#This Row],[OCHA_VNAME]]=Table245[[#This Row],[HRRP_VNAME]]</f>
        <v>1</v>
      </c>
      <c r="G132" t="b">
        <f>Table245[[#This Row],[HRRP_VNAME_COR]]=Table245[[#This Row],[HRRP_VNAME]]</f>
        <v>1</v>
      </c>
      <c r="H132" t="str">
        <f>Table245[[#This Row],[HRRP_DNAME]]</f>
        <v>Bhojpur</v>
      </c>
      <c r="I132" t="s">
        <v>103</v>
      </c>
      <c r="J132" t="s">
        <v>490</v>
      </c>
      <c r="K132" t="s">
        <v>437</v>
      </c>
      <c r="L132" t="s">
        <v>98</v>
      </c>
      <c r="M132" t="s">
        <v>103</v>
      </c>
      <c r="N132" t="s">
        <v>490</v>
      </c>
      <c r="O132" t="s">
        <v>437</v>
      </c>
    </row>
    <row r="133" spans="1:15" x14ac:dyDescent="0.25">
      <c r="A133" t="s">
        <v>98</v>
      </c>
      <c r="B133" t="s">
        <v>500</v>
      </c>
      <c r="C133" t="s">
        <v>499</v>
      </c>
      <c r="D133" t="s">
        <v>499</v>
      </c>
      <c r="E133" t="b">
        <f>Table245[[#This Row],[HRRP_DNAME]]=Table245[[#This Row],[DIST_NAME]]</f>
        <v>1</v>
      </c>
      <c r="F133" t="b">
        <f>Table245[[#This Row],[OCHA_VNAME]]=Table245[[#This Row],[HRRP_VNAME]]</f>
        <v>1</v>
      </c>
      <c r="G133" t="b">
        <f>Table245[[#This Row],[HRRP_VNAME_COR]]=Table245[[#This Row],[HRRP_VNAME]]</f>
        <v>1</v>
      </c>
      <c r="H133" t="str">
        <f>Table245[[#This Row],[HRRP_DNAME]]</f>
        <v>Bhojpur</v>
      </c>
      <c r="I133" t="s">
        <v>103</v>
      </c>
      <c r="J133" t="s">
        <v>299</v>
      </c>
      <c r="K133" t="s">
        <v>499</v>
      </c>
      <c r="L133" t="s">
        <v>98</v>
      </c>
      <c r="M133" t="s">
        <v>103</v>
      </c>
      <c r="N133" t="s">
        <v>299</v>
      </c>
      <c r="O133" t="s">
        <v>499</v>
      </c>
    </row>
    <row r="134" spans="1:15" x14ac:dyDescent="0.25">
      <c r="A134" t="s">
        <v>98</v>
      </c>
      <c r="B134" t="s">
        <v>511</v>
      </c>
      <c r="C134" t="s">
        <v>509</v>
      </c>
      <c r="D134" t="s">
        <v>510</v>
      </c>
      <c r="E134" t="b">
        <f>Table245[[#This Row],[HRRP_DNAME]]=Table245[[#This Row],[DIST_NAME]]</f>
        <v>1</v>
      </c>
      <c r="F134" t="b">
        <f>Table245[[#This Row],[OCHA_VNAME]]=Table245[[#This Row],[HRRP_VNAME]]</f>
        <v>1</v>
      </c>
      <c r="G134" t="b">
        <f>Table245[[#This Row],[HRRP_VNAME_COR]]=Table245[[#This Row],[HRRP_VNAME]]</f>
        <v>1</v>
      </c>
      <c r="H134" t="str">
        <f>Table245[[#This Row],[HRRP_DNAME]]</f>
        <v>Bhojpur</v>
      </c>
      <c r="I134" t="s">
        <v>103</v>
      </c>
      <c r="J134" t="s">
        <v>513</v>
      </c>
      <c r="K134" t="s">
        <v>510</v>
      </c>
      <c r="L134" t="s">
        <v>98</v>
      </c>
      <c r="M134" t="s">
        <v>103</v>
      </c>
      <c r="N134" t="s">
        <v>513</v>
      </c>
      <c r="O134" t="s">
        <v>510</v>
      </c>
    </row>
    <row r="135" spans="1:15" x14ac:dyDescent="0.25">
      <c r="A135" t="s">
        <v>98</v>
      </c>
      <c r="B135" t="s">
        <v>529</v>
      </c>
      <c r="C135" t="s">
        <v>527</v>
      </c>
      <c r="D135" t="s">
        <v>528</v>
      </c>
      <c r="E135" t="b">
        <f>Table245[[#This Row],[HRRP_DNAME]]=Table245[[#This Row],[DIST_NAME]]</f>
        <v>1</v>
      </c>
      <c r="F135" t="b">
        <f>Table245[[#This Row],[OCHA_VNAME]]=Table245[[#This Row],[HRRP_VNAME]]</f>
        <v>1</v>
      </c>
      <c r="G135" t="b">
        <f>Table245[[#This Row],[HRRP_VNAME_COR]]=Table245[[#This Row],[HRRP_VNAME]]</f>
        <v>1</v>
      </c>
      <c r="H135" t="str">
        <f>Table245[[#This Row],[HRRP_DNAME]]</f>
        <v>Bhojpur</v>
      </c>
      <c r="I135" t="s">
        <v>103</v>
      </c>
      <c r="J135" t="s">
        <v>494</v>
      </c>
      <c r="K135" t="s">
        <v>528</v>
      </c>
      <c r="L135" t="s">
        <v>98</v>
      </c>
      <c r="M135" t="s">
        <v>103</v>
      </c>
      <c r="N135" t="s">
        <v>494</v>
      </c>
      <c r="O135" t="s">
        <v>528</v>
      </c>
    </row>
    <row r="136" spans="1:15" x14ac:dyDescent="0.25">
      <c r="A136" t="s">
        <v>98</v>
      </c>
      <c r="B136" t="s">
        <v>552</v>
      </c>
      <c r="C136" t="s">
        <v>550</v>
      </c>
      <c r="D136" t="s">
        <v>551</v>
      </c>
      <c r="E136" t="b">
        <f>Table245[[#This Row],[HRRP_DNAME]]=Table245[[#This Row],[DIST_NAME]]</f>
        <v>1</v>
      </c>
      <c r="F136" t="b">
        <f>Table245[[#This Row],[OCHA_VNAME]]=Table245[[#This Row],[HRRP_VNAME]]</f>
        <v>1</v>
      </c>
      <c r="G136" t="b">
        <f>Table245[[#This Row],[HRRP_VNAME_COR]]=Table245[[#This Row],[HRRP_VNAME]]</f>
        <v>1</v>
      </c>
      <c r="H136" t="str">
        <f>Table245[[#This Row],[HRRP_DNAME]]</f>
        <v>Bhojpur</v>
      </c>
      <c r="I136" t="s">
        <v>103</v>
      </c>
      <c r="J136" t="s">
        <v>406</v>
      </c>
      <c r="K136" t="s">
        <v>551</v>
      </c>
      <c r="L136" t="s">
        <v>98</v>
      </c>
      <c r="M136" t="s">
        <v>103</v>
      </c>
      <c r="N136" t="s">
        <v>406</v>
      </c>
      <c r="O136" t="s">
        <v>551</v>
      </c>
    </row>
    <row r="137" spans="1:15" x14ac:dyDescent="0.25">
      <c r="A137" t="s">
        <v>98</v>
      </c>
      <c r="B137" t="s">
        <v>561</v>
      </c>
      <c r="C137" t="s">
        <v>98</v>
      </c>
      <c r="D137" t="s">
        <v>98</v>
      </c>
      <c r="E137" t="b">
        <f>Table245[[#This Row],[HRRP_DNAME]]=Table245[[#This Row],[DIST_NAME]]</f>
        <v>1</v>
      </c>
      <c r="F137" t="b">
        <f>Table245[[#This Row],[OCHA_VNAME]]=Table245[[#This Row],[HRRP_VNAME]]</f>
        <v>0</v>
      </c>
      <c r="G137" t="b">
        <f>Table245[[#This Row],[HRRP_VNAME_COR]]=Table245[[#This Row],[HRRP_VNAME]]</f>
        <v>1</v>
      </c>
      <c r="H137" t="str">
        <f>Table245[[#This Row],[HRRP_DNAME]]</f>
        <v>Bhojpur</v>
      </c>
      <c r="I137" t="s">
        <v>103</v>
      </c>
      <c r="J137" t="s">
        <v>469</v>
      </c>
      <c r="K137" t="s">
        <v>470</v>
      </c>
      <c r="L137" t="s">
        <v>98</v>
      </c>
      <c r="M137" t="s">
        <v>103</v>
      </c>
      <c r="N137" t="s">
        <v>469</v>
      </c>
      <c r="O137" t="s">
        <v>470</v>
      </c>
    </row>
    <row r="138" spans="1:15" x14ac:dyDescent="0.25">
      <c r="A138" t="s">
        <v>98</v>
      </c>
      <c r="B138" t="s">
        <v>575</v>
      </c>
      <c r="C138" t="s">
        <v>573</v>
      </c>
      <c r="D138" t="s">
        <v>574</v>
      </c>
      <c r="E138" t="b">
        <f>Table245[[#This Row],[HRRP_DNAME]]=Table245[[#This Row],[DIST_NAME]]</f>
        <v>1</v>
      </c>
      <c r="F138" t="b">
        <f>Table245[[#This Row],[OCHA_VNAME]]=Table245[[#This Row],[HRRP_VNAME]]</f>
        <v>1</v>
      </c>
      <c r="G138" t="b">
        <f>Table245[[#This Row],[HRRP_VNAME_COR]]=Table245[[#This Row],[HRRP_VNAME]]</f>
        <v>1</v>
      </c>
      <c r="H138" t="str">
        <f>Table245[[#This Row],[HRRP_DNAME]]</f>
        <v>Bhojpur</v>
      </c>
      <c r="I138" t="s">
        <v>103</v>
      </c>
      <c r="J138" t="s">
        <v>254</v>
      </c>
      <c r="K138" t="s">
        <v>574</v>
      </c>
      <c r="L138" t="s">
        <v>98</v>
      </c>
      <c r="M138" t="s">
        <v>103</v>
      </c>
      <c r="N138" t="s">
        <v>254</v>
      </c>
      <c r="O138" t="s">
        <v>574</v>
      </c>
    </row>
    <row r="139" spans="1:15" x14ac:dyDescent="0.25">
      <c r="A139" t="s">
        <v>98</v>
      </c>
      <c r="B139" t="s">
        <v>579</v>
      </c>
      <c r="C139" t="s">
        <v>577</v>
      </c>
      <c r="D139" t="s">
        <v>578</v>
      </c>
      <c r="E139" t="b">
        <f>Table245[[#This Row],[HRRP_DNAME]]=Table245[[#This Row],[DIST_NAME]]</f>
        <v>1</v>
      </c>
      <c r="F139" t="b">
        <f>Table245[[#This Row],[OCHA_VNAME]]=Table245[[#This Row],[HRRP_VNAME]]</f>
        <v>1</v>
      </c>
      <c r="G139" t="b">
        <f>Table245[[#This Row],[HRRP_VNAME_COR]]=Table245[[#This Row],[HRRP_VNAME]]</f>
        <v>1</v>
      </c>
      <c r="H139" t="str">
        <f>Table245[[#This Row],[HRRP_DNAME]]</f>
        <v>Bhojpur</v>
      </c>
      <c r="I139" t="s">
        <v>103</v>
      </c>
      <c r="J139" t="s">
        <v>581</v>
      </c>
      <c r="K139" t="s">
        <v>578</v>
      </c>
      <c r="L139" t="s">
        <v>98</v>
      </c>
      <c r="M139" t="s">
        <v>103</v>
      </c>
      <c r="N139" t="s">
        <v>581</v>
      </c>
      <c r="O139" t="s">
        <v>578</v>
      </c>
    </row>
    <row r="140" spans="1:15" x14ac:dyDescent="0.25">
      <c r="A140" t="s">
        <v>98</v>
      </c>
      <c r="B140" t="s">
        <v>453</v>
      </c>
      <c r="C140" t="s">
        <v>600</v>
      </c>
      <c r="D140" t="s">
        <v>600</v>
      </c>
      <c r="E140" t="b">
        <f>Table245[[#This Row],[HRRP_DNAME]]=Table245[[#This Row],[DIST_NAME]]</f>
        <v>1</v>
      </c>
      <c r="F140" t="b">
        <f>Table245[[#This Row],[OCHA_VNAME]]=Table245[[#This Row],[HRRP_VNAME]]</f>
        <v>1</v>
      </c>
      <c r="G140" t="b">
        <f>Table245[[#This Row],[HRRP_VNAME_COR]]=Table245[[#This Row],[HRRP_VNAME]]</f>
        <v>1</v>
      </c>
      <c r="H140" t="str">
        <f>Table245[[#This Row],[HRRP_DNAME]]</f>
        <v>Bhojpur</v>
      </c>
      <c r="I140" t="s">
        <v>103</v>
      </c>
      <c r="J140" t="s">
        <v>176</v>
      </c>
      <c r="K140" t="s">
        <v>600</v>
      </c>
      <c r="L140" t="s">
        <v>98</v>
      </c>
      <c r="M140" t="s">
        <v>103</v>
      </c>
      <c r="N140" t="s">
        <v>176</v>
      </c>
      <c r="O140" t="s">
        <v>600</v>
      </c>
    </row>
    <row r="141" spans="1:15" x14ac:dyDescent="0.25">
      <c r="A141" t="s">
        <v>98</v>
      </c>
      <c r="B141" t="s">
        <v>618</v>
      </c>
      <c r="C141" t="s">
        <v>617</v>
      </c>
      <c r="D141" t="s">
        <v>617</v>
      </c>
      <c r="E141" t="b">
        <f>Table245[[#This Row],[HRRP_DNAME]]=Table245[[#This Row],[DIST_NAME]]</f>
        <v>1</v>
      </c>
      <c r="F141" t="b">
        <f>Table245[[#This Row],[OCHA_VNAME]]=Table245[[#This Row],[HRRP_VNAME]]</f>
        <v>1</v>
      </c>
      <c r="G141" t="b">
        <f>Table245[[#This Row],[HRRP_VNAME_COR]]=Table245[[#This Row],[HRRP_VNAME]]</f>
        <v>1</v>
      </c>
      <c r="H141" t="str">
        <f>Table245[[#This Row],[HRRP_DNAME]]</f>
        <v>Bhojpur</v>
      </c>
      <c r="I141" t="s">
        <v>103</v>
      </c>
      <c r="J141" t="s">
        <v>620</v>
      </c>
      <c r="K141" t="s">
        <v>617</v>
      </c>
      <c r="L141" t="s">
        <v>98</v>
      </c>
      <c r="M141" t="s">
        <v>103</v>
      </c>
      <c r="N141" t="s">
        <v>620</v>
      </c>
      <c r="O141" t="s">
        <v>617</v>
      </c>
    </row>
    <row r="142" spans="1:15" x14ac:dyDescent="0.25">
      <c r="A142" t="s">
        <v>98</v>
      </c>
      <c r="B142" t="s">
        <v>104</v>
      </c>
      <c r="C142" t="s">
        <v>634</v>
      </c>
      <c r="D142" t="s">
        <v>634</v>
      </c>
      <c r="E142" t="b">
        <f>Table245[[#This Row],[HRRP_DNAME]]=Table245[[#This Row],[DIST_NAME]]</f>
        <v>1</v>
      </c>
      <c r="F142" t="b">
        <f>Table245[[#This Row],[OCHA_VNAME]]=Table245[[#This Row],[HRRP_VNAME]]</f>
        <v>0</v>
      </c>
      <c r="G142" t="b">
        <f>Table245[[#This Row],[HRRP_VNAME_COR]]=Table245[[#This Row],[HRRP_VNAME]]</f>
        <v>1</v>
      </c>
      <c r="H142" t="str">
        <f>Table245[[#This Row],[HRRP_DNAME]]</f>
        <v>Bhojpur</v>
      </c>
      <c r="I142" t="s">
        <v>103</v>
      </c>
      <c r="J142" t="s">
        <v>469</v>
      </c>
      <c r="K142" t="s">
        <v>470</v>
      </c>
      <c r="L142" t="s">
        <v>98</v>
      </c>
      <c r="M142" t="s">
        <v>103</v>
      </c>
      <c r="N142" t="s">
        <v>469</v>
      </c>
      <c r="O142" t="s">
        <v>470</v>
      </c>
    </row>
    <row r="143" spans="1:15" x14ac:dyDescent="0.25">
      <c r="A143" t="s">
        <v>98</v>
      </c>
      <c r="B143" t="s">
        <v>366</v>
      </c>
      <c r="C143" t="s">
        <v>645</v>
      </c>
      <c r="D143" t="s">
        <v>646</v>
      </c>
      <c r="E143" t="b">
        <f>Table245[[#This Row],[HRRP_DNAME]]=Table245[[#This Row],[DIST_NAME]]</f>
        <v>1</v>
      </c>
      <c r="F143" t="b">
        <f>Table245[[#This Row],[OCHA_VNAME]]=Table245[[#This Row],[HRRP_VNAME]]</f>
        <v>0</v>
      </c>
      <c r="G143" t="b">
        <f>Table245[[#This Row],[HRRP_VNAME_COR]]=Table245[[#This Row],[HRRP_VNAME]]</f>
        <v>1</v>
      </c>
      <c r="H143" t="str">
        <f>Table245[[#This Row],[HRRP_DNAME]]</f>
        <v>Bhojpur</v>
      </c>
      <c r="I143" t="s">
        <v>103</v>
      </c>
      <c r="J143" t="s">
        <v>469</v>
      </c>
      <c r="K143" t="s">
        <v>470</v>
      </c>
      <c r="L143" t="s">
        <v>98</v>
      </c>
      <c r="M143" t="s">
        <v>103</v>
      </c>
      <c r="N143" t="s">
        <v>469</v>
      </c>
      <c r="O143" t="s">
        <v>470</v>
      </c>
    </row>
    <row r="144" spans="1:15" x14ac:dyDescent="0.25">
      <c r="A144" t="s">
        <v>98</v>
      </c>
      <c r="B144" t="s">
        <v>450</v>
      </c>
      <c r="C144" t="s">
        <v>648</v>
      </c>
      <c r="D144" t="s">
        <v>649</v>
      </c>
      <c r="E144" t="b">
        <f>Table245[[#This Row],[HRRP_DNAME]]=Table245[[#This Row],[DIST_NAME]]</f>
        <v>1</v>
      </c>
      <c r="F144" t="b">
        <f>Table245[[#This Row],[OCHA_VNAME]]=Table245[[#This Row],[HRRP_VNAME]]</f>
        <v>1</v>
      </c>
      <c r="G144" t="b">
        <f>Table245[[#This Row],[HRRP_VNAME_COR]]=Table245[[#This Row],[HRRP_VNAME]]</f>
        <v>1</v>
      </c>
      <c r="H144" t="str">
        <f>Table245[[#This Row],[HRRP_DNAME]]</f>
        <v>Bhojpur</v>
      </c>
      <c r="I144" t="s">
        <v>103</v>
      </c>
      <c r="J144" t="s">
        <v>267</v>
      </c>
      <c r="K144" t="s">
        <v>649</v>
      </c>
      <c r="L144" t="s">
        <v>98</v>
      </c>
      <c r="M144" t="s">
        <v>103</v>
      </c>
      <c r="N144" t="s">
        <v>267</v>
      </c>
      <c r="O144" t="s">
        <v>649</v>
      </c>
    </row>
    <row r="145" spans="1:15" x14ac:dyDescent="0.25">
      <c r="A145" t="s">
        <v>98</v>
      </c>
      <c r="B145" t="s">
        <v>657</v>
      </c>
      <c r="C145" t="s">
        <v>656</v>
      </c>
      <c r="D145" t="s">
        <v>656</v>
      </c>
      <c r="E145" t="b">
        <f>Table245[[#This Row],[HRRP_DNAME]]=Table245[[#This Row],[DIST_NAME]]</f>
        <v>1</v>
      </c>
      <c r="F145" t="b">
        <f>Table245[[#This Row],[OCHA_VNAME]]=Table245[[#This Row],[HRRP_VNAME]]</f>
        <v>1</v>
      </c>
      <c r="G145" t="b">
        <f>Table245[[#This Row],[HRRP_VNAME_COR]]=Table245[[#This Row],[HRRP_VNAME]]</f>
        <v>1</v>
      </c>
      <c r="H145" t="str">
        <f>Table245[[#This Row],[HRRP_DNAME]]</f>
        <v>Bhojpur</v>
      </c>
      <c r="I145" t="s">
        <v>103</v>
      </c>
      <c r="J145" t="s">
        <v>659</v>
      </c>
      <c r="K145" t="s">
        <v>656</v>
      </c>
      <c r="L145" t="s">
        <v>98</v>
      </c>
      <c r="M145" t="s">
        <v>103</v>
      </c>
      <c r="N145" t="s">
        <v>659</v>
      </c>
      <c r="O145" t="s">
        <v>656</v>
      </c>
    </row>
    <row r="146" spans="1:15" x14ac:dyDescent="0.25">
      <c r="A146" t="s">
        <v>98</v>
      </c>
      <c r="B146" t="s">
        <v>689</v>
      </c>
      <c r="C146" t="s">
        <v>687</v>
      </c>
      <c r="D146" t="s">
        <v>688</v>
      </c>
      <c r="E146" t="b">
        <f>Table245[[#This Row],[HRRP_DNAME]]=Table245[[#This Row],[DIST_NAME]]</f>
        <v>1</v>
      </c>
      <c r="F146" t="b">
        <f>Table245[[#This Row],[OCHA_VNAME]]=Table245[[#This Row],[HRRP_VNAME]]</f>
        <v>1</v>
      </c>
      <c r="G146" t="b">
        <f>Table245[[#This Row],[HRRP_VNAME_COR]]=Table245[[#This Row],[HRRP_VNAME]]</f>
        <v>1</v>
      </c>
      <c r="H146" t="str">
        <f>Table245[[#This Row],[HRRP_DNAME]]</f>
        <v>Bhojpur</v>
      </c>
      <c r="I146" t="s">
        <v>103</v>
      </c>
      <c r="J146" t="s">
        <v>448</v>
      </c>
      <c r="K146" t="s">
        <v>688</v>
      </c>
      <c r="L146" t="s">
        <v>98</v>
      </c>
      <c r="M146" t="s">
        <v>103</v>
      </c>
      <c r="N146" t="s">
        <v>448</v>
      </c>
      <c r="O146" t="s">
        <v>688</v>
      </c>
    </row>
    <row r="147" spans="1:15" x14ac:dyDescent="0.25">
      <c r="A147" t="s">
        <v>98</v>
      </c>
      <c r="B147" t="s">
        <v>620</v>
      </c>
      <c r="C147" t="s">
        <v>730</v>
      </c>
      <c r="D147" t="s">
        <v>731</v>
      </c>
      <c r="E147" t="b">
        <f>Table245[[#This Row],[HRRP_DNAME]]=Table245[[#This Row],[DIST_NAME]]</f>
        <v>1</v>
      </c>
      <c r="F147" t="b">
        <f>Table245[[#This Row],[OCHA_VNAME]]=Table245[[#This Row],[HRRP_VNAME]]</f>
        <v>1</v>
      </c>
      <c r="G147" t="b">
        <f>Table245[[#This Row],[HRRP_VNAME_COR]]=Table245[[#This Row],[HRRP_VNAME]]</f>
        <v>1</v>
      </c>
      <c r="H147" t="str">
        <f>Table245[[#This Row],[HRRP_DNAME]]</f>
        <v>Bhojpur</v>
      </c>
      <c r="I147" t="s">
        <v>103</v>
      </c>
      <c r="J147" t="s">
        <v>733</v>
      </c>
      <c r="K147" t="s">
        <v>731</v>
      </c>
      <c r="L147" t="s">
        <v>98</v>
      </c>
      <c r="M147" t="s">
        <v>103</v>
      </c>
      <c r="N147" t="s">
        <v>733</v>
      </c>
      <c r="O147" t="s">
        <v>731</v>
      </c>
    </row>
    <row r="148" spans="1:15" x14ac:dyDescent="0.25">
      <c r="A148" t="s">
        <v>98</v>
      </c>
      <c r="B148" t="s">
        <v>496</v>
      </c>
      <c r="C148" t="s">
        <v>734</v>
      </c>
      <c r="D148" t="s">
        <v>734</v>
      </c>
      <c r="E148" t="b">
        <f>Table245[[#This Row],[HRRP_DNAME]]=Table245[[#This Row],[DIST_NAME]]</f>
        <v>0</v>
      </c>
      <c r="F148" t="b">
        <f>Table245[[#This Row],[OCHA_VNAME]]=Table245[[#This Row],[HRRP_VNAME]]</f>
        <v>0</v>
      </c>
      <c r="G148" t="b">
        <f>Table245[[#This Row],[HRRP_VNAME_COR]]=Table245[[#This Row],[HRRP_VNAME]]</f>
        <v>1</v>
      </c>
      <c r="H148" t="s">
        <v>98</v>
      </c>
      <c r="I148" t="s">
        <v>103</v>
      </c>
      <c r="J148" t="s">
        <v>689</v>
      </c>
      <c r="K148" t="s">
        <v>736</v>
      </c>
      <c r="L148" t="s">
        <v>736</v>
      </c>
      <c r="M148" t="s">
        <v>103</v>
      </c>
      <c r="N148" t="s">
        <v>689</v>
      </c>
      <c r="O148" t="s">
        <v>736</v>
      </c>
    </row>
    <row r="149" spans="1:15" x14ac:dyDescent="0.25">
      <c r="A149" t="s">
        <v>98</v>
      </c>
      <c r="B149" t="s">
        <v>581</v>
      </c>
      <c r="C149" t="s">
        <v>762</v>
      </c>
      <c r="D149" t="s">
        <v>762</v>
      </c>
      <c r="E149" t="b">
        <f>Table245[[#This Row],[HRRP_DNAME]]=Table245[[#This Row],[DIST_NAME]]</f>
        <v>1</v>
      </c>
      <c r="F149" t="b">
        <f>Table245[[#This Row],[OCHA_VNAME]]=Table245[[#This Row],[HRRP_VNAME]]</f>
        <v>1</v>
      </c>
      <c r="G149" t="b">
        <f>Table245[[#This Row],[HRRP_VNAME_COR]]=Table245[[#This Row],[HRRP_VNAME]]</f>
        <v>1</v>
      </c>
      <c r="H149" t="str">
        <f>Table245[[#This Row],[HRRP_DNAME]]</f>
        <v>Bhojpur</v>
      </c>
      <c r="I149" t="s">
        <v>103</v>
      </c>
      <c r="J149" t="s">
        <v>497</v>
      </c>
      <c r="K149" t="s">
        <v>762</v>
      </c>
      <c r="L149" t="s">
        <v>98</v>
      </c>
      <c r="M149" t="s">
        <v>103</v>
      </c>
      <c r="N149" t="s">
        <v>497</v>
      </c>
      <c r="O149" t="s">
        <v>762</v>
      </c>
    </row>
    <row r="150" spans="1:15" x14ac:dyDescent="0.25">
      <c r="A150" t="s">
        <v>98</v>
      </c>
      <c r="B150" t="s">
        <v>775</v>
      </c>
      <c r="C150" t="s">
        <v>774</v>
      </c>
      <c r="D150" t="s">
        <v>774</v>
      </c>
      <c r="E150" t="b">
        <f>Table245[[#This Row],[HRRP_DNAME]]=Table245[[#This Row],[DIST_NAME]]</f>
        <v>1</v>
      </c>
      <c r="F150" t="b">
        <f>Table245[[#This Row],[OCHA_VNAME]]=Table245[[#This Row],[HRRP_VNAME]]</f>
        <v>1</v>
      </c>
      <c r="G150" t="b">
        <f>Table245[[#This Row],[HRRP_VNAME_COR]]=Table245[[#This Row],[HRRP_VNAME]]</f>
        <v>1</v>
      </c>
      <c r="H150" t="str">
        <f>Table245[[#This Row],[HRRP_DNAME]]</f>
        <v>Bhojpur</v>
      </c>
      <c r="I150" t="s">
        <v>103</v>
      </c>
      <c r="J150" t="s">
        <v>511</v>
      </c>
      <c r="K150" t="s">
        <v>774</v>
      </c>
      <c r="L150" t="s">
        <v>98</v>
      </c>
      <c r="M150" t="s">
        <v>103</v>
      </c>
      <c r="N150" t="s">
        <v>511</v>
      </c>
      <c r="O150" t="s">
        <v>774</v>
      </c>
    </row>
    <row r="151" spans="1:15" x14ac:dyDescent="0.25">
      <c r="A151" t="s">
        <v>98</v>
      </c>
      <c r="B151" t="s">
        <v>185</v>
      </c>
      <c r="C151" t="s">
        <v>777</v>
      </c>
      <c r="D151" t="s">
        <v>777</v>
      </c>
      <c r="E151" t="b">
        <f>Table245[[#This Row],[HRRP_DNAME]]=Table245[[#This Row],[DIST_NAME]]</f>
        <v>1</v>
      </c>
      <c r="F151" t="b">
        <f>Table245[[#This Row],[OCHA_VNAME]]=Table245[[#This Row],[HRRP_VNAME]]</f>
        <v>1</v>
      </c>
      <c r="G151" t="b">
        <f>Table245[[#This Row],[HRRP_VNAME_COR]]=Table245[[#This Row],[HRRP_VNAME]]</f>
        <v>1</v>
      </c>
      <c r="H151" t="str">
        <f>Table245[[#This Row],[HRRP_DNAME]]</f>
        <v>Bhojpur</v>
      </c>
      <c r="I151" t="s">
        <v>103</v>
      </c>
      <c r="J151" t="s">
        <v>231</v>
      </c>
      <c r="K151" t="s">
        <v>777</v>
      </c>
      <c r="L151" t="s">
        <v>98</v>
      </c>
      <c r="M151" t="s">
        <v>103</v>
      </c>
      <c r="N151" t="s">
        <v>231</v>
      </c>
      <c r="O151" t="s">
        <v>777</v>
      </c>
    </row>
    <row r="152" spans="1:15" x14ac:dyDescent="0.25">
      <c r="A152" t="s">
        <v>98</v>
      </c>
      <c r="B152" t="s">
        <v>385</v>
      </c>
      <c r="C152" t="s">
        <v>843</v>
      </c>
      <c r="D152" t="s">
        <v>843</v>
      </c>
      <c r="E152" t="b">
        <f>Table245[[#This Row],[HRRP_DNAME]]=Table245[[#This Row],[DIST_NAME]]</f>
        <v>1</v>
      </c>
      <c r="F152" t="b">
        <f>Table245[[#This Row],[OCHA_VNAME]]=Table245[[#This Row],[HRRP_VNAME]]</f>
        <v>1</v>
      </c>
      <c r="G152" t="b">
        <f>Table245[[#This Row],[HRRP_VNAME_COR]]=Table245[[#This Row],[HRRP_VNAME]]</f>
        <v>1</v>
      </c>
      <c r="H152" t="str">
        <f>Table245[[#This Row],[HRRP_DNAME]]</f>
        <v>Bhojpur</v>
      </c>
      <c r="I152" t="s">
        <v>103</v>
      </c>
      <c r="J152" t="s">
        <v>125</v>
      </c>
      <c r="K152" t="s">
        <v>843</v>
      </c>
      <c r="L152" t="s">
        <v>98</v>
      </c>
      <c r="M152" t="s">
        <v>103</v>
      </c>
      <c r="N152" t="s">
        <v>125</v>
      </c>
      <c r="O152" t="s">
        <v>843</v>
      </c>
    </row>
    <row r="153" spans="1:15" x14ac:dyDescent="0.25">
      <c r="A153" t="s">
        <v>98</v>
      </c>
      <c r="B153" t="s">
        <v>846</v>
      </c>
      <c r="C153" t="s">
        <v>845</v>
      </c>
      <c r="D153" t="s">
        <v>845</v>
      </c>
      <c r="E153" t="b">
        <f>Table245[[#This Row],[HRRP_DNAME]]=Table245[[#This Row],[DIST_NAME]]</f>
        <v>1</v>
      </c>
      <c r="F153" t="b">
        <f>Table245[[#This Row],[OCHA_VNAME]]=Table245[[#This Row],[HRRP_VNAME]]</f>
        <v>1</v>
      </c>
      <c r="G153" t="b">
        <f>Table245[[#This Row],[HRRP_VNAME_COR]]=Table245[[#This Row],[HRRP_VNAME]]</f>
        <v>1</v>
      </c>
      <c r="H153" t="str">
        <f>Table245[[#This Row],[HRRP_DNAME]]</f>
        <v>Bhojpur</v>
      </c>
      <c r="I153" t="s">
        <v>103</v>
      </c>
      <c r="J153" t="s">
        <v>848</v>
      </c>
      <c r="K153" t="s">
        <v>845</v>
      </c>
      <c r="L153" t="s">
        <v>98</v>
      </c>
      <c r="M153" t="s">
        <v>103</v>
      </c>
      <c r="N153" t="s">
        <v>848</v>
      </c>
      <c r="O153" t="s">
        <v>845</v>
      </c>
    </row>
    <row r="154" spans="1:15" x14ac:dyDescent="0.25">
      <c r="A154" t="s">
        <v>98</v>
      </c>
      <c r="B154" t="s">
        <v>269</v>
      </c>
      <c r="C154" t="s">
        <v>901</v>
      </c>
      <c r="D154" t="s">
        <v>901</v>
      </c>
      <c r="E154" t="b">
        <f>Table245[[#This Row],[HRRP_DNAME]]=Table245[[#This Row],[DIST_NAME]]</f>
        <v>1</v>
      </c>
      <c r="F154" t="b">
        <f>Table245[[#This Row],[OCHA_VNAME]]=Table245[[#This Row],[HRRP_VNAME]]</f>
        <v>1</v>
      </c>
      <c r="G154" t="b">
        <f>Table245[[#This Row],[HRRP_VNAME_COR]]=Table245[[#This Row],[HRRP_VNAME]]</f>
        <v>1</v>
      </c>
      <c r="H154" t="str">
        <f>Table245[[#This Row],[HRRP_DNAME]]</f>
        <v>Bhojpur</v>
      </c>
      <c r="I154" t="s">
        <v>103</v>
      </c>
      <c r="J154" t="s">
        <v>775</v>
      </c>
      <c r="K154" t="s">
        <v>901</v>
      </c>
      <c r="L154" t="s">
        <v>98</v>
      </c>
      <c r="M154" t="s">
        <v>103</v>
      </c>
      <c r="N154" t="s">
        <v>775</v>
      </c>
      <c r="O154" t="s">
        <v>901</v>
      </c>
    </row>
    <row r="155" spans="1:15" x14ac:dyDescent="0.25">
      <c r="A155" t="s">
        <v>98</v>
      </c>
      <c r="B155" t="s">
        <v>733</v>
      </c>
      <c r="C155" t="s">
        <v>934</v>
      </c>
      <c r="D155" t="s">
        <v>935</v>
      </c>
      <c r="E155" t="b">
        <f>Table245[[#This Row],[HRRP_DNAME]]=Table245[[#This Row],[DIST_NAME]]</f>
        <v>1</v>
      </c>
      <c r="F155" t="b">
        <f>Table245[[#This Row],[OCHA_VNAME]]=Table245[[#This Row],[HRRP_VNAME]]</f>
        <v>1</v>
      </c>
      <c r="G155" t="b">
        <f>Table245[[#This Row],[HRRP_VNAME_COR]]=Table245[[#This Row],[HRRP_VNAME]]</f>
        <v>1</v>
      </c>
      <c r="H155" t="str">
        <f>Table245[[#This Row],[HRRP_DNAME]]</f>
        <v>Bhojpur</v>
      </c>
      <c r="I155" t="s">
        <v>103</v>
      </c>
      <c r="J155" t="s">
        <v>348</v>
      </c>
      <c r="K155" t="s">
        <v>935</v>
      </c>
      <c r="L155" t="s">
        <v>98</v>
      </c>
      <c r="M155" t="s">
        <v>103</v>
      </c>
      <c r="N155" t="s">
        <v>348</v>
      </c>
      <c r="O155" t="s">
        <v>935</v>
      </c>
    </row>
    <row r="156" spans="1:15" x14ac:dyDescent="0.25">
      <c r="A156" t="s">
        <v>98</v>
      </c>
      <c r="B156" t="s">
        <v>951</v>
      </c>
      <c r="C156" t="s">
        <v>949</v>
      </c>
      <c r="D156" t="s">
        <v>950</v>
      </c>
      <c r="E156" t="b">
        <f>Table245[[#This Row],[HRRP_DNAME]]=Table245[[#This Row],[DIST_NAME]]</f>
        <v>1</v>
      </c>
      <c r="F156" t="b">
        <f>Table245[[#This Row],[OCHA_VNAME]]=Table245[[#This Row],[HRRP_VNAME]]</f>
        <v>0</v>
      </c>
      <c r="G156" t="b">
        <f>Table245[[#This Row],[HRRP_VNAME_COR]]=Table245[[#This Row],[HRRP_VNAME]]</f>
        <v>1</v>
      </c>
      <c r="H156" t="str">
        <f>Table245[[#This Row],[HRRP_DNAME]]</f>
        <v>Bhojpur</v>
      </c>
      <c r="I156" t="s">
        <v>103</v>
      </c>
      <c r="J156" t="s">
        <v>953</v>
      </c>
      <c r="K156" t="s">
        <v>954</v>
      </c>
      <c r="L156" t="s">
        <v>98</v>
      </c>
      <c r="M156" t="s">
        <v>103</v>
      </c>
      <c r="N156" t="s">
        <v>953</v>
      </c>
      <c r="O156" t="s">
        <v>954</v>
      </c>
    </row>
    <row r="157" spans="1:15" x14ac:dyDescent="0.25">
      <c r="A157" t="s">
        <v>98</v>
      </c>
      <c r="B157" t="s">
        <v>492</v>
      </c>
      <c r="C157" t="s">
        <v>1037</v>
      </c>
      <c r="D157" t="s">
        <v>1038</v>
      </c>
      <c r="E157" t="b">
        <f>Table245[[#This Row],[HRRP_DNAME]]=Table245[[#This Row],[DIST_NAME]]</f>
        <v>1</v>
      </c>
      <c r="F157" t="b">
        <f>Table245[[#This Row],[OCHA_VNAME]]=Table245[[#This Row],[HRRP_VNAME]]</f>
        <v>0</v>
      </c>
      <c r="G157" t="b">
        <f>Table245[[#This Row],[HRRP_VNAME_COR]]=Table245[[#This Row],[HRRP_VNAME]]</f>
        <v>1</v>
      </c>
      <c r="H157" t="str">
        <f>Table245[[#This Row],[HRRP_DNAME]]</f>
        <v>Bhojpur</v>
      </c>
      <c r="I157" t="s">
        <v>103</v>
      </c>
      <c r="J157" t="s">
        <v>953</v>
      </c>
      <c r="K157" t="s">
        <v>954</v>
      </c>
      <c r="L157" t="s">
        <v>98</v>
      </c>
      <c r="M157" t="s">
        <v>103</v>
      </c>
      <c r="N157" t="s">
        <v>953</v>
      </c>
      <c r="O157" t="s">
        <v>954</v>
      </c>
    </row>
    <row r="158" spans="1:15" x14ac:dyDescent="0.25">
      <c r="A158" t="s">
        <v>98</v>
      </c>
      <c r="B158" t="s">
        <v>306</v>
      </c>
      <c r="C158" t="s">
        <v>1051</v>
      </c>
      <c r="D158" t="s">
        <v>1052</v>
      </c>
      <c r="E158" t="b">
        <f>Table245[[#This Row],[HRRP_DNAME]]=Table245[[#This Row],[DIST_NAME]]</f>
        <v>1</v>
      </c>
      <c r="F158" t="b">
        <f>Table245[[#This Row],[OCHA_VNAME]]=Table245[[#This Row],[HRRP_VNAME]]</f>
        <v>0</v>
      </c>
      <c r="G158" t="b">
        <f>Table245[[#This Row],[HRRP_VNAME_COR]]=Table245[[#This Row],[HRRP_VNAME]]</f>
        <v>1</v>
      </c>
      <c r="H158" t="str">
        <f>Table245[[#This Row],[HRRP_DNAME]]</f>
        <v>Bhojpur</v>
      </c>
      <c r="I158" t="s">
        <v>103</v>
      </c>
      <c r="J158" t="s">
        <v>953</v>
      </c>
      <c r="K158" t="s">
        <v>954</v>
      </c>
      <c r="L158" t="s">
        <v>98</v>
      </c>
      <c r="M158" t="s">
        <v>103</v>
      </c>
      <c r="N158" t="s">
        <v>953</v>
      </c>
      <c r="O158" t="s">
        <v>954</v>
      </c>
    </row>
    <row r="159" spans="1:15" x14ac:dyDescent="0.25">
      <c r="A159" t="s">
        <v>98</v>
      </c>
      <c r="B159" t="s">
        <v>408</v>
      </c>
      <c r="C159" t="s">
        <v>1068</v>
      </c>
      <c r="D159" t="s">
        <v>1068</v>
      </c>
      <c r="E159" t="b">
        <f>Table245[[#This Row],[HRRP_DNAME]]=Table245[[#This Row],[DIST_NAME]]</f>
        <v>1</v>
      </c>
      <c r="F159" t="b">
        <f>Table245[[#This Row],[OCHA_VNAME]]=Table245[[#This Row],[HRRP_VNAME]]</f>
        <v>0</v>
      </c>
      <c r="G159" t="b">
        <f>Table245[[#This Row],[HRRP_VNAME_COR]]=Table245[[#This Row],[HRRP_VNAME]]</f>
        <v>1</v>
      </c>
      <c r="H159" t="str">
        <f>Table245[[#This Row],[HRRP_DNAME]]</f>
        <v>Bhojpur</v>
      </c>
      <c r="I159" t="s">
        <v>103</v>
      </c>
      <c r="J159" t="s">
        <v>953</v>
      </c>
      <c r="K159" t="s">
        <v>954</v>
      </c>
      <c r="L159" t="s">
        <v>98</v>
      </c>
      <c r="M159" t="s">
        <v>103</v>
      </c>
      <c r="N159" t="s">
        <v>953</v>
      </c>
      <c r="O159" t="s">
        <v>954</v>
      </c>
    </row>
    <row r="160" spans="1:15" x14ac:dyDescent="0.25">
      <c r="A160" t="s">
        <v>98</v>
      </c>
      <c r="B160" t="s">
        <v>848</v>
      </c>
      <c r="C160" t="s">
        <v>1134</v>
      </c>
      <c r="D160" t="s">
        <v>1134</v>
      </c>
      <c r="E160" t="b">
        <f>Table245[[#This Row],[HRRP_DNAME]]=Table245[[#This Row],[DIST_NAME]]</f>
        <v>1</v>
      </c>
      <c r="F160" t="b">
        <f>Table245[[#This Row],[OCHA_VNAME]]=Table245[[#This Row],[HRRP_VNAME]]</f>
        <v>0</v>
      </c>
      <c r="G160" t="b">
        <f>Table245[[#This Row],[HRRP_VNAME_COR]]=Table245[[#This Row],[HRRP_VNAME]]</f>
        <v>1</v>
      </c>
      <c r="H160" t="str">
        <f>Table245[[#This Row],[HRRP_DNAME]]</f>
        <v>Bhojpur</v>
      </c>
      <c r="I160" t="s">
        <v>103</v>
      </c>
      <c r="J160" t="s">
        <v>953</v>
      </c>
      <c r="K160" t="s">
        <v>954</v>
      </c>
      <c r="L160" t="s">
        <v>98</v>
      </c>
      <c r="M160" t="s">
        <v>103</v>
      </c>
      <c r="N160" t="s">
        <v>953</v>
      </c>
      <c r="O160" t="s">
        <v>954</v>
      </c>
    </row>
    <row r="161" spans="1:15" x14ac:dyDescent="0.25">
      <c r="A161" t="s">
        <v>98</v>
      </c>
      <c r="B161" t="s">
        <v>278</v>
      </c>
      <c r="C161" t="s">
        <v>1166</v>
      </c>
      <c r="D161" t="s">
        <v>1167</v>
      </c>
      <c r="E161" t="b">
        <f>Table245[[#This Row],[HRRP_DNAME]]=Table245[[#This Row],[DIST_NAME]]</f>
        <v>1</v>
      </c>
      <c r="F161" t="b">
        <f>Table245[[#This Row],[OCHA_VNAME]]=Table245[[#This Row],[HRRP_VNAME]]</f>
        <v>1</v>
      </c>
      <c r="G161" t="b">
        <f>Table245[[#This Row],[HRRP_VNAME_COR]]=Table245[[#This Row],[HRRP_VNAME]]</f>
        <v>1</v>
      </c>
      <c r="H161" t="str">
        <f>Table245[[#This Row],[HRRP_DNAME]]</f>
        <v>Bhojpur</v>
      </c>
      <c r="I161" t="s">
        <v>103</v>
      </c>
      <c r="J161" t="s">
        <v>579</v>
      </c>
      <c r="K161" t="s">
        <v>1166</v>
      </c>
      <c r="L161" t="s">
        <v>98</v>
      </c>
      <c r="M161" t="s">
        <v>103</v>
      </c>
      <c r="N161" t="s">
        <v>579</v>
      </c>
      <c r="O161" t="s">
        <v>1166</v>
      </c>
    </row>
    <row r="162" spans="1:15" x14ac:dyDescent="0.25">
      <c r="A162" t="s">
        <v>98</v>
      </c>
      <c r="B162" t="s">
        <v>513</v>
      </c>
      <c r="C162" t="s">
        <v>1213</v>
      </c>
      <c r="D162" t="s">
        <v>1213</v>
      </c>
      <c r="E162" t="b">
        <f>Table245[[#This Row],[HRRP_DNAME]]=Table245[[#This Row],[DIST_NAME]]</f>
        <v>1</v>
      </c>
      <c r="F162" t="b">
        <f>Table245[[#This Row],[OCHA_VNAME]]=Table245[[#This Row],[HRRP_VNAME]]</f>
        <v>1</v>
      </c>
      <c r="G162" t="b">
        <f>Table245[[#This Row],[HRRP_VNAME_COR]]=Table245[[#This Row],[HRRP_VNAME]]</f>
        <v>1</v>
      </c>
      <c r="H162" t="str">
        <f>Table245[[#This Row],[HRRP_DNAME]]</f>
        <v>Bhojpur</v>
      </c>
      <c r="I162" t="s">
        <v>103</v>
      </c>
      <c r="J162" t="s">
        <v>561</v>
      </c>
      <c r="K162" t="s">
        <v>1213</v>
      </c>
      <c r="L162" t="s">
        <v>98</v>
      </c>
      <c r="M162" t="s">
        <v>103</v>
      </c>
      <c r="N162" t="s">
        <v>561</v>
      </c>
      <c r="O162" t="s">
        <v>1213</v>
      </c>
    </row>
    <row r="163" spans="1:15" x14ac:dyDescent="0.25">
      <c r="A163" t="s">
        <v>98</v>
      </c>
      <c r="B163" t="s">
        <v>1251</v>
      </c>
      <c r="C163" t="s">
        <v>1249</v>
      </c>
      <c r="D163" t="s">
        <v>1250</v>
      </c>
      <c r="E163" t="b">
        <f>Table245[[#This Row],[HRRP_DNAME]]=Table245[[#This Row],[DIST_NAME]]</f>
        <v>1</v>
      </c>
      <c r="F163" t="b">
        <f>Table245[[#This Row],[OCHA_VNAME]]=Table245[[#This Row],[HRRP_VNAME]]</f>
        <v>1</v>
      </c>
      <c r="G163" t="b">
        <f>Table245[[#This Row],[HRRP_VNAME_COR]]=Table245[[#This Row],[HRRP_VNAME]]</f>
        <v>1</v>
      </c>
      <c r="H163" t="str">
        <f>Table245[[#This Row],[HRRP_DNAME]]</f>
        <v>Bhojpur</v>
      </c>
      <c r="I163" t="s">
        <v>103</v>
      </c>
      <c r="J163" t="s">
        <v>101</v>
      </c>
      <c r="K163" t="s">
        <v>1250</v>
      </c>
      <c r="L163" t="s">
        <v>98</v>
      </c>
      <c r="M163" t="s">
        <v>103</v>
      </c>
      <c r="N163" t="s">
        <v>101</v>
      </c>
      <c r="O163" t="s">
        <v>1250</v>
      </c>
    </row>
    <row r="164" spans="1:15" x14ac:dyDescent="0.25">
      <c r="A164" t="s">
        <v>98</v>
      </c>
      <c r="B164" t="s">
        <v>350</v>
      </c>
      <c r="C164" t="s">
        <v>1301</v>
      </c>
      <c r="D164" t="s">
        <v>1301</v>
      </c>
      <c r="E164" t="b">
        <f>Table245[[#This Row],[HRRP_DNAME]]=Table245[[#This Row],[DIST_NAME]]</f>
        <v>1</v>
      </c>
      <c r="F164" t="b">
        <f>Table245[[#This Row],[OCHA_VNAME]]=Table245[[#This Row],[HRRP_VNAME]]</f>
        <v>1</v>
      </c>
      <c r="G164" t="b">
        <f>Table245[[#This Row],[HRRP_VNAME_COR]]=Table245[[#This Row],[HRRP_VNAME]]</f>
        <v>1</v>
      </c>
      <c r="H164" t="str">
        <f>Table245[[#This Row],[HRRP_DNAME]]</f>
        <v>Bhojpur</v>
      </c>
      <c r="I164" t="s">
        <v>103</v>
      </c>
      <c r="J164" t="s">
        <v>657</v>
      </c>
      <c r="K164" t="s">
        <v>1301</v>
      </c>
      <c r="L164" t="s">
        <v>98</v>
      </c>
      <c r="M164" t="s">
        <v>103</v>
      </c>
      <c r="N164" t="s">
        <v>657</v>
      </c>
      <c r="O164" t="s">
        <v>1301</v>
      </c>
    </row>
    <row r="165" spans="1:15" x14ac:dyDescent="0.25">
      <c r="A165" t="s">
        <v>98</v>
      </c>
      <c r="B165" t="s">
        <v>659</v>
      </c>
      <c r="C165" t="s">
        <v>1389</v>
      </c>
      <c r="D165" t="s">
        <v>1390</v>
      </c>
      <c r="E165" t="b">
        <f>Table245[[#This Row],[HRRP_DNAME]]=Table245[[#This Row],[DIST_NAME]]</f>
        <v>1</v>
      </c>
      <c r="F165" t="b">
        <f>Table245[[#This Row],[OCHA_VNAME]]=Table245[[#This Row],[HRRP_VNAME]]</f>
        <v>1</v>
      </c>
      <c r="G165" t="b">
        <f>Table245[[#This Row],[HRRP_VNAME_COR]]=Table245[[#This Row],[HRRP_VNAME]]</f>
        <v>1</v>
      </c>
      <c r="H165" t="str">
        <f>Table245[[#This Row],[HRRP_DNAME]]</f>
        <v>Bhojpur</v>
      </c>
      <c r="I165" t="s">
        <v>103</v>
      </c>
      <c r="J165" t="s">
        <v>618</v>
      </c>
      <c r="K165" t="s">
        <v>1390</v>
      </c>
      <c r="L165" t="s">
        <v>98</v>
      </c>
      <c r="M165" t="s">
        <v>103</v>
      </c>
      <c r="N165" t="s">
        <v>618</v>
      </c>
      <c r="O165" t="s">
        <v>1390</v>
      </c>
    </row>
    <row r="166" spans="1:15" x14ac:dyDescent="0.25">
      <c r="A166" t="s">
        <v>98</v>
      </c>
      <c r="B166" t="s">
        <v>429</v>
      </c>
      <c r="C166" t="s">
        <v>1441</v>
      </c>
      <c r="D166" t="s">
        <v>1442</v>
      </c>
      <c r="E166" t="b">
        <f>Table245[[#This Row],[HRRP_DNAME]]=Table245[[#This Row],[DIST_NAME]]</f>
        <v>1</v>
      </c>
      <c r="F166" t="b">
        <f>Table245[[#This Row],[OCHA_VNAME]]=Table245[[#This Row],[HRRP_VNAME]]</f>
        <v>1</v>
      </c>
      <c r="G166" t="b">
        <f>Table245[[#This Row],[HRRP_VNAME_COR]]=Table245[[#This Row],[HRRP_VNAME]]</f>
        <v>1</v>
      </c>
      <c r="H166" t="str">
        <f>Table245[[#This Row],[HRRP_DNAME]]</f>
        <v>Bhojpur</v>
      </c>
      <c r="I166" t="s">
        <v>103</v>
      </c>
      <c r="J166" t="s">
        <v>529</v>
      </c>
      <c r="K166" t="s">
        <v>1442</v>
      </c>
      <c r="L166" t="s">
        <v>98</v>
      </c>
      <c r="M166" t="s">
        <v>103</v>
      </c>
      <c r="N166" t="s">
        <v>529</v>
      </c>
      <c r="O166" t="s">
        <v>1442</v>
      </c>
    </row>
    <row r="167" spans="1:15" x14ac:dyDescent="0.25">
      <c r="A167" t="s">
        <v>1265</v>
      </c>
      <c r="B167" t="s">
        <v>2121</v>
      </c>
      <c r="C167" t="s">
        <v>2120</v>
      </c>
      <c r="D167" t="s">
        <v>2120</v>
      </c>
      <c r="E167" t="b">
        <f>Table245[[#This Row],[HRRP_DNAME]]=Table245[[#This Row],[DIST_NAME]]</f>
        <v>1</v>
      </c>
      <c r="F167" t="b">
        <f>Table245[[#This Row],[OCHA_VNAME]]=Table245[[#This Row],[HRRP_VNAME]]</f>
        <v>0</v>
      </c>
      <c r="G167" t="b">
        <f>Table245[[#This Row],[HRRP_VNAME_COR]]=Table245[[#This Row],[HRRP_VNAME]]</f>
        <v>1</v>
      </c>
      <c r="H167" t="str">
        <f>Table245[[#This Row],[HRRP_DNAME]]</f>
        <v>Chitawan</v>
      </c>
      <c r="I167" t="s">
        <v>1269</v>
      </c>
      <c r="J167" t="s">
        <v>2123</v>
      </c>
      <c r="K167" t="s">
        <v>2124</v>
      </c>
      <c r="L167" t="s">
        <v>1265</v>
      </c>
      <c r="M167" t="s">
        <v>1269</v>
      </c>
      <c r="N167" t="s">
        <v>2123</v>
      </c>
      <c r="O167" t="s">
        <v>2124</v>
      </c>
    </row>
    <row r="168" spans="1:15" x14ac:dyDescent="0.25">
      <c r="A168" t="s">
        <v>1265</v>
      </c>
      <c r="B168" t="s">
        <v>2305</v>
      </c>
      <c r="C168" t="s">
        <v>2304</v>
      </c>
      <c r="D168" t="s">
        <v>2304</v>
      </c>
      <c r="E168" t="b">
        <f>Table245[[#This Row],[HRRP_DNAME]]=Table245[[#This Row],[DIST_NAME]]</f>
        <v>1</v>
      </c>
      <c r="F168" t="b">
        <f>Table245[[#This Row],[OCHA_VNAME]]=Table245[[#This Row],[HRRP_VNAME]]</f>
        <v>0</v>
      </c>
      <c r="G168" t="b">
        <f>Table245[[#This Row],[HRRP_VNAME_COR]]=Table245[[#This Row],[HRRP_VNAME]]</f>
        <v>1</v>
      </c>
      <c r="H168" t="str">
        <f>Table245[[#This Row],[HRRP_DNAME]]</f>
        <v>Chitawan</v>
      </c>
      <c r="I168" t="s">
        <v>1269</v>
      </c>
      <c r="J168" t="s">
        <v>2123</v>
      </c>
      <c r="K168" t="s">
        <v>2124</v>
      </c>
      <c r="L168" t="s">
        <v>1265</v>
      </c>
      <c r="M168" t="s">
        <v>1269</v>
      </c>
      <c r="N168" t="s">
        <v>2123</v>
      </c>
      <c r="O168" t="s">
        <v>2124</v>
      </c>
    </row>
    <row r="169" spans="1:15" x14ac:dyDescent="0.25">
      <c r="A169" t="s">
        <v>1265</v>
      </c>
      <c r="B169" t="s">
        <v>2344</v>
      </c>
      <c r="C169" t="s">
        <v>2342</v>
      </c>
      <c r="D169" t="s">
        <v>2343</v>
      </c>
      <c r="E169" t="b">
        <f>Table245[[#This Row],[HRRP_DNAME]]=Table245[[#This Row],[DIST_NAME]]</f>
        <v>1</v>
      </c>
      <c r="F169" t="b">
        <f>Table245[[#This Row],[OCHA_VNAME]]=Table245[[#This Row],[HRRP_VNAME]]</f>
        <v>0</v>
      </c>
      <c r="G169" t="b">
        <f>Table245[[#This Row],[HRRP_VNAME_COR]]=Table245[[#This Row],[HRRP_VNAME]]</f>
        <v>1</v>
      </c>
      <c r="H169" t="str">
        <f>Table245[[#This Row],[HRRP_DNAME]]</f>
        <v>Chitawan</v>
      </c>
      <c r="I169" t="s">
        <v>1269</v>
      </c>
      <c r="J169" t="s">
        <v>2123</v>
      </c>
      <c r="K169" t="s">
        <v>2124</v>
      </c>
      <c r="L169" t="s">
        <v>1265</v>
      </c>
      <c r="M169" t="s">
        <v>1269</v>
      </c>
      <c r="N169" t="s">
        <v>2123</v>
      </c>
      <c r="O169" t="s">
        <v>2124</v>
      </c>
    </row>
    <row r="170" spans="1:15" x14ac:dyDescent="0.25">
      <c r="A170" t="s">
        <v>1265</v>
      </c>
      <c r="B170" t="s">
        <v>2458</v>
      </c>
      <c r="C170" t="s">
        <v>2457</v>
      </c>
      <c r="D170" t="s">
        <v>1013</v>
      </c>
      <c r="E170" t="b">
        <f>Table245[[#This Row],[HRRP_DNAME]]=Table245[[#This Row],[DIST_NAME]]</f>
        <v>1</v>
      </c>
      <c r="F170" t="b">
        <f>Table245[[#This Row],[OCHA_VNAME]]=Table245[[#This Row],[HRRP_VNAME]]</f>
        <v>0</v>
      </c>
      <c r="G170" t="b">
        <f>Table245[[#This Row],[HRRP_VNAME_COR]]=Table245[[#This Row],[HRRP_VNAME]]</f>
        <v>1</v>
      </c>
      <c r="H170" t="str">
        <f>Table245[[#This Row],[HRRP_DNAME]]</f>
        <v>Chitawan</v>
      </c>
      <c r="I170" t="s">
        <v>1269</v>
      </c>
      <c r="J170" t="s">
        <v>2123</v>
      </c>
      <c r="K170" t="s">
        <v>2124</v>
      </c>
      <c r="L170" t="s">
        <v>1265</v>
      </c>
      <c r="M170" t="s">
        <v>1269</v>
      </c>
      <c r="N170" t="s">
        <v>2123</v>
      </c>
      <c r="O170" t="s">
        <v>2124</v>
      </c>
    </row>
    <row r="171" spans="1:15" x14ac:dyDescent="0.25">
      <c r="A171" t="s">
        <v>1265</v>
      </c>
      <c r="B171" t="s">
        <v>1765</v>
      </c>
      <c r="C171" t="s">
        <v>1763</v>
      </c>
      <c r="D171" t="s">
        <v>1764</v>
      </c>
      <c r="E171" t="b">
        <f>Table245[[#This Row],[HRRP_DNAME]]=Table245[[#This Row],[DIST_NAME]]</f>
        <v>1</v>
      </c>
      <c r="F171" t="b">
        <f>Table245[[#This Row],[OCHA_VNAME]]=Table245[[#This Row],[HRRP_VNAME]]</f>
        <v>1</v>
      </c>
      <c r="G171" t="b">
        <f>Table245[[#This Row],[HRRP_VNAME_COR]]=Table245[[#This Row],[HRRP_VNAME]]</f>
        <v>1</v>
      </c>
      <c r="H171" t="str">
        <f>Table245[[#This Row],[HRRP_DNAME]]</f>
        <v>Chitawan</v>
      </c>
      <c r="I171" t="s">
        <v>1269</v>
      </c>
      <c r="J171" t="s">
        <v>1767</v>
      </c>
      <c r="K171" t="s">
        <v>1764</v>
      </c>
      <c r="L171" t="s">
        <v>1265</v>
      </c>
      <c r="M171" t="s">
        <v>1269</v>
      </c>
      <c r="N171" t="s">
        <v>1767</v>
      </c>
      <c r="O171" t="s">
        <v>1764</v>
      </c>
    </row>
    <row r="172" spans="1:15" x14ac:dyDescent="0.25">
      <c r="A172" t="s">
        <v>1265</v>
      </c>
      <c r="B172" t="s">
        <v>1933</v>
      </c>
      <c r="C172" t="s">
        <v>1932</v>
      </c>
      <c r="D172" t="s">
        <v>1932</v>
      </c>
      <c r="E172" t="b">
        <f>Table245[[#This Row],[HRRP_DNAME]]=Table245[[#This Row],[DIST_NAME]]</f>
        <v>1</v>
      </c>
      <c r="F172" t="b">
        <f>Table245[[#This Row],[OCHA_VNAME]]=Table245[[#This Row],[HRRP_VNAME]]</f>
        <v>0</v>
      </c>
      <c r="G172" t="b">
        <f>Table245[[#This Row],[HRRP_VNAME_COR]]=Table245[[#This Row],[HRRP_VNAME]]</f>
        <v>0</v>
      </c>
      <c r="H172" t="str">
        <f>Table245[[#This Row],[HRRP_DNAME]]</f>
        <v>Chitawan</v>
      </c>
      <c r="I172" t="s">
        <v>1269</v>
      </c>
      <c r="J172" t="s">
        <v>2748</v>
      </c>
      <c r="K172" t="s">
        <v>2749</v>
      </c>
      <c r="L172" t="s">
        <v>1265</v>
      </c>
      <c r="M172" t="s">
        <v>1269</v>
      </c>
      <c r="N172" t="s">
        <v>1767</v>
      </c>
      <c r="O172" t="s">
        <v>1764</v>
      </c>
    </row>
    <row r="173" spans="1:15" x14ac:dyDescent="0.25">
      <c r="A173" t="s">
        <v>1265</v>
      </c>
      <c r="B173" t="s">
        <v>2564</v>
      </c>
      <c r="C173" t="s">
        <v>2562</v>
      </c>
      <c r="D173" t="s">
        <v>2563</v>
      </c>
      <c r="E173" t="b">
        <f>Table245[[#This Row],[HRRP_DNAME]]=Table245[[#This Row],[DIST_NAME]]</f>
        <v>1</v>
      </c>
      <c r="F173" t="b">
        <f>Table245[[#This Row],[OCHA_VNAME]]=Table245[[#This Row],[HRRP_VNAME]]</f>
        <v>0</v>
      </c>
      <c r="G173" t="b">
        <f>Table245[[#This Row],[HRRP_VNAME_COR]]=Table245[[#This Row],[HRRP_VNAME]]</f>
        <v>1</v>
      </c>
      <c r="H173" t="s">
        <v>1265</v>
      </c>
      <c r="I173" t="s">
        <v>1269</v>
      </c>
      <c r="J173" t="s">
        <v>2123</v>
      </c>
      <c r="K173" t="s">
        <v>2124</v>
      </c>
      <c r="L173" t="s">
        <v>1265</v>
      </c>
      <c r="M173" t="s">
        <v>1269</v>
      </c>
      <c r="N173" t="s">
        <v>2123</v>
      </c>
      <c r="O173" t="s">
        <v>2124</v>
      </c>
    </row>
    <row r="174" spans="1:15" x14ac:dyDescent="0.25">
      <c r="A174" t="s">
        <v>1265</v>
      </c>
      <c r="B174" t="s">
        <v>2646</v>
      </c>
      <c r="C174" t="s">
        <v>2645</v>
      </c>
      <c r="D174" t="s">
        <v>2645</v>
      </c>
      <c r="E174" t="b">
        <f>Table245[[#This Row],[HRRP_DNAME]]=Table245[[#This Row],[DIST_NAME]]</f>
        <v>1</v>
      </c>
      <c r="F174" t="b">
        <f>Table245[[#This Row],[OCHA_VNAME]]=Table245[[#This Row],[HRRP_VNAME]]</f>
        <v>0</v>
      </c>
      <c r="G174" t="b">
        <f>Table245[[#This Row],[HRRP_VNAME_COR]]=Table245[[#This Row],[HRRP_VNAME]]</f>
        <v>1</v>
      </c>
      <c r="H174" t="str">
        <f>Table245[[#This Row],[HRRP_DNAME]]</f>
        <v>Chitawan</v>
      </c>
      <c r="I174" t="s">
        <v>1269</v>
      </c>
      <c r="J174" t="s">
        <v>2123</v>
      </c>
      <c r="K174" t="s">
        <v>2124</v>
      </c>
      <c r="L174" t="s">
        <v>1265</v>
      </c>
      <c r="M174" t="s">
        <v>1269</v>
      </c>
      <c r="N174" t="s">
        <v>2123</v>
      </c>
      <c r="O174" t="s">
        <v>2124</v>
      </c>
    </row>
    <row r="175" spans="1:15" x14ac:dyDescent="0.25">
      <c r="A175" t="s">
        <v>1265</v>
      </c>
      <c r="B175" t="s">
        <v>2325</v>
      </c>
      <c r="C175" t="s">
        <v>2323</v>
      </c>
      <c r="D175" t="s">
        <v>2324</v>
      </c>
      <c r="E175" t="b">
        <f>Table245[[#This Row],[HRRP_DNAME]]=Table245[[#This Row],[DIST_NAME]]</f>
        <v>1</v>
      </c>
      <c r="F175" t="b">
        <f>Table245[[#This Row],[OCHA_VNAME]]=Table245[[#This Row],[HRRP_VNAME]]</f>
        <v>0</v>
      </c>
      <c r="G175" t="b">
        <f>Table245[[#This Row],[HRRP_VNAME_COR]]=Table245[[#This Row],[HRRP_VNAME]]</f>
        <v>1</v>
      </c>
      <c r="H175" t="str">
        <f>Table245[[#This Row],[HRRP_DNAME]]</f>
        <v>Chitawan</v>
      </c>
      <c r="I175" t="s">
        <v>1269</v>
      </c>
      <c r="J175" t="s">
        <v>2327</v>
      </c>
      <c r="K175" t="s">
        <v>2328</v>
      </c>
      <c r="L175" t="s">
        <v>1265</v>
      </c>
      <c r="M175" t="s">
        <v>1269</v>
      </c>
      <c r="N175" t="s">
        <v>2327</v>
      </c>
      <c r="O175" t="s">
        <v>2328</v>
      </c>
    </row>
    <row r="176" spans="1:15" x14ac:dyDescent="0.25">
      <c r="A176" t="s">
        <v>1265</v>
      </c>
      <c r="B176" t="s">
        <v>2428</v>
      </c>
      <c r="C176" t="s">
        <v>2427</v>
      </c>
      <c r="D176" t="s">
        <v>2427</v>
      </c>
      <c r="E176" t="b">
        <f>Table245[[#This Row],[HRRP_DNAME]]=Table245[[#This Row],[DIST_NAME]]</f>
        <v>1</v>
      </c>
      <c r="F176" t="b">
        <f>Table245[[#This Row],[OCHA_VNAME]]=Table245[[#This Row],[HRRP_VNAME]]</f>
        <v>0</v>
      </c>
      <c r="G176" t="b">
        <f>Table245[[#This Row],[HRRP_VNAME_COR]]=Table245[[#This Row],[HRRP_VNAME]]</f>
        <v>1</v>
      </c>
      <c r="H176" t="str">
        <f>Table245[[#This Row],[HRRP_DNAME]]</f>
        <v>Chitawan</v>
      </c>
      <c r="I176" t="s">
        <v>1269</v>
      </c>
      <c r="J176" t="s">
        <v>2327</v>
      </c>
      <c r="K176" t="s">
        <v>2328</v>
      </c>
      <c r="L176" t="s">
        <v>1265</v>
      </c>
      <c r="M176" t="s">
        <v>1269</v>
      </c>
      <c r="N176" t="s">
        <v>2327</v>
      </c>
      <c r="O176" t="s">
        <v>2328</v>
      </c>
    </row>
    <row r="177" spans="1:15" x14ac:dyDescent="0.25">
      <c r="A177" t="s">
        <v>1265</v>
      </c>
      <c r="B177" t="s">
        <v>2481</v>
      </c>
      <c r="C177" t="s">
        <v>2479</v>
      </c>
      <c r="D177" t="s">
        <v>2480</v>
      </c>
      <c r="E177" t="b">
        <f>Table245[[#This Row],[HRRP_DNAME]]=Table245[[#This Row],[DIST_NAME]]</f>
        <v>1</v>
      </c>
      <c r="F177" t="b">
        <f>Table245[[#This Row],[OCHA_VNAME]]=Table245[[#This Row],[HRRP_VNAME]]</f>
        <v>0</v>
      </c>
      <c r="G177" t="b">
        <f>Table245[[#This Row],[HRRP_VNAME_COR]]=Table245[[#This Row],[HRRP_VNAME]]</f>
        <v>1</v>
      </c>
      <c r="H177" t="str">
        <f>Table245[[#This Row],[HRRP_DNAME]]</f>
        <v>Chitawan</v>
      </c>
      <c r="I177" t="s">
        <v>1269</v>
      </c>
      <c r="J177" t="s">
        <v>2327</v>
      </c>
      <c r="K177" t="s">
        <v>2328</v>
      </c>
      <c r="L177" t="s">
        <v>1265</v>
      </c>
      <c r="M177" t="s">
        <v>1269</v>
      </c>
      <c r="N177" t="s">
        <v>2327</v>
      </c>
      <c r="O177" t="s">
        <v>2328</v>
      </c>
    </row>
    <row r="178" spans="1:15" x14ac:dyDescent="0.25">
      <c r="A178" t="s">
        <v>1265</v>
      </c>
      <c r="B178" t="s">
        <v>2746</v>
      </c>
      <c r="C178" t="s">
        <v>2745</v>
      </c>
      <c r="D178" t="s">
        <v>2745</v>
      </c>
      <c r="E178" t="b">
        <f>Table245[[#This Row],[HRRP_DNAME]]=Table245[[#This Row],[DIST_NAME]]</f>
        <v>1</v>
      </c>
      <c r="F178" t="b">
        <f>Table245[[#This Row],[OCHA_VNAME]]=Table245[[#This Row],[HRRP_VNAME]]</f>
        <v>0</v>
      </c>
      <c r="G178" t="b">
        <f>Table245[[#This Row],[HRRP_VNAME_COR]]=Table245[[#This Row],[HRRP_VNAME]]</f>
        <v>1</v>
      </c>
      <c r="H178" t="str">
        <f>Table245[[#This Row],[HRRP_DNAME]]</f>
        <v>Chitawan</v>
      </c>
      <c r="I178" t="s">
        <v>1269</v>
      </c>
      <c r="J178" t="s">
        <v>2748</v>
      </c>
      <c r="K178" t="s">
        <v>2749</v>
      </c>
      <c r="L178" t="s">
        <v>1265</v>
      </c>
      <c r="M178" t="s">
        <v>1269</v>
      </c>
      <c r="N178" t="s">
        <v>2748</v>
      </c>
      <c r="O178" t="s">
        <v>2749</v>
      </c>
    </row>
    <row r="179" spans="1:15" x14ac:dyDescent="0.25">
      <c r="A179" t="s">
        <v>1265</v>
      </c>
      <c r="B179" t="s">
        <v>2902</v>
      </c>
      <c r="C179" t="s">
        <v>2901</v>
      </c>
      <c r="D179" t="s">
        <v>2901</v>
      </c>
      <c r="E179" t="b">
        <f>Table245[[#This Row],[HRRP_DNAME]]=Table245[[#This Row],[DIST_NAME]]</f>
        <v>1</v>
      </c>
      <c r="F179" t="b">
        <f>Table245[[#This Row],[OCHA_VNAME]]=Table245[[#This Row],[HRRP_VNAME]]</f>
        <v>0</v>
      </c>
      <c r="G179" t="b">
        <f>Table245[[#This Row],[HRRP_VNAME_COR]]=Table245[[#This Row],[HRRP_VNAME]]</f>
        <v>1</v>
      </c>
      <c r="H179" t="str">
        <f>Table245[[#This Row],[HRRP_DNAME]]</f>
        <v>Chitawan</v>
      </c>
      <c r="I179" t="s">
        <v>1269</v>
      </c>
      <c r="J179" t="s">
        <v>2748</v>
      </c>
      <c r="K179" t="s">
        <v>2749</v>
      </c>
      <c r="L179" t="s">
        <v>1265</v>
      </c>
      <c r="M179" t="s">
        <v>1269</v>
      </c>
      <c r="N179" t="s">
        <v>2748</v>
      </c>
      <c r="O179" t="s">
        <v>2749</v>
      </c>
    </row>
    <row r="180" spans="1:15" x14ac:dyDescent="0.25">
      <c r="A180" t="s">
        <v>1265</v>
      </c>
      <c r="B180" t="s">
        <v>2043</v>
      </c>
      <c r="C180" t="s">
        <v>2042</v>
      </c>
      <c r="D180" t="s">
        <v>2042</v>
      </c>
      <c r="E180" t="b">
        <f>Table245[[#This Row],[HRRP_DNAME]]=Table245[[#This Row],[DIST_NAME]]</f>
        <v>1</v>
      </c>
      <c r="F180" t="b">
        <f>Table245[[#This Row],[OCHA_VNAME]]=Table245[[#This Row],[HRRP_VNAME]]</f>
        <v>0</v>
      </c>
      <c r="G180" t="b">
        <f>Table245[[#This Row],[HRRP_VNAME_COR]]=Table245[[#This Row],[HRRP_VNAME]]</f>
        <v>1</v>
      </c>
      <c r="H180" t="str">
        <f>Table245[[#This Row],[HRRP_DNAME]]</f>
        <v>Chitawan</v>
      </c>
      <c r="I180" t="s">
        <v>1269</v>
      </c>
      <c r="J180" t="s">
        <v>2045</v>
      </c>
      <c r="K180" t="s">
        <v>2046</v>
      </c>
      <c r="L180" t="s">
        <v>1265</v>
      </c>
      <c r="M180" t="s">
        <v>1269</v>
      </c>
      <c r="N180" t="s">
        <v>2045</v>
      </c>
      <c r="O180" t="s">
        <v>2046</v>
      </c>
    </row>
    <row r="181" spans="1:15" x14ac:dyDescent="0.25">
      <c r="A181" t="s">
        <v>1265</v>
      </c>
      <c r="B181" t="s">
        <v>2105</v>
      </c>
      <c r="C181" t="s">
        <v>2104</v>
      </c>
      <c r="D181" t="s">
        <v>2104</v>
      </c>
      <c r="E181" t="b">
        <f>Table245[[#This Row],[HRRP_DNAME]]=Table245[[#This Row],[DIST_NAME]]</f>
        <v>1</v>
      </c>
      <c r="F181" t="b">
        <f>Table245[[#This Row],[OCHA_VNAME]]=Table245[[#This Row],[HRRP_VNAME]]</f>
        <v>0</v>
      </c>
      <c r="G181" t="b">
        <f>Table245[[#This Row],[HRRP_VNAME_COR]]=Table245[[#This Row],[HRRP_VNAME]]</f>
        <v>1</v>
      </c>
      <c r="H181" t="str">
        <f>Table245[[#This Row],[HRRP_DNAME]]</f>
        <v>Chitawan</v>
      </c>
      <c r="I181" t="s">
        <v>1269</v>
      </c>
      <c r="J181" t="s">
        <v>2045</v>
      </c>
      <c r="K181" t="s">
        <v>2046</v>
      </c>
      <c r="L181" t="s">
        <v>1265</v>
      </c>
      <c r="M181" t="s">
        <v>1269</v>
      </c>
      <c r="N181" t="s">
        <v>2045</v>
      </c>
      <c r="O181" t="s">
        <v>2046</v>
      </c>
    </row>
    <row r="182" spans="1:15" x14ac:dyDescent="0.25">
      <c r="A182" t="s">
        <v>1265</v>
      </c>
      <c r="B182" t="s">
        <v>2263</v>
      </c>
      <c r="C182" t="s">
        <v>2261</v>
      </c>
      <c r="D182" t="s">
        <v>2262</v>
      </c>
      <c r="E182" t="b">
        <f>Table245[[#This Row],[HRRP_DNAME]]=Table245[[#This Row],[DIST_NAME]]</f>
        <v>1</v>
      </c>
      <c r="F182" t="b">
        <f>Table245[[#This Row],[OCHA_VNAME]]=Table245[[#This Row],[HRRP_VNAME]]</f>
        <v>0</v>
      </c>
      <c r="G182" t="b">
        <f>Table245[[#This Row],[HRRP_VNAME_COR]]=Table245[[#This Row],[HRRP_VNAME]]</f>
        <v>1</v>
      </c>
      <c r="H182" t="str">
        <f>Table245[[#This Row],[HRRP_DNAME]]</f>
        <v>Chitawan</v>
      </c>
      <c r="I182" t="s">
        <v>1269</v>
      </c>
      <c r="J182" t="s">
        <v>2045</v>
      </c>
      <c r="K182" t="s">
        <v>2046</v>
      </c>
      <c r="L182" t="s">
        <v>1265</v>
      </c>
      <c r="M182" t="s">
        <v>1269</v>
      </c>
      <c r="N182" t="s">
        <v>2045</v>
      </c>
      <c r="O182" t="s">
        <v>2046</v>
      </c>
    </row>
    <row r="183" spans="1:15" x14ac:dyDescent="0.25">
      <c r="A183" t="s">
        <v>1265</v>
      </c>
      <c r="B183" t="s">
        <v>2527</v>
      </c>
      <c r="C183" t="s">
        <v>899</v>
      </c>
      <c r="D183" t="s">
        <v>899</v>
      </c>
      <c r="E183" t="b">
        <f>Table245[[#This Row],[HRRP_DNAME]]=Table245[[#This Row],[DIST_NAME]]</f>
        <v>1</v>
      </c>
      <c r="F183" t="b">
        <f>Table245[[#This Row],[OCHA_VNAME]]=Table245[[#This Row],[HRRP_VNAME]]</f>
        <v>0</v>
      </c>
      <c r="G183" t="b">
        <f>Table245[[#This Row],[HRRP_VNAME_COR]]=Table245[[#This Row],[HRRP_VNAME]]</f>
        <v>1</v>
      </c>
      <c r="H183" t="str">
        <f>Table245[[#This Row],[HRRP_DNAME]]</f>
        <v>Chitawan</v>
      </c>
      <c r="I183" t="s">
        <v>1269</v>
      </c>
      <c r="J183" t="s">
        <v>2045</v>
      </c>
      <c r="K183" t="s">
        <v>2046</v>
      </c>
      <c r="L183" t="s">
        <v>1265</v>
      </c>
      <c r="M183" t="s">
        <v>1269</v>
      </c>
      <c r="N183" t="s">
        <v>2045</v>
      </c>
      <c r="O183" t="s">
        <v>2046</v>
      </c>
    </row>
    <row r="184" spans="1:15" x14ac:dyDescent="0.25">
      <c r="A184" t="s">
        <v>1265</v>
      </c>
      <c r="B184" t="s">
        <v>1267</v>
      </c>
      <c r="C184" t="s">
        <v>1266</v>
      </c>
      <c r="D184" t="s">
        <v>1266</v>
      </c>
      <c r="E184" t="b">
        <f>Table245[[#This Row],[HRRP_DNAME]]=Table245[[#This Row],[DIST_NAME]]</f>
        <v>1</v>
      </c>
      <c r="F184" t="b">
        <f>Table245[[#This Row],[OCHA_VNAME]]=Table245[[#This Row],[HRRP_VNAME]]</f>
        <v>0</v>
      </c>
      <c r="G184" t="b">
        <f>Table245[[#This Row],[HRRP_VNAME_COR]]=Table245[[#This Row],[HRRP_VNAME]]</f>
        <v>1</v>
      </c>
      <c r="H184" t="str">
        <f>Table245[[#This Row],[HRRP_DNAME]]</f>
        <v>Chitawan</v>
      </c>
      <c r="I184" t="s">
        <v>1269</v>
      </c>
      <c r="J184" t="s">
        <v>1270</v>
      </c>
      <c r="K184" t="s">
        <v>746</v>
      </c>
      <c r="L184" t="s">
        <v>1265</v>
      </c>
      <c r="M184" t="s">
        <v>1269</v>
      </c>
      <c r="N184" t="s">
        <v>1270</v>
      </c>
      <c r="O184" t="s">
        <v>746</v>
      </c>
    </row>
    <row r="185" spans="1:15" x14ac:dyDescent="0.25">
      <c r="A185" t="s">
        <v>1265</v>
      </c>
      <c r="B185" t="s">
        <v>1372</v>
      </c>
      <c r="C185" t="s">
        <v>1370</v>
      </c>
      <c r="D185" t="s">
        <v>1371</v>
      </c>
      <c r="E185" t="b">
        <f>Table245[[#This Row],[HRRP_DNAME]]=Table245[[#This Row],[DIST_NAME]]</f>
        <v>1</v>
      </c>
      <c r="F185" t="b">
        <f>Table245[[#This Row],[OCHA_VNAME]]=Table245[[#This Row],[HRRP_VNAME]]</f>
        <v>0</v>
      </c>
      <c r="G185" t="b">
        <f>Table245[[#This Row],[HRRP_VNAME_COR]]=Table245[[#This Row],[HRRP_VNAME]]</f>
        <v>1</v>
      </c>
      <c r="H185" t="str">
        <f>Table245[[#This Row],[HRRP_DNAME]]</f>
        <v>Chitawan</v>
      </c>
      <c r="I185" t="s">
        <v>1269</v>
      </c>
      <c r="J185" t="s">
        <v>1270</v>
      </c>
      <c r="K185" t="s">
        <v>746</v>
      </c>
      <c r="L185" t="s">
        <v>1265</v>
      </c>
      <c r="M185" t="s">
        <v>1269</v>
      </c>
      <c r="N185" t="s">
        <v>1270</v>
      </c>
      <c r="O185" t="s">
        <v>746</v>
      </c>
    </row>
    <row r="186" spans="1:15" x14ac:dyDescent="0.25">
      <c r="A186" t="s">
        <v>1265</v>
      </c>
      <c r="B186" t="s">
        <v>1413</v>
      </c>
      <c r="C186" t="s">
        <v>1411</v>
      </c>
      <c r="D186" t="s">
        <v>1412</v>
      </c>
      <c r="E186" t="b">
        <f>Table245[[#This Row],[HRRP_DNAME]]=Table245[[#This Row],[DIST_NAME]]</f>
        <v>1</v>
      </c>
      <c r="F186" t="b">
        <f>Table245[[#This Row],[OCHA_VNAME]]=Table245[[#This Row],[HRRP_VNAME]]</f>
        <v>0</v>
      </c>
      <c r="G186" t="b">
        <f>Table245[[#This Row],[HRRP_VNAME_COR]]=Table245[[#This Row],[HRRP_VNAME]]</f>
        <v>1</v>
      </c>
      <c r="H186" t="str">
        <f>Table245[[#This Row],[HRRP_DNAME]]</f>
        <v>Chitawan</v>
      </c>
      <c r="I186" t="s">
        <v>1269</v>
      </c>
      <c r="J186" t="s">
        <v>1270</v>
      </c>
      <c r="K186" t="s">
        <v>746</v>
      </c>
      <c r="L186" t="s">
        <v>1265</v>
      </c>
      <c r="M186" t="s">
        <v>1269</v>
      </c>
      <c r="N186" t="s">
        <v>1270</v>
      </c>
      <c r="O186" t="s">
        <v>746</v>
      </c>
    </row>
    <row r="187" spans="1:15" x14ac:dyDescent="0.25">
      <c r="A187" t="s">
        <v>1265</v>
      </c>
      <c r="B187" t="s">
        <v>1575</v>
      </c>
      <c r="C187" t="s">
        <v>1574</v>
      </c>
      <c r="D187" t="s">
        <v>1574</v>
      </c>
      <c r="E187" t="b">
        <f>Table245[[#This Row],[HRRP_DNAME]]=Table245[[#This Row],[DIST_NAME]]</f>
        <v>1</v>
      </c>
      <c r="F187" t="b">
        <f>Table245[[#This Row],[OCHA_VNAME]]=Table245[[#This Row],[HRRP_VNAME]]</f>
        <v>0</v>
      </c>
      <c r="G187" t="b">
        <f>Table245[[#This Row],[HRRP_VNAME_COR]]=Table245[[#This Row],[HRRP_VNAME]]</f>
        <v>1</v>
      </c>
      <c r="H187" t="str">
        <f>Table245[[#This Row],[HRRP_DNAME]]</f>
        <v>Chitawan</v>
      </c>
      <c r="I187" t="s">
        <v>1269</v>
      </c>
      <c r="J187" t="s">
        <v>1270</v>
      </c>
      <c r="K187" t="s">
        <v>746</v>
      </c>
      <c r="L187" t="s">
        <v>1265</v>
      </c>
      <c r="M187" t="s">
        <v>1269</v>
      </c>
      <c r="N187" t="s">
        <v>1270</v>
      </c>
      <c r="O187" t="s">
        <v>746</v>
      </c>
    </row>
    <row r="188" spans="1:15" x14ac:dyDescent="0.25">
      <c r="A188" t="s">
        <v>1265</v>
      </c>
      <c r="B188" t="s">
        <v>2059</v>
      </c>
      <c r="C188" t="s">
        <v>2058</v>
      </c>
      <c r="D188" t="s">
        <v>2058</v>
      </c>
      <c r="E188" t="b">
        <f>Table245[[#This Row],[HRRP_DNAME]]=Table245[[#This Row],[DIST_NAME]]</f>
        <v>1</v>
      </c>
      <c r="F188" t="b">
        <f>Table245[[#This Row],[OCHA_VNAME]]=Table245[[#This Row],[HRRP_VNAME]]</f>
        <v>0</v>
      </c>
      <c r="G188" t="b">
        <f>Table245[[#This Row],[HRRP_VNAME_COR]]=Table245[[#This Row],[HRRP_VNAME]]</f>
        <v>1</v>
      </c>
      <c r="H188" t="str">
        <f>Table245[[#This Row],[HRRP_DNAME]]</f>
        <v>Chitawan</v>
      </c>
      <c r="I188" t="s">
        <v>1269</v>
      </c>
      <c r="J188" t="s">
        <v>2061</v>
      </c>
      <c r="K188" t="s">
        <v>2062</v>
      </c>
      <c r="L188" t="s">
        <v>1265</v>
      </c>
      <c r="M188" t="s">
        <v>1269</v>
      </c>
      <c r="N188" t="s">
        <v>2061</v>
      </c>
      <c r="O188" t="s">
        <v>2062</v>
      </c>
    </row>
    <row r="189" spans="1:15" x14ac:dyDescent="0.25">
      <c r="A189" t="s">
        <v>1265</v>
      </c>
      <c r="B189" t="s">
        <v>2102</v>
      </c>
      <c r="C189" t="s">
        <v>2101</v>
      </c>
      <c r="D189" t="s">
        <v>2101</v>
      </c>
      <c r="E189" t="b">
        <f>Table245[[#This Row],[HRRP_DNAME]]=Table245[[#This Row],[DIST_NAME]]</f>
        <v>1</v>
      </c>
      <c r="F189" t="b">
        <f>Table245[[#This Row],[OCHA_VNAME]]=Table245[[#This Row],[HRRP_VNAME]]</f>
        <v>0</v>
      </c>
      <c r="G189" t="b">
        <f>Table245[[#This Row],[HRRP_VNAME_COR]]=Table245[[#This Row],[HRRP_VNAME]]</f>
        <v>1</v>
      </c>
      <c r="H189" t="str">
        <f>Table245[[#This Row],[HRRP_DNAME]]</f>
        <v>Chitawan</v>
      </c>
      <c r="I189" t="s">
        <v>1269</v>
      </c>
      <c r="J189" t="s">
        <v>2061</v>
      </c>
      <c r="K189" t="s">
        <v>2062</v>
      </c>
      <c r="L189" t="s">
        <v>1265</v>
      </c>
      <c r="M189" t="s">
        <v>1269</v>
      </c>
      <c r="N189" t="s">
        <v>2061</v>
      </c>
      <c r="O189" t="s">
        <v>2062</v>
      </c>
    </row>
    <row r="190" spans="1:15" x14ac:dyDescent="0.25">
      <c r="A190" t="s">
        <v>1265</v>
      </c>
      <c r="B190" t="s">
        <v>2138</v>
      </c>
      <c r="C190" t="s">
        <v>2136</v>
      </c>
      <c r="D190" t="s">
        <v>2137</v>
      </c>
      <c r="E190" t="b">
        <f>Table245[[#This Row],[HRRP_DNAME]]=Table245[[#This Row],[DIST_NAME]]</f>
        <v>1</v>
      </c>
      <c r="F190" t="b">
        <f>Table245[[#This Row],[OCHA_VNAME]]=Table245[[#This Row],[HRRP_VNAME]]</f>
        <v>0</v>
      </c>
      <c r="G190" t="b">
        <f>Table245[[#This Row],[HRRP_VNAME_COR]]=Table245[[#This Row],[HRRP_VNAME]]</f>
        <v>1</v>
      </c>
      <c r="H190" t="str">
        <f>Table245[[#This Row],[HRRP_DNAME]]</f>
        <v>Chitawan</v>
      </c>
      <c r="I190" t="s">
        <v>1269</v>
      </c>
      <c r="J190" t="s">
        <v>2061</v>
      </c>
      <c r="K190" t="s">
        <v>2062</v>
      </c>
      <c r="L190" t="s">
        <v>1265</v>
      </c>
      <c r="M190" t="s">
        <v>1269</v>
      </c>
      <c r="N190" t="s">
        <v>2061</v>
      </c>
      <c r="O190" t="s">
        <v>2062</v>
      </c>
    </row>
    <row r="191" spans="1:15" x14ac:dyDescent="0.25">
      <c r="A191" t="s">
        <v>1265</v>
      </c>
      <c r="B191" t="s">
        <v>2218</v>
      </c>
      <c r="C191" t="s">
        <v>2216</v>
      </c>
      <c r="D191" t="s">
        <v>2217</v>
      </c>
      <c r="E191" t="b">
        <f>Table245[[#This Row],[HRRP_DNAME]]=Table245[[#This Row],[DIST_NAME]]</f>
        <v>1</v>
      </c>
      <c r="F191" t="b">
        <f>Table245[[#This Row],[OCHA_VNAME]]=Table245[[#This Row],[HRRP_VNAME]]</f>
        <v>0</v>
      </c>
      <c r="G191" t="b">
        <f>Table245[[#This Row],[HRRP_VNAME_COR]]=Table245[[#This Row],[HRRP_VNAME]]</f>
        <v>1</v>
      </c>
      <c r="H191" t="str">
        <f>Table245[[#This Row],[HRRP_DNAME]]</f>
        <v>Chitawan</v>
      </c>
      <c r="I191" t="s">
        <v>1269</v>
      </c>
      <c r="J191" t="s">
        <v>2061</v>
      </c>
      <c r="K191" t="s">
        <v>2062</v>
      </c>
      <c r="L191" t="s">
        <v>1265</v>
      </c>
      <c r="M191" t="s">
        <v>1269</v>
      </c>
      <c r="N191" t="s">
        <v>2061</v>
      </c>
      <c r="O191" t="s">
        <v>2062</v>
      </c>
    </row>
    <row r="192" spans="1:15" x14ac:dyDescent="0.25">
      <c r="A192" t="s">
        <v>1265</v>
      </c>
      <c r="B192" t="s">
        <v>2225</v>
      </c>
      <c r="C192" t="s">
        <v>2224</v>
      </c>
      <c r="D192" t="s">
        <v>2224</v>
      </c>
      <c r="E192" t="b">
        <f>Table245[[#This Row],[HRRP_DNAME]]=Table245[[#This Row],[DIST_NAME]]</f>
        <v>1</v>
      </c>
      <c r="F192" t="b">
        <f>Table245[[#This Row],[OCHA_VNAME]]=Table245[[#This Row],[HRRP_VNAME]]</f>
        <v>0</v>
      </c>
      <c r="G192" t="b">
        <f>Table245[[#This Row],[HRRP_VNAME_COR]]=Table245[[#This Row],[HRRP_VNAME]]</f>
        <v>1</v>
      </c>
      <c r="H192" t="str">
        <f>Table245[[#This Row],[HRRP_DNAME]]</f>
        <v>Chitawan</v>
      </c>
      <c r="I192" t="s">
        <v>1269</v>
      </c>
      <c r="J192" t="s">
        <v>2227</v>
      </c>
      <c r="K192" t="s">
        <v>2228</v>
      </c>
      <c r="L192" t="s">
        <v>1265</v>
      </c>
      <c r="M192" t="s">
        <v>1269</v>
      </c>
      <c r="N192" t="s">
        <v>2227</v>
      </c>
      <c r="O192" t="s">
        <v>2228</v>
      </c>
    </row>
    <row r="193" spans="1:15" x14ac:dyDescent="0.25">
      <c r="A193" t="s">
        <v>1265</v>
      </c>
      <c r="B193" t="s">
        <v>2235</v>
      </c>
      <c r="C193" t="s">
        <v>2234</v>
      </c>
      <c r="D193" t="s">
        <v>2234</v>
      </c>
      <c r="E193" t="b">
        <f>Table245[[#This Row],[HRRP_DNAME]]=Table245[[#This Row],[DIST_NAME]]</f>
        <v>1</v>
      </c>
      <c r="F193" t="b">
        <f>Table245[[#This Row],[OCHA_VNAME]]=Table245[[#This Row],[HRRP_VNAME]]</f>
        <v>0</v>
      </c>
      <c r="G193" t="b">
        <f>Table245[[#This Row],[HRRP_VNAME_COR]]=Table245[[#This Row],[HRRP_VNAME]]</f>
        <v>1</v>
      </c>
      <c r="H193" t="str">
        <f>Table245[[#This Row],[HRRP_DNAME]]</f>
        <v>Chitawan</v>
      </c>
      <c r="I193" t="s">
        <v>1269</v>
      </c>
      <c r="J193" t="s">
        <v>2227</v>
      </c>
      <c r="K193" t="s">
        <v>2228</v>
      </c>
      <c r="L193" t="s">
        <v>1265</v>
      </c>
      <c r="M193" t="s">
        <v>1269</v>
      </c>
      <c r="N193" t="s">
        <v>2227</v>
      </c>
      <c r="O193" t="s">
        <v>2228</v>
      </c>
    </row>
    <row r="194" spans="1:15" x14ac:dyDescent="0.25">
      <c r="A194" t="s">
        <v>1265</v>
      </c>
      <c r="B194" t="s">
        <v>2506</v>
      </c>
      <c r="C194" t="s">
        <v>2505</v>
      </c>
      <c r="D194" t="s">
        <v>2505</v>
      </c>
      <c r="E194" t="b">
        <f>Table245[[#This Row],[HRRP_DNAME]]=Table245[[#This Row],[DIST_NAME]]</f>
        <v>1</v>
      </c>
      <c r="F194" t="b">
        <f>Table245[[#This Row],[OCHA_VNAME]]=Table245[[#This Row],[HRRP_VNAME]]</f>
        <v>0</v>
      </c>
      <c r="G194" t="b">
        <f>Table245[[#This Row],[HRRP_VNAME_COR]]=Table245[[#This Row],[HRRP_VNAME]]</f>
        <v>1</v>
      </c>
      <c r="H194" t="str">
        <f>Table245[[#This Row],[HRRP_DNAME]]</f>
        <v>Chitawan</v>
      </c>
      <c r="I194" t="s">
        <v>1269</v>
      </c>
      <c r="J194" t="s">
        <v>2227</v>
      </c>
      <c r="K194" t="s">
        <v>2228</v>
      </c>
      <c r="L194" t="s">
        <v>1265</v>
      </c>
      <c r="M194" t="s">
        <v>1269</v>
      </c>
      <c r="N194" t="s">
        <v>2227</v>
      </c>
      <c r="O194" t="s">
        <v>2228</v>
      </c>
    </row>
    <row r="195" spans="1:15" x14ac:dyDescent="0.25">
      <c r="A195" t="s">
        <v>1265</v>
      </c>
      <c r="B195" t="s">
        <v>2575</v>
      </c>
      <c r="C195" t="s">
        <v>2574</v>
      </c>
      <c r="D195" t="s">
        <v>2574</v>
      </c>
      <c r="E195" t="b">
        <f>Table245[[#This Row],[HRRP_DNAME]]=Table245[[#This Row],[DIST_NAME]]</f>
        <v>1</v>
      </c>
      <c r="F195" t="b">
        <f>Table245[[#This Row],[OCHA_VNAME]]=Table245[[#This Row],[HRRP_VNAME]]</f>
        <v>1</v>
      </c>
      <c r="G195" t="b">
        <f>Table245[[#This Row],[HRRP_VNAME_COR]]=Table245[[#This Row],[HRRP_VNAME]]</f>
        <v>1</v>
      </c>
      <c r="H195" t="str">
        <f>Table245[[#This Row],[HRRP_DNAME]]</f>
        <v>Chitawan</v>
      </c>
      <c r="I195" t="s">
        <v>1269</v>
      </c>
      <c r="J195" t="s">
        <v>2577</v>
      </c>
      <c r="K195" t="s">
        <v>2574</v>
      </c>
      <c r="L195" t="s">
        <v>1265</v>
      </c>
      <c r="M195" t="s">
        <v>1269</v>
      </c>
      <c r="N195" t="s">
        <v>2577</v>
      </c>
      <c r="O195" t="s">
        <v>2574</v>
      </c>
    </row>
    <row r="196" spans="1:15" x14ac:dyDescent="0.25">
      <c r="A196" t="s">
        <v>1265</v>
      </c>
      <c r="B196" t="s">
        <v>2091</v>
      </c>
      <c r="C196" t="s">
        <v>2089</v>
      </c>
      <c r="D196" t="s">
        <v>2090</v>
      </c>
      <c r="E196" t="b">
        <f>Table245[[#This Row],[HRRP_DNAME]]=Table245[[#This Row],[DIST_NAME]]</f>
        <v>1</v>
      </c>
      <c r="F196" t="b">
        <f>Table245[[#This Row],[OCHA_VNAME]]=Table245[[#This Row],[HRRP_VNAME]]</f>
        <v>0</v>
      </c>
      <c r="G196" t="b">
        <f>Table245[[#This Row],[HRRP_VNAME_COR]]=Table245[[#This Row],[HRRP_VNAME]]</f>
        <v>1</v>
      </c>
      <c r="H196" t="str">
        <f>Table245[[#This Row],[HRRP_DNAME]]</f>
        <v>Chitawan</v>
      </c>
      <c r="I196" t="s">
        <v>1269</v>
      </c>
      <c r="J196" t="s">
        <v>2093</v>
      </c>
      <c r="K196" t="s">
        <v>2094</v>
      </c>
      <c r="L196" t="s">
        <v>1265</v>
      </c>
      <c r="M196" t="s">
        <v>1269</v>
      </c>
      <c r="N196" t="s">
        <v>2093</v>
      </c>
      <c r="O196" t="s">
        <v>2094</v>
      </c>
    </row>
    <row r="197" spans="1:15" x14ac:dyDescent="0.25">
      <c r="A197" t="s">
        <v>1265</v>
      </c>
      <c r="B197" t="s">
        <v>2419</v>
      </c>
      <c r="C197" t="s">
        <v>2418</v>
      </c>
      <c r="D197" t="s">
        <v>2094</v>
      </c>
      <c r="E197" t="b">
        <f>Table245[[#This Row],[HRRP_DNAME]]=Table245[[#This Row],[DIST_NAME]]</f>
        <v>1</v>
      </c>
      <c r="F197" t="b">
        <f>Table245[[#This Row],[OCHA_VNAME]]=Table245[[#This Row],[HRRP_VNAME]]</f>
        <v>1</v>
      </c>
      <c r="G197" t="b">
        <f>Table245[[#This Row],[HRRP_VNAME_COR]]=Table245[[#This Row],[HRRP_VNAME]]</f>
        <v>1</v>
      </c>
      <c r="H197" t="s">
        <v>1265</v>
      </c>
      <c r="I197" t="s">
        <v>1269</v>
      </c>
      <c r="J197" t="s">
        <v>2093</v>
      </c>
      <c r="K197" t="s">
        <v>2094</v>
      </c>
      <c r="L197" t="s">
        <v>1265</v>
      </c>
      <c r="M197" t="s">
        <v>1269</v>
      </c>
      <c r="N197" t="s">
        <v>2093</v>
      </c>
      <c r="O197" t="s">
        <v>2094</v>
      </c>
    </row>
    <row r="198" spans="1:15" x14ac:dyDescent="0.25">
      <c r="A198" t="s">
        <v>1265</v>
      </c>
      <c r="B198" t="s">
        <v>2751</v>
      </c>
      <c r="C198" t="s">
        <v>2750</v>
      </c>
      <c r="D198" t="s">
        <v>2750</v>
      </c>
      <c r="E198" t="b">
        <f>Table245[[#This Row],[HRRP_DNAME]]=Table245[[#This Row],[DIST_NAME]]</f>
        <v>1</v>
      </c>
      <c r="F198" t="b">
        <f>Table245[[#This Row],[OCHA_VNAME]]=Table245[[#This Row],[HRRP_VNAME]]</f>
        <v>1</v>
      </c>
      <c r="G198" t="b">
        <f>Table245[[#This Row],[HRRP_VNAME_COR]]=Table245[[#This Row],[HRRP_VNAME]]</f>
        <v>1</v>
      </c>
      <c r="H198" t="str">
        <f>Table245[[#This Row],[HRRP_DNAME]]</f>
        <v>Chitawan</v>
      </c>
      <c r="I198" t="s">
        <v>1269</v>
      </c>
      <c r="J198" t="s">
        <v>2753</v>
      </c>
      <c r="K198" t="s">
        <v>2750</v>
      </c>
      <c r="L198" t="s">
        <v>1265</v>
      </c>
      <c r="M198" t="s">
        <v>1269</v>
      </c>
      <c r="N198" t="s">
        <v>2753</v>
      </c>
      <c r="O198" t="s">
        <v>2750</v>
      </c>
    </row>
    <row r="199" spans="1:15" x14ac:dyDescent="0.25">
      <c r="A199" t="s">
        <v>1265</v>
      </c>
      <c r="B199" t="s">
        <v>2816</v>
      </c>
      <c r="C199" t="s">
        <v>2814</v>
      </c>
      <c r="D199" t="s">
        <v>2815</v>
      </c>
      <c r="E199" t="b">
        <f>Table245[[#This Row],[HRRP_DNAME]]=Table245[[#This Row],[DIST_NAME]]</f>
        <v>1</v>
      </c>
      <c r="F199" t="b">
        <f>Table245[[#This Row],[OCHA_VNAME]]=Table245[[#This Row],[HRRP_VNAME]]</f>
        <v>1</v>
      </c>
      <c r="G199" t="b">
        <f>Table245[[#This Row],[HRRP_VNAME_COR]]=Table245[[#This Row],[HRRP_VNAME]]</f>
        <v>1</v>
      </c>
      <c r="H199" t="str">
        <f>Table245[[#This Row],[HRRP_DNAME]]</f>
        <v>Chitawan</v>
      </c>
      <c r="I199" t="s">
        <v>1269</v>
      </c>
      <c r="J199" t="s">
        <v>2818</v>
      </c>
      <c r="K199" t="s">
        <v>2815</v>
      </c>
      <c r="L199" t="s">
        <v>1265</v>
      </c>
      <c r="M199" t="s">
        <v>1269</v>
      </c>
      <c r="N199" t="s">
        <v>2818</v>
      </c>
      <c r="O199" t="s">
        <v>2815</v>
      </c>
    </row>
    <row r="200" spans="1:15" x14ac:dyDescent="0.25">
      <c r="A200" t="s">
        <v>1265</v>
      </c>
      <c r="B200" t="s">
        <v>2540</v>
      </c>
      <c r="C200" t="s">
        <v>2539</v>
      </c>
      <c r="D200" t="s">
        <v>2539</v>
      </c>
      <c r="E200" t="b">
        <f>Table245[[#This Row],[HRRP_DNAME]]=Table245[[#This Row],[DIST_NAME]]</f>
        <v>1</v>
      </c>
      <c r="F200" t="b">
        <f>Table245[[#This Row],[OCHA_VNAME]]=Table245[[#This Row],[HRRP_VNAME]]</f>
        <v>0</v>
      </c>
      <c r="G200" t="b">
        <f>Table245[[#This Row],[HRRP_VNAME_COR]]=Table245[[#This Row],[HRRP_VNAME]]</f>
        <v>1</v>
      </c>
      <c r="H200" t="str">
        <f>Table245[[#This Row],[HRRP_DNAME]]</f>
        <v>Chitawan</v>
      </c>
      <c r="I200" t="s">
        <v>1269</v>
      </c>
      <c r="J200" t="s">
        <v>2093</v>
      </c>
      <c r="K200" t="s">
        <v>2094</v>
      </c>
      <c r="L200" t="s">
        <v>1265</v>
      </c>
      <c r="M200" t="s">
        <v>1269</v>
      </c>
      <c r="N200" t="s">
        <v>2093</v>
      </c>
      <c r="O200" t="s">
        <v>2094</v>
      </c>
    </row>
    <row r="201" spans="1:15" x14ac:dyDescent="0.25">
      <c r="A201" t="s">
        <v>1265</v>
      </c>
      <c r="B201" t="s">
        <v>2577</v>
      </c>
      <c r="C201" t="s">
        <v>3203</v>
      </c>
      <c r="D201" t="s">
        <v>3203</v>
      </c>
      <c r="E201" t="b">
        <f>Table245[[#This Row],[HRRP_DNAME]]=Table245[[#This Row],[DIST_NAME]]</f>
        <v>1</v>
      </c>
      <c r="F201" t="b">
        <f>Table245[[#This Row],[OCHA_VNAME]]=Table245[[#This Row],[HRRP_VNAME]]</f>
        <v>1</v>
      </c>
      <c r="G201" t="b">
        <f>Table245[[#This Row],[HRRP_VNAME_COR]]=Table245[[#This Row],[HRRP_VNAME]]</f>
        <v>1</v>
      </c>
      <c r="H201" t="str">
        <f>Table245[[#This Row],[HRRP_DNAME]]</f>
        <v>Chitawan</v>
      </c>
      <c r="I201" t="s">
        <v>1269</v>
      </c>
      <c r="J201" t="s">
        <v>2746</v>
      </c>
      <c r="K201" t="s">
        <v>3203</v>
      </c>
      <c r="L201" t="s">
        <v>1265</v>
      </c>
      <c r="M201" t="s">
        <v>1269</v>
      </c>
      <c r="N201" t="s">
        <v>2746</v>
      </c>
      <c r="O201" t="s">
        <v>3203</v>
      </c>
    </row>
    <row r="202" spans="1:15" x14ac:dyDescent="0.25">
      <c r="A202" t="s">
        <v>1265</v>
      </c>
      <c r="B202" t="s">
        <v>3206</v>
      </c>
      <c r="C202" t="s">
        <v>3205</v>
      </c>
      <c r="D202" t="s">
        <v>3205</v>
      </c>
      <c r="E202" t="b">
        <f>Table245[[#This Row],[HRRP_DNAME]]=Table245[[#This Row],[DIST_NAME]]</f>
        <v>1</v>
      </c>
      <c r="F202" t="b">
        <f>Table245[[#This Row],[OCHA_VNAME]]=Table245[[#This Row],[HRRP_VNAME]]</f>
        <v>1</v>
      </c>
      <c r="G202" t="b">
        <f>Table245[[#This Row],[HRRP_VNAME_COR]]=Table245[[#This Row],[HRRP_VNAME]]</f>
        <v>1</v>
      </c>
      <c r="H202" t="str">
        <f>Table245[[#This Row],[HRRP_DNAME]]</f>
        <v>Chitawan</v>
      </c>
      <c r="I202" t="s">
        <v>1269</v>
      </c>
      <c r="J202" t="s">
        <v>2506</v>
      </c>
      <c r="K202" t="s">
        <v>3205</v>
      </c>
      <c r="L202" t="s">
        <v>1265</v>
      </c>
      <c r="M202" t="s">
        <v>1269</v>
      </c>
      <c r="N202" t="s">
        <v>2506</v>
      </c>
      <c r="O202" t="s">
        <v>3205</v>
      </c>
    </row>
    <row r="203" spans="1:15" x14ac:dyDescent="0.25">
      <c r="A203" t="s">
        <v>1265</v>
      </c>
      <c r="B203" t="s">
        <v>3238</v>
      </c>
      <c r="C203" t="s">
        <v>3237</v>
      </c>
      <c r="D203" t="s">
        <v>3237</v>
      </c>
      <c r="E203" t="b">
        <f>Table245[[#This Row],[HRRP_DNAME]]=Table245[[#This Row],[DIST_NAME]]</f>
        <v>1</v>
      </c>
      <c r="F203" t="b">
        <f>Table245[[#This Row],[OCHA_VNAME]]=Table245[[#This Row],[HRRP_VNAME]]</f>
        <v>1</v>
      </c>
      <c r="G203" t="b">
        <f>Table245[[#This Row],[HRRP_VNAME_COR]]=Table245[[#This Row],[HRRP_VNAME]]</f>
        <v>1</v>
      </c>
      <c r="H203" t="str">
        <f>Table245[[#This Row],[HRRP_DNAME]]</f>
        <v>Chitawan</v>
      </c>
      <c r="I203" t="s">
        <v>1269</v>
      </c>
      <c r="J203" t="s">
        <v>2481</v>
      </c>
      <c r="K203" t="s">
        <v>3237</v>
      </c>
      <c r="L203" t="s">
        <v>1265</v>
      </c>
      <c r="M203" t="s">
        <v>1269</v>
      </c>
      <c r="N203" t="s">
        <v>2481</v>
      </c>
      <c r="O203" t="s">
        <v>3237</v>
      </c>
    </row>
    <row r="204" spans="1:15" x14ac:dyDescent="0.25">
      <c r="A204" t="s">
        <v>1265</v>
      </c>
      <c r="B204" t="s">
        <v>3432</v>
      </c>
      <c r="C204" t="s">
        <v>3430</v>
      </c>
      <c r="D204" t="s">
        <v>3431</v>
      </c>
      <c r="E204" t="b">
        <f>Table245[[#This Row],[HRRP_DNAME]]=Table245[[#This Row],[DIST_NAME]]</f>
        <v>1</v>
      </c>
      <c r="F204" t="b">
        <f>Table245[[#This Row],[OCHA_VNAME]]=Table245[[#This Row],[HRRP_VNAME]]</f>
        <v>1</v>
      </c>
      <c r="G204" t="b">
        <f>Table245[[#This Row],[HRRP_VNAME_COR]]=Table245[[#This Row],[HRRP_VNAME]]</f>
        <v>1</v>
      </c>
      <c r="H204" t="str">
        <f>Table245[[#This Row],[HRRP_DNAME]]</f>
        <v>Chitawan</v>
      </c>
      <c r="I204" t="s">
        <v>1269</v>
      </c>
      <c r="J204" t="s">
        <v>2527</v>
      </c>
      <c r="K204" t="s">
        <v>3431</v>
      </c>
      <c r="L204" t="s">
        <v>1265</v>
      </c>
      <c r="M204" t="s">
        <v>1269</v>
      </c>
      <c r="N204" t="s">
        <v>2527</v>
      </c>
      <c r="O204" t="s">
        <v>3431</v>
      </c>
    </row>
    <row r="205" spans="1:15" x14ac:dyDescent="0.25">
      <c r="A205" t="s">
        <v>1265</v>
      </c>
      <c r="B205" t="s">
        <v>2753</v>
      </c>
      <c r="C205" t="s">
        <v>3639</v>
      </c>
      <c r="D205" t="s">
        <v>3639</v>
      </c>
      <c r="E205" t="b">
        <f>Table245[[#This Row],[HRRP_DNAME]]=Table245[[#This Row],[DIST_NAME]]</f>
        <v>1</v>
      </c>
      <c r="F205" t="b">
        <f>Table245[[#This Row],[OCHA_VNAME]]=Table245[[#This Row],[HRRP_VNAME]]</f>
        <v>1</v>
      </c>
      <c r="G205" t="b">
        <f>Table245[[#This Row],[HRRP_VNAME_COR]]=Table245[[#This Row],[HRRP_VNAME]]</f>
        <v>1</v>
      </c>
      <c r="H205" t="str">
        <f>Table245[[#This Row],[HRRP_DNAME]]</f>
        <v>Chitawan</v>
      </c>
      <c r="I205" t="s">
        <v>1269</v>
      </c>
      <c r="J205" t="s">
        <v>2263</v>
      </c>
      <c r="K205" t="s">
        <v>3639</v>
      </c>
      <c r="L205" t="s">
        <v>1265</v>
      </c>
      <c r="M205" t="s">
        <v>1269</v>
      </c>
      <c r="N205" t="s">
        <v>2263</v>
      </c>
      <c r="O205" t="s">
        <v>3639</v>
      </c>
    </row>
    <row r="206" spans="1:15" x14ac:dyDescent="0.25">
      <c r="A206" t="s">
        <v>26</v>
      </c>
      <c r="B206" t="s">
        <v>29</v>
      </c>
      <c r="C206" t="s">
        <v>27</v>
      </c>
      <c r="D206" t="s">
        <v>28</v>
      </c>
      <c r="E206" t="b">
        <f>Table245[[#This Row],[HRRP_DNAME]]=Table245[[#This Row],[DIST_NAME]]</f>
        <v>1</v>
      </c>
      <c r="F206" t="b">
        <f>Table245[[#This Row],[OCHA_VNAME]]=Table245[[#This Row],[HRRP_VNAME]]</f>
        <v>1</v>
      </c>
      <c r="G206" t="b">
        <f>Table245[[#This Row],[HRRP_VNAME_COR]]=Table245[[#This Row],[HRRP_VNAME]]</f>
        <v>1</v>
      </c>
      <c r="H206" t="str">
        <f>Table245[[#This Row],[HRRP_DNAME]]</f>
        <v>Dhankuta</v>
      </c>
      <c r="I206" t="s">
        <v>32</v>
      </c>
      <c r="J206" t="s">
        <v>33</v>
      </c>
      <c r="K206" t="s">
        <v>28</v>
      </c>
      <c r="L206" t="s">
        <v>26</v>
      </c>
      <c r="M206" t="s">
        <v>32</v>
      </c>
      <c r="N206" t="s">
        <v>33</v>
      </c>
      <c r="O206" t="s">
        <v>28</v>
      </c>
    </row>
    <row r="207" spans="1:15" x14ac:dyDescent="0.25">
      <c r="A207" t="s">
        <v>26</v>
      </c>
      <c r="B207" t="s">
        <v>36</v>
      </c>
      <c r="C207" t="s">
        <v>34</v>
      </c>
      <c r="D207" t="s">
        <v>35</v>
      </c>
      <c r="E207" t="b">
        <f>Table245[[#This Row],[HRRP_DNAME]]=Table245[[#This Row],[DIST_NAME]]</f>
        <v>1</v>
      </c>
      <c r="F207" t="b">
        <f>Table245[[#This Row],[OCHA_VNAME]]=Table245[[#This Row],[HRRP_VNAME]]</f>
        <v>1</v>
      </c>
      <c r="G207" t="b">
        <f>Table245[[#This Row],[HRRP_VNAME_COR]]=Table245[[#This Row],[HRRP_VNAME]]</f>
        <v>1</v>
      </c>
      <c r="H207" t="str">
        <f>Table245[[#This Row],[HRRP_DNAME]]</f>
        <v>Dhankuta</v>
      </c>
      <c r="I207" t="s">
        <v>32</v>
      </c>
      <c r="J207" t="s">
        <v>38</v>
      </c>
      <c r="K207" t="s">
        <v>35</v>
      </c>
      <c r="L207" t="s">
        <v>26</v>
      </c>
      <c r="M207" t="s">
        <v>32</v>
      </c>
      <c r="N207" t="s">
        <v>38</v>
      </c>
      <c r="O207" t="s">
        <v>35</v>
      </c>
    </row>
    <row r="208" spans="1:15" x14ac:dyDescent="0.25">
      <c r="A208" t="s">
        <v>26</v>
      </c>
      <c r="B208" t="s">
        <v>38</v>
      </c>
      <c r="C208" t="s">
        <v>39</v>
      </c>
      <c r="D208" t="s">
        <v>40</v>
      </c>
      <c r="E208" t="b">
        <f>Table245[[#This Row],[HRRP_DNAME]]=Table245[[#This Row],[DIST_NAME]]</f>
        <v>0</v>
      </c>
      <c r="F208" t="b">
        <f>Table245[[#This Row],[OCHA_VNAME]]=Table245[[#This Row],[HRRP_VNAME]]</f>
        <v>0</v>
      </c>
      <c r="G208" t="b">
        <f>Table245[[#This Row],[HRRP_VNAME_COR]]=Table245[[#This Row],[HRRP_VNAME]]</f>
        <v>1</v>
      </c>
      <c r="H208" t="s">
        <v>26</v>
      </c>
      <c r="I208" t="s">
        <v>32</v>
      </c>
      <c r="J208" t="s">
        <v>36</v>
      </c>
      <c r="K208" t="s">
        <v>42</v>
      </c>
      <c r="L208" t="s">
        <v>42</v>
      </c>
      <c r="M208" t="s">
        <v>32</v>
      </c>
      <c r="N208" t="s">
        <v>36</v>
      </c>
      <c r="O208" t="s">
        <v>42</v>
      </c>
    </row>
    <row r="209" spans="1:15" x14ac:dyDescent="0.25">
      <c r="A209" t="s">
        <v>26</v>
      </c>
      <c r="B209" t="s">
        <v>45</v>
      </c>
      <c r="C209" t="s">
        <v>43</v>
      </c>
      <c r="D209" t="s">
        <v>44</v>
      </c>
      <c r="E209" t="b">
        <f>Table245[[#This Row],[HRRP_DNAME]]=Table245[[#This Row],[DIST_NAME]]</f>
        <v>1</v>
      </c>
      <c r="F209" t="b">
        <f>Table245[[#This Row],[OCHA_VNAME]]=Table245[[#This Row],[HRRP_VNAME]]</f>
        <v>1</v>
      </c>
      <c r="G209" t="b">
        <f>Table245[[#This Row],[HRRP_VNAME_COR]]=Table245[[#This Row],[HRRP_VNAME]]</f>
        <v>1</v>
      </c>
      <c r="H209" t="str">
        <f>Table245[[#This Row],[HRRP_DNAME]]</f>
        <v>Dhankuta</v>
      </c>
      <c r="I209" t="s">
        <v>32</v>
      </c>
      <c r="J209" t="s">
        <v>47</v>
      </c>
      <c r="K209" t="s">
        <v>43</v>
      </c>
      <c r="L209" t="s">
        <v>26</v>
      </c>
      <c r="M209" t="s">
        <v>32</v>
      </c>
      <c r="N209" t="s">
        <v>47</v>
      </c>
      <c r="O209" t="s">
        <v>43</v>
      </c>
    </row>
    <row r="210" spans="1:15" x14ac:dyDescent="0.25">
      <c r="A210" t="s">
        <v>26</v>
      </c>
      <c r="B210" t="s">
        <v>50</v>
      </c>
      <c r="C210" t="s">
        <v>48</v>
      </c>
      <c r="D210" t="s">
        <v>49</v>
      </c>
      <c r="E210" t="b">
        <f>Table245[[#This Row],[HRRP_DNAME]]=Table245[[#This Row],[DIST_NAME]]</f>
        <v>1</v>
      </c>
      <c r="F210" t="b">
        <f>Table245[[#This Row],[OCHA_VNAME]]=Table245[[#This Row],[HRRP_VNAME]]</f>
        <v>1</v>
      </c>
      <c r="G210" t="b">
        <f>Table245[[#This Row],[HRRP_VNAME_COR]]=Table245[[#This Row],[HRRP_VNAME]]</f>
        <v>1</v>
      </c>
      <c r="H210" t="str">
        <f>Table245[[#This Row],[HRRP_DNAME]]</f>
        <v>Dhankuta</v>
      </c>
      <c r="I210" t="s">
        <v>32</v>
      </c>
      <c r="J210" t="s">
        <v>52</v>
      </c>
      <c r="K210" t="s">
        <v>49</v>
      </c>
      <c r="L210" t="s">
        <v>26</v>
      </c>
      <c r="M210" t="s">
        <v>32</v>
      </c>
      <c r="N210" t="s">
        <v>52</v>
      </c>
      <c r="O210" t="s">
        <v>49</v>
      </c>
    </row>
    <row r="211" spans="1:15" x14ac:dyDescent="0.25">
      <c r="A211" t="s">
        <v>26</v>
      </c>
      <c r="B211" t="s">
        <v>55</v>
      </c>
      <c r="C211" t="s">
        <v>53</v>
      </c>
      <c r="D211" t="s">
        <v>54</v>
      </c>
      <c r="E211" t="b">
        <f>Table245[[#This Row],[HRRP_DNAME]]=Table245[[#This Row],[DIST_NAME]]</f>
        <v>1</v>
      </c>
      <c r="F211" t="b">
        <f>Table245[[#This Row],[OCHA_VNAME]]=Table245[[#This Row],[HRRP_VNAME]]</f>
        <v>1</v>
      </c>
      <c r="G211" t="b">
        <f>Table245[[#This Row],[HRRP_VNAME_COR]]=Table245[[#This Row],[HRRP_VNAME]]</f>
        <v>1</v>
      </c>
      <c r="H211" t="str">
        <f>Table245[[#This Row],[HRRP_DNAME]]</f>
        <v>Dhankuta</v>
      </c>
      <c r="I211" t="s">
        <v>32</v>
      </c>
      <c r="J211" t="s">
        <v>57</v>
      </c>
      <c r="K211" t="s">
        <v>54</v>
      </c>
      <c r="L211" t="s">
        <v>26</v>
      </c>
      <c r="M211" t="s">
        <v>32</v>
      </c>
      <c r="N211" t="s">
        <v>57</v>
      </c>
      <c r="O211" t="s">
        <v>54</v>
      </c>
    </row>
    <row r="212" spans="1:15" x14ac:dyDescent="0.25">
      <c r="A212" t="s">
        <v>26</v>
      </c>
      <c r="B212" t="s">
        <v>60</v>
      </c>
      <c r="C212" t="s">
        <v>58</v>
      </c>
      <c r="D212" t="s">
        <v>59</v>
      </c>
      <c r="E212" t="b">
        <f>Table245[[#This Row],[HRRP_DNAME]]=Table245[[#This Row],[DIST_NAME]]</f>
        <v>1</v>
      </c>
      <c r="F212" t="b">
        <f>Table245[[#This Row],[OCHA_VNAME]]=Table245[[#This Row],[HRRP_VNAME]]</f>
        <v>1</v>
      </c>
      <c r="G212" t="b">
        <f>Table245[[#This Row],[HRRP_VNAME_COR]]=Table245[[#This Row],[HRRP_VNAME]]</f>
        <v>1</v>
      </c>
      <c r="H212" t="str">
        <f>Table245[[#This Row],[HRRP_DNAME]]</f>
        <v>Dhankuta</v>
      </c>
      <c r="I212" t="s">
        <v>32</v>
      </c>
      <c r="J212" t="s">
        <v>62</v>
      </c>
      <c r="K212" t="s">
        <v>59</v>
      </c>
      <c r="L212" t="s">
        <v>26</v>
      </c>
      <c r="M212" t="s">
        <v>32</v>
      </c>
      <c r="N212" t="s">
        <v>62</v>
      </c>
      <c r="O212" t="s">
        <v>59</v>
      </c>
    </row>
    <row r="213" spans="1:15" x14ac:dyDescent="0.25">
      <c r="A213" t="s">
        <v>26</v>
      </c>
      <c r="B213" t="s">
        <v>64</v>
      </c>
      <c r="C213" t="s">
        <v>63</v>
      </c>
      <c r="D213" t="s">
        <v>63</v>
      </c>
      <c r="E213" t="b">
        <f>Table245[[#This Row],[HRRP_DNAME]]=Table245[[#This Row],[DIST_NAME]]</f>
        <v>1</v>
      </c>
      <c r="F213" t="b">
        <f>Table245[[#This Row],[OCHA_VNAME]]=Table245[[#This Row],[HRRP_VNAME]]</f>
        <v>1</v>
      </c>
      <c r="G213" t="b">
        <f>Table245[[#This Row],[HRRP_VNAME_COR]]=Table245[[#This Row],[HRRP_VNAME]]</f>
        <v>1</v>
      </c>
      <c r="H213" t="str">
        <f>Table245[[#This Row],[HRRP_DNAME]]</f>
        <v>Dhankuta</v>
      </c>
      <c r="I213" t="s">
        <v>32</v>
      </c>
      <c r="J213" t="s">
        <v>66</v>
      </c>
      <c r="K213" t="s">
        <v>63</v>
      </c>
      <c r="L213" t="s">
        <v>26</v>
      </c>
      <c r="M213" t="s">
        <v>32</v>
      </c>
      <c r="N213" t="s">
        <v>66</v>
      </c>
      <c r="O213" t="s">
        <v>63</v>
      </c>
    </row>
    <row r="214" spans="1:15" x14ac:dyDescent="0.25">
      <c r="A214" t="s">
        <v>26</v>
      </c>
      <c r="B214" t="s">
        <v>77</v>
      </c>
      <c r="C214" t="s">
        <v>75</v>
      </c>
      <c r="D214" t="s">
        <v>76</v>
      </c>
      <c r="E214" t="b">
        <f>Table245[[#This Row],[HRRP_DNAME]]=Table245[[#This Row],[DIST_NAME]]</f>
        <v>1</v>
      </c>
      <c r="F214" t="b">
        <f>Table245[[#This Row],[OCHA_VNAME]]=Table245[[#This Row],[HRRP_VNAME]]</f>
        <v>1</v>
      </c>
      <c r="G214" t="b">
        <f>Table245[[#This Row],[HRRP_VNAME_COR]]=Table245[[#This Row],[HRRP_VNAME]]</f>
        <v>1</v>
      </c>
      <c r="H214" t="str">
        <f>Table245[[#This Row],[HRRP_DNAME]]</f>
        <v>Dhankuta</v>
      </c>
      <c r="I214" t="s">
        <v>32</v>
      </c>
      <c r="J214" t="s">
        <v>79</v>
      </c>
      <c r="K214" t="s">
        <v>76</v>
      </c>
      <c r="L214" t="s">
        <v>26</v>
      </c>
      <c r="M214" t="s">
        <v>32</v>
      </c>
      <c r="N214" t="s">
        <v>79</v>
      </c>
      <c r="O214" t="s">
        <v>76</v>
      </c>
    </row>
    <row r="215" spans="1:15" x14ac:dyDescent="0.25">
      <c r="A215" t="s">
        <v>26</v>
      </c>
      <c r="B215" t="s">
        <v>82</v>
      </c>
      <c r="C215" t="s">
        <v>80</v>
      </c>
      <c r="D215" t="s">
        <v>81</v>
      </c>
      <c r="E215" t="b">
        <f>Table245[[#This Row],[HRRP_DNAME]]=Table245[[#This Row],[DIST_NAME]]</f>
        <v>1</v>
      </c>
      <c r="F215" t="b">
        <f>Table245[[#This Row],[OCHA_VNAME]]=Table245[[#This Row],[HRRP_VNAME]]</f>
        <v>1</v>
      </c>
      <c r="G215" t="b">
        <f>Table245[[#This Row],[HRRP_VNAME_COR]]=Table245[[#This Row],[HRRP_VNAME]]</f>
        <v>1</v>
      </c>
      <c r="H215" t="str">
        <f>Table245[[#This Row],[HRRP_DNAME]]</f>
        <v>Dhankuta</v>
      </c>
      <c r="I215" t="s">
        <v>32</v>
      </c>
      <c r="J215" t="s">
        <v>84</v>
      </c>
      <c r="K215" t="s">
        <v>81</v>
      </c>
      <c r="L215" t="s">
        <v>26</v>
      </c>
      <c r="M215" t="s">
        <v>32</v>
      </c>
      <c r="N215" t="s">
        <v>84</v>
      </c>
      <c r="O215" t="s">
        <v>81</v>
      </c>
    </row>
    <row r="216" spans="1:15" x14ac:dyDescent="0.25">
      <c r="A216" t="s">
        <v>26</v>
      </c>
      <c r="B216" t="s">
        <v>57</v>
      </c>
      <c r="C216" t="s">
        <v>90</v>
      </c>
      <c r="D216" t="s">
        <v>91</v>
      </c>
      <c r="E216" t="b">
        <f>Table245[[#This Row],[HRRP_DNAME]]=Table245[[#This Row],[DIST_NAME]]</f>
        <v>1</v>
      </c>
      <c r="F216" t="b">
        <f>Table245[[#This Row],[OCHA_VNAME]]=Table245[[#This Row],[HRRP_VNAME]]</f>
        <v>1</v>
      </c>
      <c r="G216" t="b">
        <f>Table245[[#This Row],[HRRP_VNAME_COR]]=Table245[[#This Row],[HRRP_VNAME]]</f>
        <v>1</v>
      </c>
      <c r="H216" t="str">
        <f>Table245[[#This Row],[HRRP_DNAME]]</f>
        <v>Dhankuta</v>
      </c>
      <c r="I216" t="s">
        <v>32</v>
      </c>
      <c r="J216" t="s">
        <v>93</v>
      </c>
      <c r="K216" t="s">
        <v>91</v>
      </c>
      <c r="L216" t="s">
        <v>26</v>
      </c>
      <c r="M216" t="s">
        <v>32</v>
      </c>
      <c r="N216" t="s">
        <v>93</v>
      </c>
      <c r="O216" t="s">
        <v>91</v>
      </c>
    </row>
    <row r="217" spans="1:15" x14ac:dyDescent="0.25">
      <c r="A217" t="s">
        <v>26</v>
      </c>
      <c r="B217" t="s">
        <v>93</v>
      </c>
      <c r="C217" t="s">
        <v>105</v>
      </c>
      <c r="D217" t="s">
        <v>105</v>
      </c>
      <c r="E217" t="b">
        <f>Table245[[#This Row],[HRRP_DNAME]]=Table245[[#This Row],[DIST_NAME]]</f>
        <v>1</v>
      </c>
      <c r="F217" t="b">
        <f>Table245[[#This Row],[OCHA_VNAME]]=Table245[[#This Row],[HRRP_VNAME]]</f>
        <v>1</v>
      </c>
      <c r="G217" t="b">
        <f>Table245[[#This Row],[HRRP_VNAME_COR]]=Table245[[#This Row],[HRRP_VNAME]]</f>
        <v>1</v>
      </c>
      <c r="H217" t="str">
        <f>Table245[[#This Row],[HRRP_DNAME]]</f>
        <v>Dhankuta</v>
      </c>
      <c r="I217" t="s">
        <v>32</v>
      </c>
      <c r="J217" t="s">
        <v>107</v>
      </c>
      <c r="K217" t="s">
        <v>105</v>
      </c>
      <c r="L217" t="s">
        <v>26</v>
      </c>
      <c r="M217" t="s">
        <v>32</v>
      </c>
      <c r="N217" t="s">
        <v>107</v>
      </c>
      <c r="O217" t="s">
        <v>105</v>
      </c>
    </row>
    <row r="218" spans="1:15" x14ac:dyDescent="0.25">
      <c r="A218" t="s">
        <v>26</v>
      </c>
      <c r="B218" t="s">
        <v>117</v>
      </c>
      <c r="C218" t="s">
        <v>116</v>
      </c>
      <c r="D218" t="s">
        <v>116</v>
      </c>
      <c r="E218" t="b">
        <f>Table245[[#This Row],[HRRP_DNAME]]=Table245[[#This Row],[DIST_NAME]]</f>
        <v>1</v>
      </c>
      <c r="F218" t="b">
        <f>Table245[[#This Row],[OCHA_VNAME]]=Table245[[#This Row],[HRRP_VNAME]]</f>
        <v>1</v>
      </c>
      <c r="G218" t="b">
        <f>Table245[[#This Row],[HRRP_VNAME_COR]]=Table245[[#This Row],[HRRP_VNAME]]</f>
        <v>1</v>
      </c>
      <c r="H218" t="str">
        <f>Table245[[#This Row],[HRRP_DNAME]]</f>
        <v>Dhankuta</v>
      </c>
      <c r="I218" t="s">
        <v>32</v>
      </c>
      <c r="J218" t="s">
        <v>117</v>
      </c>
      <c r="K218" t="s">
        <v>116</v>
      </c>
      <c r="L218" t="s">
        <v>26</v>
      </c>
      <c r="M218" t="s">
        <v>32</v>
      </c>
      <c r="N218" t="s">
        <v>117</v>
      </c>
      <c r="O218" t="s">
        <v>116</v>
      </c>
    </row>
    <row r="219" spans="1:15" x14ac:dyDescent="0.25">
      <c r="A219" t="s">
        <v>26</v>
      </c>
      <c r="B219" t="s">
        <v>121</v>
      </c>
      <c r="C219" t="s">
        <v>119</v>
      </c>
      <c r="D219" t="s">
        <v>120</v>
      </c>
      <c r="E219" t="b">
        <f>Table245[[#This Row],[HRRP_DNAME]]=Table245[[#This Row],[DIST_NAME]]</f>
        <v>1</v>
      </c>
      <c r="F219" t="b">
        <f>Table245[[#This Row],[OCHA_VNAME]]=Table245[[#This Row],[HRRP_VNAME]]</f>
        <v>1</v>
      </c>
      <c r="G219" t="b">
        <f>Table245[[#This Row],[HRRP_VNAME_COR]]=Table245[[#This Row],[HRRP_VNAME]]</f>
        <v>1</v>
      </c>
      <c r="H219" t="str">
        <f>Table245[[#This Row],[HRRP_DNAME]]</f>
        <v>Dhankuta</v>
      </c>
      <c r="I219" t="s">
        <v>32</v>
      </c>
      <c r="J219" t="s">
        <v>45</v>
      </c>
      <c r="K219" t="s">
        <v>120</v>
      </c>
      <c r="L219" t="s">
        <v>26</v>
      </c>
      <c r="M219" t="s">
        <v>32</v>
      </c>
      <c r="N219" t="s">
        <v>45</v>
      </c>
      <c r="O219" t="s">
        <v>120</v>
      </c>
    </row>
    <row r="220" spans="1:15" x14ac:dyDescent="0.25">
      <c r="A220" t="s">
        <v>26</v>
      </c>
      <c r="B220" t="s">
        <v>139</v>
      </c>
      <c r="C220" t="s">
        <v>137</v>
      </c>
      <c r="D220" t="s">
        <v>138</v>
      </c>
      <c r="E220" t="b">
        <f>Table245[[#This Row],[HRRP_DNAME]]=Table245[[#This Row],[DIST_NAME]]</f>
        <v>1</v>
      </c>
      <c r="F220" t="b">
        <f>Table245[[#This Row],[OCHA_VNAME]]=Table245[[#This Row],[HRRP_VNAME]]</f>
        <v>1</v>
      </c>
      <c r="G220" t="b">
        <f>Table245[[#This Row],[HRRP_VNAME_COR]]=Table245[[#This Row],[HRRP_VNAME]]</f>
        <v>1</v>
      </c>
      <c r="H220" t="str">
        <f>Table245[[#This Row],[HRRP_DNAME]]</f>
        <v>Dhankuta</v>
      </c>
      <c r="I220" t="s">
        <v>32</v>
      </c>
      <c r="J220" t="s">
        <v>141</v>
      </c>
      <c r="K220" t="s">
        <v>138</v>
      </c>
      <c r="L220" t="s">
        <v>26</v>
      </c>
      <c r="M220" t="s">
        <v>32</v>
      </c>
      <c r="N220" t="s">
        <v>141</v>
      </c>
      <c r="O220" t="s">
        <v>138</v>
      </c>
    </row>
    <row r="221" spans="1:15" x14ac:dyDescent="0.25">
      <c r="A221" t="s">
        <v>26</v>
      </c>
      <c r="B221" t="s">
        <v>52</v>
      </c>
      <c r="C221" t="s">
        <v>144</v>
      </c>
      <c r="D221" t="s">
        <v>145</v>
      </c>
      <c r="E221" t="b">
        <f>Table245[[#This Row],[HRRP_DNAME]]=Table245[[#This Row],[DIST_NAME]]</f>
        <v>1</v>
      </c>
      <c r="F221" t="b">
        <f>Table245[[#This Row],[OCHA_VNAME]]=Table245[[#This Row],[HRRP_VNAME]]</f>
        <v>1</v>
      </c>
      <c r="G221" t="b">
        <f>Table245[[#This Row],[HRRP_VNAME_COR]]=Table245[[#This Row],[HRRP_VNAME]]</f>
        <v>1</v>
      </c>
      <c r="H221" t="str">
        <f>Table245[[#This Row],[HRRP_DNAME]]</f>
        <v>Dhankuta</v>
      </c>
      <c r="I221" t="s">
        <v>32</v>
      </c>
      <c r="J221" t="s">
        <v>60</v>
      </c>
      <c r="K221" t="s">
        <v>145</v>
      </c>
      <c r="L221" t="s">
        <v>26</v>
      </c>
      <c r="M221" t="s">
        <v>32</v>
      </c>
      <c r="N221" t="s">
        <v>60</v>
      </c>
      <c r="O221" t="s">
        <v>145</v>
      </c>
    </row>
    <row r="222" spans="1:15" x14ac:dyDescent="0.25">
      <c r="A222" t="s">
        <v>26</v>
      </c>
      <c r="B222" t="s">
        <v>62</v>
      </c>
      <c r="C222" t="s">
        <v>147</v>
      </c>
      <c r="D222" t="s">
        <v>147</v>
      </c>
      <c r="E222" t="b">
        <f>Table245[[#This Row],[HRRP_DNAME]]=Table245[[#This Row],[DIST_NAME]]</f>
        <v>1</v>
      </c>
      <c r="F222" t="b">
        <f>Table245[[#This Row],[OCHA_VNAME]]=Table245[[#This Row],[HRRP_VNAME]]</f>
        <v>0</v>
      </c>
      <c r="G222" t="b">
        <f>Table245[[#This Row],[HRRP_VNAME_COR]]=Table245[[#This Row],[HRRP_VNAME]]</f>
        <v>1</v>
      </c>
      <c r="H222" t="str">
        <f>Table245[[#This Row],[HRRP_DNAME]]</f>
        <v>Dhankuta</v>
      </c>
      <c r="I222" t="s">
        <v>32</v>
      </c>
      <c r="J222" t="s">
        <v>149</v>
      </c>
      <c r="K222" t="s">
        <v>150</v>
      </c>
      <c r="L222" t="s">
        <v>26</v>
      </c>
      <c r="M222" t="s">
        <v>32</v>
      </c>
      <c r="N222" t="s">
        <v>149</v>
      </c>
      <c r="O222" t="s">
        <v>150</v>
      </c>
    </row>
    <row r="223" spans="1:15" x14ac:dyDescent="0.25">
      <c r="A223" t="s">
        <v>26</v>
      </c>
      <c r="B223" t="s">
        <v>191</v>
      </c>
      <c r="C223" t="s">
        <v>190</v>
      </c>
      <c r="D223" t="s">
        <v>150</v>
      </c>
      <c r="E223" t="b">
        <f>Table245[[#This Row],[HRRP_DNAME]]=Table245[[#This Row],[DIST_NAME]]</f>
        <v>1</v>
      </c>
      <c r="F223" t="b">
        <f>Table245[[#This Row],[OCHA_VNAME]]=Table245[[#This Row],[HRRP_VNAME]]</f>
        <v>1</v>
      </c>
      <c r="G223" t="b">
        <f>Table245[[#This Row],[HRRP_VNAME_COR]]=Table245[[#This Row],[HRRP_VNAME]]</f>
        <v>1</v>
      </c>
      <c r="H223" t="s">
        <v>26</v>
      </c>
      <c r="I223" t="s">
        <v>32</v>
      </c>
      <c r="J223" t="s">
        <v>149</v>
      </c>
      <c r="K223" t="s">
        <v>150</v>
      </c>
      <c r="L223" t="s">
        <v>26</v>
      </c>
      <c r="M223" t="s">
        <v>32</v>
      </c>
      <c r="N223" t="s">
        <v>149</v>
      </c>
      <c r="O223" t="s">
        <v>150</v>
      </c>
    </row>
    <row r="224" spans="1:15" x14ac:dyDescent="0.25">
      <c r="A224" t="s">
        <v>26</v>
      </c>
      <c r="B224" t="s">
        <v>194</v>
      </c>
      <c r="C224" t="s">
        <v>193</v>
      </c>
      <c r="D224" t="s">
        <v>193</v>
      </c>
      <c r="E224" t="b">
        <f>Table245[[#This Row],[HRRP_DNAME]]=Table245[[#This Row],[DIST_NAME]]</f>
        <v>1</v>
      </c>
      <c r="F224" t="b">
        <f>Table245[[#This Row],[OCHA_VNAME]]=Table245[[#This Row],[HRRP_VNAME]]</f>
        <v>1</v>
      </c>
      <c r="G224" t="b">
        <f>Table245[[#This Row],[HRRP_VNAME_COR]]=Table245[[#This Row],[HRRP_VNAME]]</f>
        <v>1</v>
      </c>
      <c r="H224" t="str">
        <f>Table245[[#This Row],[HRRP_DNAME]]</f>
        <v>Dhankuta</v>
      </c>
      <c r="I224" t="s">
        <v>32</v>
      </c>
      <c r="J224" t="s">
        <v>196</v>
      </c>
      <c r="K224" t="s">
        <v>193</v>
      </c>
      <c r="L224" t="s">
        <v>26</v>
      </c>
      <c r="M224" t="s">
        <v>32</v>
      </c>
      <c r="N224" t="s">
        <v>196</v>
      </c>
      <c r="O224" t="s">
        <v>193</v>
      </c>
    </row>
    <row r="225" spans="1:15" x14ac:dyDescent="0.25">
      <c r="A225" t="s">
        <v>26</v>
      </c>
      <c r="B225" t="s">
        <v>196</v>
      </c>
      <c r="C225" t="s">
        <v>211</v>
      </c>
      <c r="D225" t="s">
        <v>212</v>
      </c>
      <c r="E225" t="b">
        <f>Table245[[#This Row],[HRRP_DNAME]]=Table245[[#This Row],[DIST_NAME]]</f>
        <v>1</v>
      </c>
      <c r="F225" t="b">
        <f>Table245[[#This Row],[OCHA_VNAME]]=Table245[[#This Row],[HRRP_VNAME]]</f>
        <v>1</v>
      </c>
      <c r="G225" t="b">
        <f>Table245[[#This Row],[HRRP_VNAME_COR]]=Table245[[#This Row],[HRRP_VNAME]]</f>
        <v>1</v>
      </c>
      <c r="H225" t="str">
        <f>Table245[[#This Row],[HRRP_DNAME]]</f>
        <v>Dhankuta</v>
      </c>
      <c r="I225" t="s">
        <v>32</v>
      </c>
      <c r="J225" t="s">
        <v>121</v>
      </c>
      <c r="K225" t="s">
        <v>212</v>
      </c>
      <c r="L225" t="s">
        <v>26</v>
      </c>
      <c r="M225" t="s">
        <v>32</v>
      </c>
      <c r="N225" t="s">
        <v>121</v>
      </c>
      <c r="O225" t="s">
        <v>212</v>
      </c>
    </row>
    <row r="226" spans="1:15" x14ac:dyDescent="0.25">
      <c r="A226" t="s">
        <v>26</v>
      </c>
      <c r="B226" t="s">
        <v>228</v>
      </c>
      <c r="C226" t="s">
        <v>227</v>
      </c>
      <c r="D226" t="s">
        <v>227</v>
      </c>
      <c r="E226" t="b">
        <f>Table245[[#This Row],[HRRP_DNAME]]=Table245[[#This Row],[DIST_NAME]]</f>
        <v>1</v>
      </c>
      <c r="F226" t="b">
        <f>Table245[[#This Row],[OCHA_VNAME]]=Table245[[#This Row],[HRRP_VNAME]]</f>
        <v>1</v>
      </c>
      <c r="G226" t="b">
        <f>Table245[[#This Row],[HRRP_VNAME_COR]]=Table245[[#This Row],[HRRP_VNAME]]</f>
        <v>1</v>
      </c>
      <c r="H226" t="str">
        <f>Table245[[#This Row],[HRRP_DNAME]]</f>
        <v>Dhankuta</v>
      </c>
      <c r="I226" t="s">
        <v>32</v>
      </c>
      <c r="J226" t="s">
        <v>194</v>
      </c>
      <c r="K226" t="s">
        <v>227</v>
      </c>
      <c r="L226" t="s">
        <v>26</v>
      </c>
      <c r="M226" t="s">
        <v>32</v>
      </c>
      <c r="N226" t="s">
        <v>194</v>
      </c>
      <c r="O226" t="s">
        <v>227</v>
      </c>
    </row>
    <row r="227" spans="1:15" x14ac:dyDescent="0.25">
      <c r="A227" t="s">
        <v>26</v>
      </c>
      <c r="B227" t="s">
        <v>236</v>
      </c>
      <c r="C227" t="s">
        <v>234</v>
      </c>
      <c r="D227" t="s">
        <v>235</v>
      </c>
      <c r="E227" t="b">
        <f>Table245[[#This Row],[HRRP_DNAME]]=Table245[[#This Row],[DIST_NAME]]</f>
        <v>1</v>
      </c>
      <c r="F227" t="b">
        <f>Table245[[#This Row],[OCHA_VNAME]]=Table245[[#This Row],[HRRP_VNAME]]</f>
        <v>1</v>
      </c>
      <c r="G227" t="b">
        <f>Table245[[#This Row],[HRRP_VNAME_COR]]=Table245[[#This Row],[HRRP_VNAME]]</f>
        <v>1</v>
      </c>
      <c r="H227" t="str">
        <f>Table245[[#This Row],[HRRP_DNAME]]</f>
        <v>Dhankuta</v>
      </c>
      <c r="I227" t="s">
        <v>32</v>
      </c>
      <c r="J227" t="s">
        <v>55</v>
      </c>
      <c r="K227" t="s">
        <v>235</v>
      </c>
      <c r="L227" t="s">
        <v>26</v>
      </c>
      <c r="M227" t="s">
        <v>32</v>
      </c>
      <c r="N227" t="s">
        <v>55</v>
      </c>
      <c r="O227" t="s">
        <v>235</v>
      </c>
    </row>
    <row r="228" spans="1:15" x14ac:dyDescent="0.25">
      <c r="A228" t="s">
        <v>26</v>
      </c>
      <c r="B228" t="s">
        <v>258</v>
      </c>
      <c r="C228" t="s">
        <v>257</v>
      </c>
      <c r="D228" t="s">
        <v>257</v>
      </c>
      <c r="E228" t="b">
        <f>Table245[[#This Row],[HRRP_DNAME]]=Table245[[#This Row],[DIST_NAME]]</f>
        <v>1</v>
      </c>
      <c r="F228" t="b">
        <f>Table245[[#This Row],[OCHA_VNAME]]=Table245[[#This Row],[HRRP_VNAME]]</f>
        <v>0</v>
      </c>
      <c r="G228" t="b">
        <f>Table245[[#This Row],[HRRP_VNAME_COR]]=Table245[[#This Row],[HRRP_VNAME]]</f>
        <v>1</v>
      </c>
      <c r="H228" t="str">
        <f>Table245[[#This Row],[HRRP_DNAME]]</f>
        <v>Dhankuta</v>
      </c>
      <c r="I228" t="s">
        <v>32</v>
      </c>
      <c r="J228" t="s">
        <v>149</v>
      </c>
      <c r="K228" t="s">
        <v>150</v>
      </c>
      <c r="L228" t="s">
        <v>26</v>
      </c>
      <c r="M228" t="s">
        <v>32</v>
      </c>
      <c r="N228" t="s">
        <v>149</v>
      </c>
      <c r="O228" t="s">
        <v>150</v>
      </c>
    </row>
    <row r="229" spans="1:15" x14ac:dyDescent="0.25">
      <c r="A229" t="s">
        <v>26</v>
      </c>
      <c r="B229" t="s">
        <v>280</v>
      </c>
      <c r="C229" t="s">
        <v>279</v>
      </c>
      <c r="D229" t="s">
        <v>279</v>
      </c>
      <c r="E229" t="b">
        <f>Table245[[#This Row],[HRRP_DNAME]]=Table245[[#This Row],[DIST_NAME]]</f>
        <v>1</v>
      </c>
      <c r="F229" t="b">
        <f>Table245[[#This Row],[OCHA_VNAME]]=Table245[[#This Row],[HRRP_VNAME]]</f>
        <v>0</v>
      </c>
      <c r="G229" t="b">
        <f>Table245[[#This Row],[HRRP_VNAME_COR]]=Table245[[#This Row],[HRRP_VNAME]]</f>
        <v>1</v>
      </c>
      <c r="H229" t="str">
        <f>Table245[[#This Row],[HRRP_DNAME]]</f>
        <v>Dhankuta</v>
      </c>
      <c r="I229" t="s">
        <v>32</v>
      </c>
      <c r="J229" t="s">
        <v>282</v>
      </c>
      <c r="K229" t="s">
        <v>283</v>
      </c>
      <c r="L229" t="s">
        <v>26</v>
      </c>
      <c r="M229" t="s">
        <v>32</v>
      </c>
      <c r="N229" t="s">
        <v>282</v>
      </c>
      <c r="O229" t="s">
        <v>283</v>
      </c>
    </row>
    <row r="230" spans="1:15" x14ac:dyDescent="0.25">
      <c r="A230" t="s">
        <v>26</v>
      </c>
      <c r="B230" t="s">
        <v>295</v>
      </c>
      <c r="C230" t="s">
        <v>293</v>
      </c>
      <c r="D230" t="s">
        <v>294</v>
      </c>
      <c r="E230" t="b">
        <f>Table245[[#This Row],[HRRP_DNAME]]=Table245[[#This Row],[DIST_NAME]]</f>
        <v>1</v>
      </c>
      <c r="F230" t="b">
        <f>Table245[[#This Row],[OCHA_VNAME]]=Table245[[#This Row],[HRRP_VNAME]]</f>
        <v>0</v>
      </c>
      <c r="G230" t="b">
        <f>Table245[[#This Row],[HRRP_VNAME_COR]]=Table245[[#This Row],[HRRP_VNAME]]</f>
        <v>1</v>
      </c>
      <c r="H230" t="str">
        <f>Table245[[#This Row],[HRRP_DNAME]]</f>
        <v>Dhankuta</v>
      </c>
      <c r="I230" t="s">
        <v>32</v>
      </c>
      <c r="J230" t="s">
        <v>282</v>
      </c>
      <c r="K230" t="s">
        <v>283</v>
      </c>
      <c r="L230" t="s">
        <v>26</v>
      </c>
      <c r="M230" t="s">
        <v>32</v>
      </c>
      <c r="N230" t="s">
        <v>282</v>
      </c>
      <c r="O230" t="s">
        <v>283</v>
      </c>
    </row>
    <row r="231" spans="1:15" x14ac:dyDescent="0.25">
      <c r="A231" t="s">
        <v>26</v>
      </c>
      <c r="B231" t="s">
        <v>326</v>
      </c>
      <c r="C231" t="s">
        <v>325</v>
      </c>
      <c r="D231" t="s">
        <v>325</v>
      </c>
      <c r="E231" t="b">
        <f>Table245[[#This Row],[HRRP_DNAME]]=Table245[[#This Row],[DIST_NAME]]</f>
        <v>1</v>
      </c>
      <c r="F231" t="b">
        <f>Table245[[#This Row],[OCHA_VNAME]]=Table245[[#This Row],[HRRP_VNAME]]</f>
        <v>1</v>
      </c>
      <c r="G231" t="b">
        <f>Table245[[#This Row],[HRRP_VNAME_COR]]=Table245[[#This Row],[HRRP_VNAME]]</f>
        <v>1</v>
      </c>
      <c r="H231" t="str">
        <f>Table245[[#This Row],[HRRP_DNAME]]</f>
        <v>Dhankuta</v>
      </c>
      <c r="I231" t="s">
        <v>32</v>
      </c>
      <c r="J231" t="s">
        <v>295</v>
      </c>
      <c r="K231" t="s">
        <v>325</v>
      </c>
      <c r="L231" t="s">
        <v>26</v>
      </c>
      <c r="M231" t="s">
        <v>32</v>
      </c>
      <c r="N231" t="s">
        <v>295</v>
      </c>
      <c r="O231" t="s">
        <v>325</v>
      </c>
    </row>
    <row r="232" spans="1:15" x14ac:dyDescent="0.25">
      <c r="A232" t="s">
        <v>26</v>
      </c>
      <c r="B232" t="s">
        <v>107</v>
      </c>
      <c r="C232" t="s">
        <v>340</v>
      </c>
      <c r="D232" t="s">
        <v>341</v>
      </c>
      <c r="E232" t="b">
        <f>Table245[[#This Row],[HRRP_DNAME]]=Table245[[#This Row],[DIST_NAME]]</f>
        <v>1</v>
      </c>
      <c r="F232" t="b">
        <f>Table245[[#This Row],[OCHA_VNAME]]=Table245[[#This Row],[HRRP_VNAME]]</f>
        <v>1</v>
      </c>
      <c r="G232" t="b">
        <f>Table245[[#This Row],[HRRP_VNAME_COR]]=Table245[[#This Row],[HRRP_VNAME]]</f>
        <v>1</v>
      </c>
      <c r="H232" t="str">
        <f>Table245[[#This Row],[HRRP_DNAME]]</f>
        <v>Dhankuta</v>
      </c>
      <c r="I232" t="s">
        <v>32</v>
      </c>
      <c r="J232" t="s">
        <v>228</v>
      </c>
      <c r="K232" t="s">
        <v>341</v>
      </c>
      <c r="L232" t="s">
        <v>26</v>
      </c>
      <c r="M232" t="s">
        <v>32</v>
      </c>
      <c r="N232" t="s">
        <v>228</v>
      </c>
      <c r="O232" t="s">
        <v>341</v>
      </c>
    </row>
    <row r="233" spans="1:15" x14ac:dyDescent="0.25">
      <c r="A233" t="s">
        <v>26</v>
      </c>
      <c r="B233" t="s">
        <v>47</v>
      </c>
      <c r="C233" t="s">
        <v>343</v>
      </c>
      <c r="D233" t="s">
        <v>344</v>
      </c>
      <c r="E233" t="b">
        <f>Table245[[#This Row],[HRRP_DNAME]]=Table245[[#This Row],[DIST_NAME]]</f>
        <v>1</v>
      </c>
      <c r="F233" t="b">
        <f>Table245[[#This Row],[OCHA_VNAME]]=Table245[[#This Row],[HRRP_VNAME]]</f>
        <v>0</v>
      </c>
      <c r="G233" t="b">
        <f>Table245[[#This Row],[HRRP_VNAME_COR]]=Table245[[#This Row],[HRRP_VNAME]]</f>
        <v>1</v>
      </c>
      <c r="H233" t="str">
        <f>Table245[[#This Row],[HRRP_DNAME]]</f>
        <v>Dhankuta</v>
      </c>
      <c r="I233" t="s">
        <v>32</v>
      </c>
      <c r="J233" t="s">
        <v>282</v>
      </c>
      <c r="K233" t="s">
        <v>283</v>
      </c>
      <c r="L233" t="s">
        <v>26</v>
      </c>
      <c r="M233" t="s">
        <v>32</v>
      </c>
      <c r="N233" t="s">
        <v>282</v>
      </c>
      <c r="O233" t="s">
        <v>283</v>
      </c>
    </row>
    <row r="234" spans="1:15" x14ac:dyDescent="0.25">
      <c r="A234" t="s">
        <v>26</v>
      </c>
      <c r="B234" t="s">
        <v>66</v>
      </c>
      <c r="C234" t="s">
        <v>357</v>
      </c>
      <c r="D234" t="s">
        <v>358</v>
      </c>
      <c r="E234" t="b">
        <f>Table245[[#This Row],[HRRP_DNAME]]=Table245[[#This Row],[DIST_NAME]]</f>
        <v>1</v>
      </c>
      <c r="F234" t="b">
        <f>Table245[[#This Row],[OCHA_VNAME]]=Table245[[#This Row],[HRRP_VNAME]]</f>
        <v>0</v>
      </c>
      <c r="G234" t="b">
        <f>Table245[[#This Row],[HRRP_VNAME_COR]]=Table245[[#This Row],[HRRP_VNAME]]</f>
        <v>1</v>
      </c>
      <c r="H234" t="str">
        <f>Table245[[#This Row],[HRRP_DNAME]]</f>
        <v>Dhankuta</v>
      </c>
      <c r="I234" t="s">
        <v>32</v>
      </c>
      <c r="J234" t="s">
        <v>282</v>
      </c>
      <c r="K234" t="s">
        <v>283</v>
      </c>
      <c r="L234" t="s">
        <v>26</v>
      </c>
      <c r="M234" t="s">
        <v>32</v>
      </c>
      <c r="N234" t="s">
        <v>282</v>
      </c>
      <c r="O234" t="s">
        <v>283</v>
      </c>
    </row>
    <row r="235" spans="1:15" x14ac:dyDescent="0.25">
      <c r="A235" t="s">
        <v>26</v>
      </c>
      <c r="B235" t="s">
        <v>387</v>
      </c>
      <c r="C235" t="s">
        <v>386</v>
      </c>
      <c r="D235" t="s">
        <v>386</v>
      </c>
      <c r="E235" t="b">
        <f>Table245[[#This Row],[HRRP_DNAME]]=Table245[[#This Row],[DIST_NAME]]</f>
        <v>1</v>
      </c>
      <c r="F235" t="b">
        <f>Table245[[#This Row],[OCHA_VNAME]]=Table245[[#This Row],[HRRP_VNAME]]</f>
        <v>0</v>
      </c>
      <c r="G235" t="b">
        <f>Table245[[#This Row],[HRRP_VNAME_COR]]=Table245[[#This Row],[HRRP_VNAME]]</f>
        <v>1</v>
      </c>
      <c r="H235" t="str">
        <f>Table245[[#This Row],[HRRP_DNAME]]</f>
        <v>Dhankuta</v>
      </c>
      <c r="I235" t="s">
        <v>32</v>
      </c>
      <c r="J235" t="s">
        <v>282</v>
      </c>
      <c r="K235" t="s">
        <v>283</v>
      </c>
      <c r="L235" t="s">
        <v>26</v>
      </c>
      <c r="M235" t="s">
        <v>32</v>
      </c>
      <c r="N235" t="s">
        <v>282</v>
      </c>
      <c r="O235" t="s">
        <v>283</v>
      </c>
    </row>
    <row r="236" spans="1:15" x14ac:dyDescent="0.25">
      <c r="A236" t="s">
        <v>26</v>
      </c>
      <c r="B236" t="s">
        <v>390</v>
      </c>
      <c r="C236" t="s">
        <v>389</v>
      </c>
      <c r="D236" t="s">
        <v>389</v>
      </c>
      <c r="E236" t="b">
        <f>Table245[[#This Row],[HRRP_DNAME]]=Table245[[#This Row],[DIST_NAME]]</f>
        <v>1</v>
      </c>
      <c r="F236" t="b">
        <f>Table245[[#This Row],[OCHA_VNAME]]=Table245[[#This Row],[HRRP_VNAME]]</f>
        <v>1</v>
      </c>
      <c r="G236" t="b">
        <f>Table245[[#This Row],[HRRP_VNAME_COR]]=Table245[[#This Row],[HRRP_VNAME]]</f>
        <v>1</v>
      </c>
      <c r="H236" t="str">
        <f>Table245[[#This Row],[HRRP_DNAME]]</f>
        <v>Dhankuta</v>
      </c>
      <c r="I236" t="s">
        <v>32</v>
      </c>
      <c r="J236" t="s">
        <v>387</v>
      </c>
      <c r="K236" t="s">
        <v>389</v>
      </c>
      <c r="L236" t="s">
        <v>26</v>
      </c>
      <c r="M236" t="s">
        <v>32</v>
      </c>
      <c r="N236" t="s">
        <v>387</v>
      </c>
      <c r="O236" t="s">
        <v>389</v>
      </c>
    </row>
    <row r="237" spans="1:15" x14ac:dyDescent="0.25">
      <c r="A237" t="s">
        <v>26</v>
      </c>
      <c r="B237" t="s">
        <v>141</v>
      </c>
      <c r="C237" t="s">
        <v>430</v>
      </c>
      <c r="D237" t="s">
        <v>431</v>
      </c>
      <c r="E237" t="b">
        <f>Table245[[#This Row],[HRRP_DNAME]]=Table245[[#This Row],[DIST_NAME]]</f>
        <v>1</v>
      </c>
      <c r="F237" t="b">
        <f>Table245[[#This Row],[OCHA_VNAME]]=Table245[[#This Row],[HRRP_VNAME]]</f>
        <v>1</v>
      </c>
      <c r="G237" t="b">
        <f>Table245[[#This Row],[HRRP_VNAME_COR]]=Table245[[#This Row],[HRRP_VNAME]]</f>
        <v>1</v>
      </c>
      <c r="H237" t="str">
        <f>Table245[[#This Row],[HRRP_DNAME]]</f>
        <v>Dhankuta</v>
      </c>
      <c r="I237" t="s">
        <v>32</v>
      </c>
      <c r="J237" t="s">
        <v>29</v>
      </c>
      <c r="K237" t="s">
        <v>431</v>
      </c>
      <c r="L237" t="s">
        <v>26</v>
      </c>
      <c r="M237" t="s">
        <v>32</v>
      </c>
      <c r="N237" t="s">
        <v>29</v>
      </c>
      <c r="O237" t="s">
        <v>431</v>
      </c>
    </row>
    <row r="238" spans="1:15" x14ac:dyDescent="0.25">
      <c r="A238" t="s">
        <v>26</v>
      </c>
      <c r="B238" t="s">
        <v>79</v>
      </c>
      <c r="C238" t="s">
        <v>445</v>
      </c>
      <c r="D238" t="s">
        <v>445</v>
      </c>
      <c r="E238" t="b">
        <f>Table245[[#This Row],[HRRP_DNAME]]=Table245[[#This Row],[DIST_NAME]]</f>
        <v>1</v>
      </c>
      <c r="F238" t="b">
        <f>Table245[[#This Row],[OCHA_VNAME]]=Table245[[#This Row],[HRRP_VNAME]]</f>
        <v>1</v>
      </c>
      <c r="G238" t="b">
        <f>Table245[[#This Row],[HRRP_VNAME_COR]]=Table245[[#This Row],[HRRP_VNAME]]</f>
        <v>1</v>
      </c>
      <c r="H238" t="str">
        <f>Table245[[#This Row],[HRRP_DNAME]]</f>
        <v>Dhankuta</v>
      </c>
      <c r="I238" t="s">
        <v>32</v>
      </c>
      <c r="J238" t="s">
        <v>390</v>
      </c>
      <c r="K238" t="s">
        <v>445</v>
      </c>
      <c r="L238" t="s">
        <v>26</v>
      </c>
      <c r="M238" t="s">
        <v>32</v>
      </c>
      <c r="N238" t="s">
        <v>390</v>
      </c>
      <c r="O238" t="s">
        <v>445</v>
      </c>
    </row>
    <row r="239" spans="1:15" x14ac:dyDescent="0.25">
      <c r="A239" t="s">
        <v>26</v>
      </c>
      <c r="B239" t="s">
        <v>477</v>
      </c>
      <c r="C239" t="s">
        <v>475</v>
      </c>
      <c r="D239" t="s">
        <v>476</v>
      </c>
      <c r="E239" t="b">
        <f>Table245[[#This Row],[HRRP_DNAME]]=Table245[[#This Row],[DIST_NAME]]</f>
        <v>1</v>
      </c>
      <c r="F239" t="b">
        <f>Table245[[#This Row],[OCHA_VNAME]]=Table245[[#This Row],[HRRP_VNAME]]</f>
        <v>1</v>
      </c>
      <c r="G239" t="b">
        <f>Table245[[#This Row],[HRRP_VNAME_COR]]=Table245[[#This Row],[HRRP_VNAME]]</f>
        <v>1</v>
      </c>
      <c r="H239" t="str">
        <f>Table245[[#This Row],[HRRP_DNAME]]</f>
        <v>Dhankuta</v>
      </c>
      <c r="I239" t="s">
        <v>32</v>
      </c>
      <c r="J239" t="s">
        <v>479</v>
      </c>
      <c r="K239" t="s">
        <v>476</v>
      </c>
      <c r="L239" t="s">
        <v>26</v>
      </c>
      <c r="M239" t="s">
        <v>32</v>
      </c>
      <c r="N239" t="s">
        <v>479</v>
      </c>
      <c r="O239" t="s">
        <v>476</v>
      </c>
    </row>
    <row r="240" spans="1:15" x14ac:dyDescent="0.25">
      <c r="A240" t="s">
        <v>26</v>
      </c>
      <c r="B240" t="s">
        <v>479</v>
      </c>
      <c r="C240" t="s">
        <v>536</v>
      </c>
      <c r="D240" t="s">
        <v>536</v>
      </c>
      <c r="E240" t="b">
        <f>Table245[[#This Row],[HRRP_DNAME]]=Table245[[#This Row],[DIST_NAME]]</f>
        <v>1</v>
      </c>
      <c r="F240" t="b">
        <f>Table245[[#This Row],[OCHA_VNAME]]=Table245[[#This Row],[HRRP_VNAME]]</f>
        <v>1</v>
      </c>
      <c r="G240" t="b">
        <f>Table245[[#This Row],[HRRP_VNAME_COR]]=Table245[[#This Row],[HRRP_VNAME]]</f>
        <v>1</v>
      </c>
      <c r="H240" t="str">
        <f>Table245[[#This Row],[HRRP_DNAME]]</f>
        <v>Dhankuta</v>
      </c>
      <c r="I240" t="s">
        <v>32</v>
      </c>
      <c r="J240" t="s">
        <v>82</v>
      </c>
      <c r="K240" t="s">
        <v>536</v>
      </c>
      <c r="L240" t="s">
        <v>26</v>
      </c>
      <c r="M240" t="s">
        <v>32</v>
      </c>
      <c r="N240" t="s">
        <v>82</v>
      </c>
      <c r="O240" t="s">
        <v>536</v>
      </c>
    </row>
    <row r="241" spans="1:15" x14ac:dyDescent="0.25">
      <c r="A241" t="s">
        <v>26</v>
      </c>
      <c r="B241" t="s">
        <v>84</v>
      </c>
      <c r="C241" t="s">
        <v>416</v>
      </c>
      <c r="D241" t="s">
        <v>417</v>
      </c>
      <c r="E241" t="b">
        <f>Table245[[#This Row],[HRRP_DNAME]]=Table245[[#This Row],[DIST_NAME]]</f>
        <v>1</v>
      </c>
      <c r="F241" t="b">
        <f>Table245[[#This Row],[OCHA_VNAME]]=Table245[[#This Row],[HRRP_VNAME]]</f>
        <v>0</v>
      </c>
      <c r="G241" t="b">
        <f>Table245[[#This Row],[HRRP_VNAME_COR]]=Table245[[#This Row],[HRRP_VNAME]]</f>
        <v>1</v>
      </c>
      <c r="H241" t="str">
        <f>Table245[[#This Row],[HRRP_DNAME]]</f>
        <v>Dhankuta</v>
      </c>
      <c r="I241" t="s">
        <v>32</v>
      </c>
      <c r="J241" t="s">
        <v>139</v>
      </c>
      <c r="K241" t="s">
        <v>421</v>
      </c>
      <c r="L241" t="s">
        <v>26</v>
      </c>
      <c r="M241" t="s">
        <v>32</v>
      </c>
      <c r="N241" t="s">
        <v>139</v>
      </c>
      <c r="O241" t="s">
        <v>421</v>
      </c>
    </row>
    <row r="242" spans="1:15" x14ac:dyDescent="0.25">
      <c r="A242" t="s">
        <v>4162</v>
      </c>
      <c r="B242" t="s">
        <v>4165</v>
      </c>
      <c r="C242" t="s">
        <v>4163</v>
      </c>
      <c r="D242" t="s">
        <v>4164</v>
      </c>
      <c r="E242" t="b">
        <f>Table245[[#This Row],[HRRP_DNAME]]=Table245[[#This Row],[DIST_NAME]]</f>
        <v>1</v>
      </c>
      <c r="F242" t="b">
        <f>Table245[[#This Row],[OCHA_VNAME]]=Table245[[#This Row],[HRRP_VNAME]]</f>
        <v>1</v>
      </c>
      <c r="G242" t="b">
        <f>Table245[[#This Row],[HRRP_VNAME_COR]]=Table245[[#This Row],[HRRP_VNAME]]</f>
        <v>1</v>
      </c>
      <c r="H242" t="str">
        <f>Table245[[#This Row],[HRRP_DNAME]]</f>
        <v>Gulmi</v>
      </c>
      <c r="I242" t="s">
        <v>4167</v>
      </c>
      <c r="J242" t="s">
        <v>4168</v>
      </c>
      <c r="K242" t="s">
        <v>4164</v>
      </c>
      <c r="L242" t="s">
        <v>4162</v>
      </c>
      <c r="M242" t="s">
        <v>4167</v>
      </c>
      <c r="N242" t="s">
        <v>4168</v>
      </c>
      <c r="O242" t="s">
        <v>4164</v>
      </c>
    </row>
    <row r="243" spans="1:15" x14ac:dyDescent="0.25">
      <c r="A243" t="s">
        <v>4162</v>
      </c>
      <c r="B243" t="s">
        <v>4204</v>
      </c>
      <c r="C243" t="s">
        <v>4203</v>
      </c>
      <c r="D243" t="s">
        <v>4203</v>
      </c>
      <c r="E243" t="b">
        <f>Table245[[#This Row],[HRRP_DNAME]]=Table245[[#This Row],[DIST_NAME]]</f>
        <v>1</v>
      </c>
      <c r="F243" t="b">
        <f>Table245[[#This Row],[OCHA_VNAME]]=Table245[[#This Row],[HRRP_VNAME]]</f>
        <v>1</v>
      </c>
      <c r="G243" t="b">
        <f>Table245[[#This Row],[HRRP_VNAME_COR]]=Table245[[#This Row],[HRRP_VNAME]]</f>
        <v>1</v>
      </c>
      <c r="H243" t="str">
        <f>Table245[[#This Row],[HRRP_DNAME]]</f>
        <v>Gulmi</v>
      </c>
      <c r="I243" t="s">
        <v>4167</v>
      </c>
      <c r="J243" t="s">
        <v>4206</v>
      </c>
      <c r="K243" t="s">
        <v>4203</v>
      </c>
      <c r="L243" t="s">
        <v>4162</v>
      </c>
      <c r="M243" t="s">
        <v>4167</v>
      </c>
      <c r="N243" t="s">
        <v>4206</v>
      </c>
      <c r="O243" t="s">
        <v>4203</v>
      </c>
    </row>
    <row r="244" spans="1:15" x14ac:dyDescent="0.25">
      <c r="A244" t="s">
        <v>4162</v>
      </c>
      <c r="B244" t="s">
        <v>4280</v>
      </c>
      <c r="C244" t="s">
        <v>4279</v>
      </c>
      <c r="D244" t="s">
        <v>4279</v>
      </c>
      <c r="E244" t="b">
        <f>Table245[[#This Row],[HRRP_DNAME]]=Table245[[#This Row],[DIST_NAME]]</f>
        <v>1</v>
      </c>
      <c r="F244" t="b">
        <f>Table245[[#This Row],[OCHA_VNAME]]=Table245[[#This Row],[HRRP_VNAME]]</f>
        <v>1</v>
      </c>
      <c r="G244" t="b">
        <f>Table245[[#This Row],[HRRP_VNAME_COR]]=Table245[[#This Row],[HRRP_VNAME]]</f>
        <v>1</v>
      </c>
      <c r="H244" t="str">
        <f>Table245[[#This Row],[HRRP_DNAME]]</f>
        <v>Gulmi</v>
      </c>
      <c r="I244" t="s">
        <v>4167</v>
      </c>
      <c r="J244" t="s">
        <v>4282</v>
      </c>
      <c r="K244" t="s">
        <v>4279</v>
      </c>
      <c r="L244" t="s">
        <v>4162</v>
      </c>
      <c r="M244" t="s">
        <v>4167</v>
      </c>
      <c r="N244" t="s">
        <v>4282</v>
      </c>
      <c r="O244" t="s">
        <v>4279</v>
      </c>
    </row>
    <row r="245" spans="1:15" x14ac:dyDescent="0.25">
      <c r="A245" t="s">
        <v>4162</v>
      </c>
      <c r="B245" t="s">
        <v>4289</v>
      </c>
      <c r="C245" t="s">
        <v>4288</v>
      </c>
      <c r="D245" t="s">
        <v>4288</v>
      </c>
      <c r="E245" t="b">
        <f>Table245[[#This Row],[HRRP_DNAME]]=Table245[[#This Row],[DIST_NAME]]</f>
        <v>1</v>
      </c>
      <c r="F245" t="b">
        <f>Table245[[#This Row],[OCHA_VNAME]]=Table245[[#This Row],[HRRP_VNAME]]</f>
        <v>1</v>
      </c>
      <c r="G245" t="b">
        <f>Table245[[#This Row],[HRRP_VNAME_COR]]=Table245[[#This Row],[HRRP_VNAME]]</f>
        <v>1</v>
      </c>
      <c r="H245" t="str">
        <f>Table245[[#This Row],[HRRP_DNAME]]</f>
        <v>Gulmi</v>
      </c>
      <c r="I245" t="s">
        <v>4167</v>
      </c>
      <c r="J245" t="s">
        <v>4291</v>
      </c>
      <c r="K245" t="s">
        <v>4288</v>
      </c>
      <c r="L245" t="s">
        <v>4162</v>
      </c>
      <c r="M245" t="s">
        <v>4167</v>
      </c>
      <c r="N245" t="s">
        <v>4291</v>
      </c>
      <c r="O245" t="s">
        <v>4288</v>
      </c>
    </row>
    <row r="246" spans="1:15" x14ac:dyDescent="0.25">
      <c r="A246" t="s">
        <v>4162</v>
      </c>
      <c r="B246" t="s">
        <v>4305</v>
      </c>
      <c r="C246" t="s">
        <v>4304</v>
      </c>
      <c r="D246" t="s">
        <v>4304</v>
      </c>
      <c r="E246" t="b">
        <f>Table245[[#This Row],[HRRP_DNAME]]=Table245[[#This Row],[DIST_NAME]]</f>
        <v>1</v>
      </c>
      <c r="F246" t="b">
        <f>Table245[[#This Row],[OCHA_VNAME]]=Table245[[#This Row],[HRRP_VNAME]]</f>
        <v>1</v>
      </c>
      <c r="G246" t="b">
        <f>Table245[[#This Row],[HRRP_VNAME_COR]]=Table245[[#This Row],[HRRP_VNAME]]</f>
        <v>1</v>
      </c>
      <c r="H246" t="str">
        <f>Table245[[#This Row],[HRRP_DNAME]]</f>
        <v>Gulmi</v>
      </c>
      <c r="I246" t="s">
        <v>4167</v>
      </c>
      <c r="J246" t="s">
        <v>4307</v>
      </c>
      <c r="K246" t="s">
        <v>4304</v>
      </c>
      <c r="L246" t="s">
        <v>4162</v>
      </c>
      <c r="M246" t="s">
        <v>4167</v>
      </c>
      <c r="N246" t="s">
        <v>4307</v>
      </c>
      <c r="O246" t="s">
        <v>4304</v>
      </c>
    </row>
    <row r="247" spans="1:15" x14ac:dyDescent="0.25">
      <c r="A247" t="s">
        <v>4162</v>
      </c>
      <c r="B247" t="s">
        <v>4316</v>
      </c>
      <c r="C247" t="s">
        <v>4315</v>
      </c>
      <c r="D247" t="s">
        <v>4315</v>
      </c>
      <c r="E247" t="b">
        <f>Table245[[#This Row],[HRRP_DNAME]]=Table245[[#This Row],[DIST_NAME]]</f>
        <v>1</v>
      </c>
      <c r="F247" t="b">
        <f>Table245[[#This Row],[OCHA_VNAME]]=Table245[[#This Row],[HRRP_VNAME]]</f>
        <v>1</v>
      </c>
      <c r="G247" t="b">
        <f>Table245[[#This Row],[HRRP_VNAME_COR]]=Table245[[#This Row],[HRRP_VNAME]]</f>
        <v>1</v>
      </c>
      <c r="H247" t="str">
        <f>Table245[[#This Row],[HRRP_DNAME]]</f>
        <v>Gulmi</v>
      </c>
      <c r="I247" t="s">
        <v>4167</v>
      </c>
      <c r="J247" t="s">
        <v>4318</v>
      </c>
      <c r="K247" t="s">
        <v>4315</v>
      </c>
      <c r="L247" t="s">
        <v>4162</v>
      </c>
      <c r="M247" t="s">
        <v>4167</v>
      </c>
      <c r="N247" t="s">
        <v>4318</v>
      </c>
      <c r="O247" t="s">
        <v>4315</v>
      </c>
    </row>
    <row r="248" spans="1:15" x14ac:dyDescent="0.25">
      <c r="A248" t="s">
        <v>4162</v>
      </c>
      <c r="B248" t="s">
        <v>4363</v>
      </c>
      <c r="C248" t="s">
        <v>4361</v>
      </c>
      <c r="D248" t="s">
        <v>4362</v>
      </c>
      <c r="E248" t="b">
        <f>Table245[[#This Row],[HRRP_DNAME]]=Table245[[#This Row],[DIST_NAME]]</f>
        <v>1</v>
      </c>
      <c r="F248" t="b">
        <f>Table245[[#This Row],[OCHA_VNAME]]=Table245[[#This Row],[HRRP_VNAME]]</f>
        <v>1</v>
      </c>
      <c r="G248" t="b">
        <f>Table245[[#This Row],[HRRP_VNAME_COR]]=Table245[[#This Row],[HRRP_VNAME]]</f>
        <v>1</v>
      </c>
      <c r="H248" t="str">
        <f>Table245[[#This Row],[HRRP_DNAME]]</f>
        <v>Gulmi</v>
      </c>
      <c r="I248" t="s">
        <v>4167</v>
      </c>
      <c r="J248" t="s">
        <v>4365</v>
      </c>
      <c r="K248" t="s">
        <v>4362</v>
      </c>
      <c r="L248" t="s">
        <v>4162</v>
      </c>
      <c r="M248" t="s">
        <v>4167</v>
      </c>
      <c r="N248" t="s">
        <v>4365</v>
      </c>
      <c r="O248" t="s">
        <v>4362</v>
      </c>
    </row>
    <row r="249" spans="1:15" x14ac:dyDescent="0.25">
      <c r="A249" t="s">
        <v>4162</v>
      </c>
      <c r="B249" t="s">
        <v>4386</v>
      </c>
      <c r="C249" t="s">
        <v>4385</v>
      </c>
      <c r="D249" t="s">
        <v>4385</v>
      </c>
      <c r="E249" t="b">
        <f>Table245[[#This Row],[HRRP_DNAME]]=Table245[[#This Row],[DIST_NAME]]</f>
        <v>1</v>
      </c>
      <c r="F249" t="b">
        <f>Table245[[#This Row],[OCHA_VNAME]]=Table245[[#This Row],[HRRP_VNAME]]</f>
        <v>1</v>
      </c>
      <c r="G249" t="b">
        <f>Table245[[#This Row],[HRRP_VNAME_COR]]=Table245[[#This Row],[HRRP_VNAME]]</f>
        <v>1</v>
      </c>
      <c r="H249" t="str">
        <f>Table245[[#This Row],[HRRP_DNAME]]</f>
        <v>Gulmi</v>
      </c>
      <c r="I249" t="s">
        <v>4167</v>
      </c>
      <c r="J249" t="s">
        <v>4388</v>
      </c>
      <c r="K249" t="s">
        <v>4385</v>
      </c>
      <c r="L249" t="s">
        <v>4162</v>
      </c>
      <c r="M249" t="s">
        <v>4167</v>
      </c>
      <c r="N249" t="s">
        <v>4388</v>
      </c>
      <c r="O249" t="s">
        <v>4385</v>
      </c>
    </row>
    <row r="250" spans="1:15" x14ac:dyDescent="0.25">
      <c r="A250" t="s">
        <v>4162</v>
      </c>
      <c r="B250" t="s">
        <v>4397</v>
      </c>
      <c r="C250" t="s">
        <v>4396</v>
      </c>
      <c r="D250" t="s">
        <v>4396</v>
      </c>
      <c r="E250" t="b">
        <f>Table245[[#This Row],[HRRP_DNAME]]=Table245[[#This Row],[DIST_NAME]]</f>
        <v>1</v>
      </c>
      <c r="F250" t="b">
        <f>Table245[[#This Row],[OCHA_VNAME]]=Table245[[#This Row],[HRRP_VNAME]]</f>
        <v>1</v>
      </c>
      <c r="G250" t="b">
        <f>Table245[[#This Row],[HRRP_VNAME_COR]]=Table245[[#This Row],[HRRP_VNAME]]</f>
        <v>1</v>
      </c>
      <c r="H250" t="str">
        <f>Table245[[#This Row],[HRRP_DNAME]]</f>
        <v>Gulmi</v>
      </c>
      <c r="I250" t="s">
        <v>4167</v>
      </c>
      <c r="J250" t="s">
        <v>4399</v>
      </c>
      <c r="K250" t="s">
        <v>4396</v>
      </c>
      <c r="L250" t="s">
        <v>4162</v>
      </c>
      <c r="M250" t="s">
        <v>4167</v>
      </c>
      <c r="N250" t="s">
        <v>4399</v>
      </c>
      <c r="O250" t="s">
        <v>4396</v>
      </c>
    </row>
    <row r="251" spans="1:15" x14ac:dyDescent="0.25">
      <c r="A251" t="s">
        <v>4162</v>
      </c>
      <c r="B251" t="s">
        <v>4401</v>
      </c>
      <c r="C251" t="s">
        <v>4400</v>
      </c>
      <c r="D251" t="s">
        <v>4400</v>
      </c>
      <c r="E251" t="b">
        <f>Table245[[#This Row],[HRRP_DNAME]]=Table245[[#This Row],[DIST_NAME]]</f>
        <v>1</v>
      </c>
      <c r="F251" t="b">
        <f>Table245[[#This Row],[OCHA_VNAME]]=Table245[[#This Row],[HRRP_VNAME]]</f>
        <v>1</v>
      </c>
      <c r="G251" t="b">
        <f>Table245[[#This Row],[HRRP_VNAME_COR]]=Table245[[#This Row],[HRRP_VNAME]]</f>
        <v>1</v>
      </c>
      <c r="H251" t="str">
        <f>Table245[[#This Row],[HRRP_DNAME]]</f>
        <v>Gulmi</v>
      </c>
      <c r="I251" t="s">
        <v>4167</v>
      </c>
      <c r="J251" t="s">
        <v>4403</v>
      </c>
      <c r="K251" t="s">
        <v>4400</v>
      </c>
      <c r="L251" t="s">
        <v>4162</v>
      </c>
      <c r="M251" t="s">
        <v>4167</v>
      </c>
      <c r="N251" t="s">
        <v>4403</v>
      </c>
      <c r="O251" t="s">
        <v>4400</v>
      </c>
    </row>
    <row r="252" spans="1:15" x14ac:dyDescent="0.25">
      <c r="A252" t="s">
        <v>4162</v>
      </c>
      <c r="B252" t="s">
        <v>4413</v>
      </c>
      <c r="C252" t="s">
        <v>4412</v>
      </c>
      <c r="D252" t="s">
        <v>4412</v>
      </c>
      <c r="E252" t="b">
        <f>Table245[[#This Row],[HRRP_DNAME]]=Table245[[#This Row],[DIST_NAME]]</f>
        <v>1</v>
      </c>
      <c r="F252" t="b">
        <f>Table245[[#This Row],[OCHA_VNAME]]=Table245[[#This Row],[HRRP_VNAME]]</f>
        <v>1</v>
      </c>
      <c r="G252" t="b">
        <f>Table245[[#This Row],[HRRP_VNAME_COR]]=Table245[[#This Row],[HRRP_VNAME]]</f>
        <v>1</v>
      </c>
      <c r="H252" t="str">
        <f>Table245[[#This Row],[HRRP_DNAME]]</f>
        <v>Gulmi</v>
      </c>
      <c r="I252" t="s">
        <v>4167</v>
      </c>
      <c r="J252" t="s">
        <v>4415</v>
      </c>
      <c r="K252" t="s">
        <v>4412</v>
      </c>
      <c r="L252" t="s">
        <v>4162</v>
      </c>
      <c r="M252" t="s">
        <v>4167</v>
      </c>
      <c r="N252" t="s">
        <v>4415</v>
      </c>
      <c r="O252" t="s">
        <v>4412</v>
      </c>
    </row>
    <row r="253" spans="1:15" x14ac:dyDescent="0.25">
      <c r="A253" t="s">
        <v>4162</v>
      </c>
      <c r="B253" t="s">
        <v>4431</v>
      </c>
      <c r="C253" t="s">
        <v>4429</v>
      </c>
      <c r="D253" t="s">
        <v>4430</v>
      </c>
      <c r="E253" t="b">
        <f>Table245[[#This Row],[HRRP_DNAME]]=Table245[[#This Row],[DIST_NAME]]</f>
        <v>1</v>
      </c>
      <c r="F253" t="b">
        <f>Table245[[#This Row],[OCHA_VNAME]]=Table245[[#This Row],[HRRP_VNAME]]</f>
        <v>1</v>
      </c>
      <c r="G253" t="b">
        <f>Table245[[#This Row],[HRRP_VNAME_COR]]=Table245[[#This Row],[HRRP_VNAME]]</f>
        <v>1</v>
      </c>
      <c r="H253" t="str">
        <f>Table245[[#This Row],[HRRP_DNAME]]</f>
        <v>Gulmi</v>
      </c>
      <c r="I253" t="s">
        <v>4167</v>
      </c>
      <c r="J253" t="s">
        <v>4433</v>
      </c>
      <c r="K253" t="s">
        <v>4430</v>
      </c>
      <c r="L253" t="s">
        <v>4162</v>
      </c>
      <c r="M253" t="s">
        <v>4167</v>
      </c>
      <c r="N253" t="s">
        <v>4433</v>
      </c>
      <c r="O253" t="s">
        <v>4430</v>
      </c>
    </row>
    <row r="254" spans="1:15" x14ac:dyDescent="0.25">
      <c r="A254" t="s">
        <v>4162</v>
      </c>
      <c r="B254" t="s">
        <v>4461</v>
      </c>
      <c r="C254" t="s">
        <v>4459</v>
      </c>
      <c r="D254" t="s">
        <v>4460</v>
      </c>
      <c r="E254" t="b">
        <f>Table245[[#This Row],[HRRP_DNAME]]=Table245[[#This Row],[DIST_NAME]]</f>
        <v>1</v>
      </c>
      <c r="F254" t="b">
        <f>Table245[[#This Row],[OCHA_VNAME]]=Table245[[#This Row],[HRRP_VNAME]]</f>
        <v>1</v>
      </c>
      <c r="G254" t="b">
        <f>Table245[[#This Row],[HRRP_VNAME_COR]]=Table245[[#This Row],[HRRP_VNAME]]</f>
        <v>1</v>
      </c>
      <c r="H254" t="str">
        <f>Table245[[#This Row],[HRRP_DNAME]]</f>
        <v>Gulmi</v>
      </c>
      <c r="I254" t="s">
        <v>4167</v>
      </c>
      <c r="J254" t="s">
        <v>4463</v>
      </c>
      <c r="K254" t="s">
        <v>4464</v>
      </c>
      <c r="L254" t="s">
        <v>4162</v>
      </c>
      <c r="M254" t="s">
        <v>4167</v>
      </c>
      <c r="N254" t="s">
        <v>4463</v>
      </c>
      <c r="O254" t="s">
        <v>4464</v>
      </c>
    </row>
    <row r="255" spans="1:15" x14ac:dyDescent="0.25">
      <c r="A255" t="s">
        <v>4162</v>
      </c>
      <c r="B255" t="s">
        <v>4501</v>
      </c>
      <c r="C255" t="s">
        <v>4499</v>
      </c>
      <c r="D255" t="s">
        <v>4500</v>
      </c>
      <c r="E255" t="b">
        <f>Table245[[#This Row],[HRRP_DNAME]]=Table245[[#This Row],[DIST_NAME]]</f>
        <v>1</v>
      </c>
      <c r="F255" t="b">
        <f>Table245[[#This Row],[OCHA_VNAME]]=Table245[[#This Row],[HRRP_VNAME]]</f>
        <v>1</v>
      </c>
      <c r="G255" t="b">
        <f>Table245[[#This Row],[HRRP_VNAME_COR]]=Table245[[#This Row],[HRRP_VNAME]]</f>
        <v>1</v>
      </c>
      <c r="H255" t="str">
        <f>Table245[[#This Row],[HRRP_DNAME]]</f>
        <v>Gulmi</v>
      </c>
      <c r="I255" t="s">
        <v>4167</v>
      </c>
      <c r="J255" t="s">
        <v>4503</v>
      </c>
      <c r="K255" t="s">
        <v>4499</v>
      </c>
      <c r="L255" t="s">
        <v>4162</v>
      </c>
      <c r="M255" t="s">
        <v>4167</v>
      </c>
      <c r="N255" t="s">
        <v>4503</v>
      </c>
      <c r="O255" t="s">
        <v>4499</v>
      </c>
    </row>
    <row r="256" spans="1:15" x14ac:dyDescent="0.25">
      <c r="A256" t="s">
        <v>4162</v>
      </c>
      <c r="B256" t="s">
        <v>4523</v>
      </c>
      <c r="C256" t="s">
        <v>4522</v>
      </c>
      <c r="D256" t="s">
        <v>4522</v>
      </c>
      <c r="E256" t="b">
        <f>Table245[[#This Row],[HRRP_DNAME]]=Table245[[#This Row],[DIST_NAME]]</f>
        <v>1</v>
      </c>
      <c r="F256" t="b">
        <f>Table245[[#This Row],[OCHA_VNAME]]=Table245[[#This Row],[HRRP_VNAME]]</f>
        <v>1</v>
      </c>
      <c r="G256" t="b">
        <f>Table245[[#This Row],[HRRP_VNAME_COR]]=Table245[[#This Row],[HRRP_VNAME]]</f>
        <v>1</v>
      </c>
      <c r="H256" t="str">
        <f>Table245[[#This Row],[HRRP_DNAME]]</f>
        <v>Gulmi</v>
      </c>
      <c r="I256" t="s">
        <v>4167</v>
      </c>
      <c r="J256" t="s">
        <v>4525</v>
      </c>
      <c r="K256" t="s">
        <v>4522</v>
      </c>
      <c r="L256" t="s">
        <v>4162</v>
      </c>
      <c r="M256" t="s">
        <v>4167</v>
      </c>
      <c r="N256" t="s">
        <v>4525</v>
      </c>
      <c r="O256" t="s">
        <v>4522</v>
      </c>
    </row>
    <row r="257" spans="1:15" x14ac:dyDescent="0.25">
      <c r="A257" t="s">
        <v>4162</v>
      </c>
      <c r="B257" t="s">
        <v>4536</v>
      </c>
      <c r="C257" t="s">
        <v>4535</v>
      </c>
      <c r="D257" t="s">
        <v>4535</v>
      </c>
      <c r="E257" t="b">
        <f>Table245[[#This Row],[HRRP_DNAME]]=Table245[[#This Row],[DIST_NAME]]</f>
        <v>1</v>
      </c>
      <c r="F257" t="b">
        <f>Table245[[#This Row],[OCHA_VNAME]]=Table245[[#This Row],[HRRP_VNAME]]</f>
        <v>1</v>
      </c>
      <c r="G257" t="b">
        <f>Table245[[#This Row],[HRRP_VNAME_COR]]=Table245[[#This Row],[HRRP_VNAME]]</f>
        <v>1</v>
      </c>
      <c r="H257" t="str">
        <f>Table245[[#This Row],[HRRP_DNAME]]</f>
        <v>Gulmi</v>
      </c>
      <c r="I257" t="s">
        <v>4167</v>
      </c>
      <c r="J257" t="s">
        <v>4538</v>
      </c>
      <c r="K257" t="s">
        <v>4535</v>
      </c>
      <c r="L257" t="s">
        <v>4162</v>
      </c>
      <c r="M257" t="s">
        <v>4167</v>
      </c>
      <c r="N257" t="s">
        <v>4538</v>
      </c>
      <c r="O257" t="s">
        <v>4535</v>
      </c>
    </row>
    <row r="258" spans="1:15" x14ac:dyDescent="0.25">
      <c r="A258" t="s">
        <v>4162</v>
      </c>
      <c r="B258" t="s">
        <v>4553</v>
      </c>
      <c r="C258" t="s">
        <v>4552</v>
      </c>
      <c r="D258" t="s">
        <v>4552</v>
      </c>
      <c r="E258" t="b">
        <f>Table245[[#This Row],[HRRP_DNAME]]=Table245[[#This Row],[DIST_NAME]]</f>
        <v>1</v>
      </c>
      <c r="F258" t="b">
        <f>Table245[[#This Row],[OCHA_VNAME]]=Table245[[#This Row],[HRRP_VNAME]]</f>
        <v>1</v>
      </c>
      <c r="G258" t="b">
        <f>Table245[[#This Row],[HRRP_VNAME_COR]]=Table245[[#This Row],[HRRP_VNAME]]</f>
        <v>1</v>
      </c>
      <c r="H258" t="str">
        <f>Table245[[#This Row],[HRRP_DNAME]]</f>
        <v>Gulmi</v>
      </c>
      <c r="I258" t="s">
        <v>4167</v>
      </c>
      <c r="J258" t="s">
        <v>4555</v>
      </c>
      <c r="K258" t="s">
        <v>4552</v>
      </c>
      <c r="L258" t="s">
        <v>4162</v>
      </c>
      <c r="M258" t="s">
        <v>4167</v>
      </c>
      <c r="N258" t="s">
        <v>4555</v>
      </c>
      <c r="O258" t="s">
        <v>4552</v>
      </c>
    </row>
    <row r="259" spans="1:15" x14ac:dyDescent="0.25">
      <c r="A259" t="s">
        <v>4162</v>
      </c>
      <c r="B259" t="s">
        <v>4575</v>
      </c>
      <c r="C259" t="s">
        <v>4574</v>
      </c>
      <c r="D259" t="s">
        <v>4574</v>
      </c>
      <c r="E259" t="b">
        <f>Table245[[#This Row],[HRRP_DNAME]]=Table245[[#This Row],[DIST_NAME]]</f>
        <v>1</v>
      </c>
      <c r="F259" t="b">
        <f>Table245[[#This Row],[OCHA_VNAME]]=Table245[[#This Row],[HRRP_VNAME]]</f>
        <v>1</v>
      </c>
      <c r="G259" t="b">
        <f>Table245[[#This Row],[HRRP_VNAME_COR]]=Table245[[#This Row],[HRRP_VNAME]]</f>
        <v>1</v>
      </c>
      <c r="H259" t="str">
        <f>Table245[[#This Row],[HRRP_DNAME]]</f>
        <v>Gulmi</v>
      </c>
      <c r="I259" t="s">
        <v>4167</v>
      </c>
      <c r="J259" t="s">
        <v>4577</v>
      </c>
      <c r="K259" t="s">
        <v>4574</v>
      </c>
      <c r="L259" t="s">
        <v>4162</v>
      </c>
      <c r="M259" t="s">
        <v>4167</v>
      </c>
      <c r="N259" t="s">
        <v>4577</v>
      </c>
      <c r="O259" t="s">
        <v>4574</v>
      </c>
    </row>
    <row r="260" spans="1:15" x14ac:dyDescent="0.25">
      <c r="A260" t="s">
        <v>4162</v>
      </c>
      <c r="B260" t="s">
        <v>4604</v>
      </c>
      <c r="C260" t="s">
        <v>4603</v>
      </c>
      <c r="D260" t="s">
        <v>4603</v>
      </c>
      <c r="E260" t="b">
        <f>Table245[[#This Row],[HRRP_DNAME]]=Table245[[#This Row],[DIST_NAME]]</f>
        <v>1</v>
      </c>
      <c r="F260" t="b">
        <f>Table245[[#This Row],[OCHA_VNAME]]=Table245[[#This Row],[HRRP_VNAME]]</f>
        <v>1</v>
      </c>
      <c r="G260" t="b">
        <f>Table245[[#This Row],[HRRP_VNAME_COR]]=Table245[[#This Row],[HRRP_VNAME]]</f>
        <v>1</v>
      </c>
      <c r="H260" t="str">
        <f>Table245[[#This Row],[HRRP_DNAME]]</f>
        <v>Gulmi</v>
      </c>
      <c r="I260" t="s">
        <v>4167</v>
      </c>
      <c r="J260" t="s">
        <v>4606</v>
      </c>
      <c r="K260" t="s">
        <v>4603</v>
      </c>
      <c r="L260" t="s">
        <v>4162</v>
      </c>
      <c r="M260" t="s">
        <v>4167</v>
      </c>
      <c r="N260" t="s">
        <v>4606</v>
      </c>
      <c r="O260" t="s">
        <v>4603</v>
      </c>
    </row>
    <row r="261" spans="1:15" x14ac:dyDescent="0.25">
      <c r="A261" t="s">
        <v>4162</v>
      </c>
      <c r="B261" t="s">
        <v>4608</v>
      </c>
      <c r="C261" t="s">
        <v>4607</v>
      </c>
      <c r="D261" t="s">
        <v>4607</v>
      </c>
      <c r="E261" t="b">
        <f>Table245[[#This Row],[HRRP_DNAME]]=Table245[[#This Row],[DIST_NAME]]</f>
        <v>1</v>
      </c>
      <c r="F261" t="b">
        <f>Table245[[#This Row],[OCHA_VNAME]]=Table245[[#This Row],[HRRP_VNAME]]</f>
        <v>0</v>
      </c>
      <c r="G261" t="b">
        <f>Table245[[#This Row],[HRRP_VNAME_COR]]=Table245[[#This Row],[HRRP_VNAME]]</f>
        <v>1</v>
      </c>
      <c r="H261" t="str">
        <f>Table245[[#This Row],[HRRP_DNAME]]</f>
        <v>Gulmi</v>
      </c>
      <c r="I261" t="s">
        <v>4167</v>
      </c>
      <c r="J261" t="s">
        <v>4610</v>
      </c>
      <c r="K261" t="s">
        <v>4611</v>
      </c>
      <c r="L261" t="s">
        <v>4162</v>
      </c>
      <c r="M261" t="s">
        <v>4167</v>
      </c>
      <c r="N261" t="s">
        <v>4610</v>
      </c>
      <c r="O261" t="s">
        <v>4611</v>
      </c>
    </row>
    <row r="262" spans="1:15" x14ac:dyDescent="0.25">
      <c r="A262" t="s">
        <v>4162</v>
      </c>
      <c r="B262" t="s">
        <v>4619</v>
      </c>
      <c r="C262" t="s">
        <v>4617</v>
      </c>
      <c r="D262" t="s">
        <v>4618</v>
      </c>
      <c r="E262" t="b">
        <f>Table245[[#This Row],[HRRP_DNAME]]=Table245[[#This Row],[DIST_NAME]]</f>
        <v>1</v>
      </c>
      <c r="F262" t="b">
        <f>Table245[[#This Row],[OCHA_VNAME]]=Table245[[#This Row],[HRRP_VNAME]]</f>
        <v>0</v>
      </c>
      <c r="G262" t="b">
        <f>Table245[[#This Row],[HRRP_VNAME_COR]]=Table245[[#This Row],[HRRP_VNAME]]</f>
        <v>0</v>
      </c>
      <c r="H262" t="str">
        <f>Table245[[#This Row],[HRRP_DNAME]]</f>
        <v>Gulmi</v>
      </c>
      <c r="I262" t="s">
        <v>4167</v>
      </c>
      <c r="J262" t="s">
        <v>6334</v>
      </c>
      <c r="K262" t="s">
        <v>4618</v>
      </c>
      <c r="L262" t="s">
        <v>4162</v>
      </c>
      <c r="M262" t="s">
        <v>4167</v>
      </c>
      <c r="N262" t="s">
        <v>4621</v>
      </c>
      <c r="O262" t="s">
        <v>4622</v>
      </c>
    </row>
    <row r="263" spans="1:15" x14ac:dyDescent="0.25">
      <c r="A263" t="s">
        <v>4162</v>
      </c>
      <c r="B263" t="s">
        <v>4647</v>
      </c>
      <c r="C263" t="s">
        <v>4622</v>
      </c>
      <c r="D263" t="s">
        <v>4622</v>
      </c>
      <c r="E263" t="b">
        <f>Table245[[#This Row],[HRRP_DNAME]]=Table245[[#This Row],[DIST_NAME]]</f>
        <v>1</v>
      </c>
      <c r="F263" t="b">
        <f>Table245[[#This Row],[OCHA_VNAME]]=Table245[[#This Row],[HRRP_VNAME]]</f>
        <v>1</v>
      </c>
      <c r="G263" t="b">
        <f>Table245[[#This Row],[HRRP_VNAME_COR]]=Table245[[#This Row],[HRRP_VNAME]]</f>
        <v>1</v>
      </c>
      <c r="H263" t="str">
        <f>Table245[[#This Row],[HRRP_DNAME]]</f>
        <v>Gulmi</v>
      </c>
      <c r="I263" t="s">
        <v>4167</v>
      </c>
      <c r="J263" t="s">
        <v>4621</v>
      </c>
      <c r="K263" t="s">
        <v>4622</v>
      </c>
      <c r="L263" t="s">
        <v>4162</v>
      </c>
      <c r="M263" t="s">
        <v>4167</v>
      </c>
      <c r="N263" t="s">
        <v>4621</v>
      </c>
      <c r="O263" t="s">
        <v>4622</v>
      </c>
    </row>
    <row r="264" spans="1:15" x14ac:dyDescent="0.25">
      <c r="A264" t="s">
        <v>4162</v>
      </c>
      <c r="B264" t="s">
        <v>4659</v>
      </c>
      <c r="C264" t="s">
        <v>4657</v>
      </c>
      <c r="D264" t="s">
        <v>4658</v>
      </c>
      <c r="E264" t="b">
        <f>Table245[[#This Row],[HRRP_DNAME]]=Table245[[#This Row],[DIST_NAME]]</f>
        <v>1</v>
      </c>
      <c r="F264" t="b">
        <f>Table245[[#This Row],[OCHA_VNAME]]=Table245[[#This Row],[HRRP_VNAME]]</f>
        <v>1</v>
      </c>
      <c r="G264" t="b">
        <f>Table245[[#This Row],[HRRP_VNAME_COR]]=Table245[[#This Row],[HRRP_VNAME]]</f>
        <v>1</v>
      </c>
      <c r="H264" t="str">
        <f>Table245[[#This Row],[HRRP_DNAME]]</f>
        <v>Gulmi</v>
      </c>
      <c r="I264" t="s">
        <v>4167</v>
      </c>
      <c r="J264" t="s">
        <v>4661</v>
      </c>
      <c r="K264" t="s">
        <v>4658</v>
      </c>
      <c r="L264" t="s">
        <v>4162</v>
      </c>
      <c r="M264" t="s">
        <v>4167</v>
      </c>
      <c r="N264" t="s">
        <v>4661</v>
      </c>
      <c r="O264" t="s">
        <v>4658</v>
      </c>
    </row>
    <row r="265" spans="1:15" x14ac:dyDescent="0.25">
      <c r="A265" t="s">
        <v>4162</v>
      </c>
      <c r="B265" t="s">
        <v>4676</v>
      </c>
      <c r="C265" t="s">
        <v>4674</v>
      </c>
      <c r="D265" t="s">
        <v>4675</v>
      </c>
      <c r="E265" t="b">
        <f>Table245[[#This Row],[HRRP_DNAME]]=Table245[[#This Row],[DIST_NAME]]</f>
        <v>1</v>
      </c>
      <c r="F265" t="b">
        <f>Table245[[#This Row],[OCHA_VNAME]]=Table245[[#This Row],[HRRP_VNAME]]</f>
        <v>1</v>
      </c>
      <c r="G265" t="b">
        <f>Table245[[#This Row],[HRRP_VNAME_COR]]=Table245[[#This Row],[HRRP_VNAME]]</f>
        <v>1</v>
      </c>
      <c r="H265" t="str">
        <f>Table245[[#This Row],[HRRP_DNAME]]</f>
        <v>Gulmi</v>
      </c>
      <c r="I265" t="s">
        <v>4167</v>
      </c>
      <c r="J265" t="s">
        <v>4678</v>
      </c>
      <c r="K265" t="s">
        <v>4675</v>
      </c>
      <c r="L265" t="s">
        <v>4162</v>
      </c>
      <c r="M265" t="s">
        <v>4167</v>
      </c>
      <c r="N265" t="s">
        <v>4678</v>
      </c>
      <c r="O265" t="s">
        <v>4675</v>
      </c>
    </row>
    <row r="266" spans="1:15" x14ac:dyDescent="0.25">
      <c r="A266" t="s">
        <v>4162</v>
      </c>
      <c r="B266" t="s">
        <v>4703</v>
      </c>
      <c r="C266" t="s">
        <v>2948</v>
      </c>
      <c r="D266" t="s">
        <v>2949</v>
      </c>
      <c r="E266" t="b">
        <f>Table245[[#This Row],[HRRP_DNAME]]=Table245[[#This Row],[DIST_NAME]]</f>
        <v>1</v>
      </c>
      <c r="F266" t="b">
        <f>Table245[[#This Row],[OCHA_VNAME]]=Table245[[#This Row],[HRRP_VNAME]]</f>
        <v>1</v>
      </c>
      <c r="G266" t="b">
        <f>Table245[[#This Row],[HRRP_VNAME_COR]]=Table245[[#This Row],[HRRP_VNAME]]</f>
        <v>1</v>
      </c>
      <c r="H266" t="str">
        <f>Table245[[#This Row],[HRRP_DNAME]]</f>
        <v>Gulmi</v>
      </c>
      <c r="I266" t="s">
        <v>4167</v>
      </c>
      <c r="J266" t="s">
        <v>4705</v>
      </c>
      <c r="K266" t="s">
        <v>2949</v>
      </c>
      <c r="L266" t="s">
        <v>4162</v>
      </c>
      <c r="M266" t="s">
        <v>4167</v>
      </c>
      <c r="N266" t="s">
        <v>4705</v>
      </c>
      <c r="O266" t="s">
        <v>2949</v>
      </c>
    </row>
    <row r="267" spans="1:15" x14ac:dyDescent="0.25">
      <c r="A267" t="s">
        <v>4162</v>
      </c>
      <c r="B267" t="s">
        <v>4723</v>
      </c>
      <c r="C267" t="s">
        <v>4722</v>
      </c>
      <c r="D267" t="s">
        <v>4722</v>
      </c>
      <c r="E267" t="b">
        <f>Table245[[#This Row],[HRRP_DNAME]]=Table245[[#This Row],[DIST_NAME]]</f>
        <v>1</v>
      </c>
      <c r="F267" t="b">
        <f>Table245[[#This Row],[OCHA_VNAME]]=Table245[[#This Row],[HRRP_VNAME]]</f>
        <v>0</v>
      </c>
      <c r="G267" t="b">
        <f>Table245[[#This Row],[HRRP_VNAME_COR]]=Table245[[#This Row],[HRRP_VNAME]]</f>
        <v>1</v>
      </c>
      <c r="H267" t="str">
        <f>Table245[[#This Row],[HRRP_DNAME]]</f>
        <v>Gulmi</v>
      </c>
      <c r="I267" t="s">
        <v>4167</v>
      </c>
      <c r="J267" t="s">
        <v>4610</v>
      </c>
      <c r="K267" t="s">
        <v>4611</v>
      </c>
      <c r="L267" t="s">
        <v>4162</v>
      </c>
      <c r="M267" t="s">
        <v>4167</v>
      </c>
      <c r="N267" t="s">
        <v>4610</v>
      </c>
      <c r="O267" t="s">
        <v>4611</v>
      </c>
    </row>
    <row r="268" spans="1:15" x14ac:dyDescent="0.25">
      <c r="A268" t="s">
        <v>4162</v>
      </c>
      <c r="B268" t="s">
        <v>4767</v>
      </c>
      <c r="C268" t="s">
        <v>4766</v>
      </c>
      <c r="D268" t="s">
        <v>4766</v>
      </c>
      <c r="E268" t="b">
        <f>Table245[[#This Row],[HRRP_DNAME]]=Table245[[#This Row],[DIST_NAME]]</f>
        <v>1</v>
      </c>
      <c r="F268" t="b">
        <f>Table245[[#This Row],[OCHA_VNAME]]=Table245[[#This Row],[HRRP_VNAME]]</f>
        <v>1</v>
      </c>
      <c r="G268" t="b">
        <f>Table245[[#This Row],[HRRP_VNAME_COR]]=Table245[[#This Row],[HRRP_VNAME]]</f>
        <v>1</v>
      </c>
      <c r="H268" t="str">
        <f>Table245[[#This Row],[HRRP_DNAME]]</f>
        <v>Gulmi</v>
      </c>
      <c r="I268" t="s">
        <v>4167</v>
      </c>
      <c r="J268" t="s">
        <v>4769</v>
      </c>
      <c r="K268" t="s">
        <v>4766</v>
      </c>
      <c r="L268" t="s">
        <v>4162</v>
      </c>
      <c r="M268" t="s">
        <v>4167</v>
      </c>
      <c r="N268" t="s">
        <v>4769</v>
      </c>
      <c r="O268" t="s">
        <v>4766</v>
      </c>
    </row>
    <row r="269" spans="1:15" x14ac:dyDescent="0.25">
      <c r="A269" t="s">
        <v>4162</v>
      </c>
      <c r="B269" t="s">
        <v>4794</v>
      </c>
      <c r="C269" t="s">
        <v>4792</v>
      </c>
      <c r="D269" t="s">
        <v>4793</v>
      </c>
      <c r="E269" t="b">
        <f>Table245[[#This Row],[HRRP_DNAME]]=Table245[[#This Row],[DIST_NAME]]</f>
        <v>1</v>
      </c>
      <c r="F269" t="b">
        <f>Table245[[#This Row],[OCHA_VNAME]]=Table245[[#This Row],[HRRP_VNAME]]</f>
        <v>1</v>
      </c>
      <c r="G269" t="b">
        <f>Table245[[#This Row],[HRRP_VNAME_COR]]=Table245[[#This Row],[HRRP_VNAME]]</f>
        <v>1</v>
      </c>
      <c r="H269" t="str">
        <f>Table245[[#This Row],[HRRP_DNAME]]</f>
        <v>Gulmi</v>
      </c>
      <c r="I269" t="s">
        <v>4167</v>
      </c>
      <c r="J269" t="s">
        <v>4796</v>
      </c>
      <c r="K269" t="s">
        <v>4793</v>
      </c>
      <c r="L269" t="s">
        <v>4162</v>
      </c>
      <c r="M269" t="s">
        <v>4167</v>
      </c>
      <c r="N269" t="s">
        <v>4796</v>
      </c>
      <c r="O269" t="s">
        <v>4793</v>
      </c>
    </row>
    <row r="270" spans="1:15" x14ac:dyDescent="0.25">
      <c r="A270" t="s">
        <v>4162</v>
      </c>
      <c r="B270" t="s">
        <v>4805</v>
      </c>
      <c r="C270" t="s">
        <v>4804</v>
      </c>
      <c r="D270" t="s">
        <v>4804</v>
      </c>
      <c r="E270" t="b">
        <f>Table245[[#This Row],[HRRP_DNAME]]=Table245[[#This Row],[DIST_NAME]]</f>
        <v>1</v>
      </c>
      <c r="F270" t="b">
        <f>Table245[[#This Row],[OCHA_VNAME]]=Table245[[#This Row],[HRRP_VNAME]]</f>
        <v>1</v>
      </c>
      <c r="G270" t="b">
        <f>Table245[[#This Row],[HRRP_VNAME_COR]]=Table245[[#This Row],[HRRP_VNAME]]</f>
        <v>1</v>
      </c>
      <c r="H270" t="str">
        <f>Table245[[#This Row],[HRRP_DNAME]]</f>
        <v>Gulmi</v>
      </c>
      <c r="I270" t="s">
        <v>4167</v>
      </c>
      <c r="J270" t="s">
        <v>4807</v>
      </c>
      <c r="K270" t="s">
        <v>4804</v>
      </c>
      <c r="L270" t="s">
        <v>4162</v>
      </c>
      <c r="M270" t="s">
        <v>4167</v>
      </c>
      <c r="N270" t="s">
        <v>4807</v>
      </c>
      <c r="O270" t="s">
        <v>4804</v>
      </c>
    </row>
    <row r="271" spans="1:15" x14ac:dyDescent="0.25">
      <c r="A271" t="s">
        <v>4162</v>
      </c>
      <c r="B271" t="s">
        <v>4839</v>
      </c>
      <c r="C271" t="s">
        <v>3803</v>
      </c>
      <c r="D271" t="s">
        <v>4838</v>
      </c>
      <c r="E271" t="b">
        <f>Table245[[#This Row],[HRRP_DNAME]]=Table245[[#This Row],[DIST_NAME]]</f>
        <v>1</v>
      </c>
      <c r="F271" t="b">
        <f>Table245[[#This Row],[OCHA_VNAME]]=Table245[[#This Row],[HRRP_VNAME]]</f>
        <v>1</v>
      </c>
      <c r="G271" t="b">
        <f>Table245[[#This Row],[HRRP_VNAME_COR]]=Table245[[#This Row],[HRRP_VNAME]]</f>
        <v>1</v>
      </c>
      <c r="H271" t="str">
        <f>Table245[[#This Row],[HRRP_DNAME]]</f>
        <v>Gulmi</v>
      </c>
      <c r="I271" t="s">
        <v>4167</v>
      </c>
      <c r="J271" t="s">
        <v>4841</v>
      </c>
      <c r="K271" t="s">
        <v>4838</v>
      </c>
      <c r="L271" t="s">
        <v>4162</v>
      </c>
      <c r="M271" t="s">
        <v>4167</v>
      </c>
      <c r="N271" t="s">
        <v>4841</v>
      </c>
      <c r="O271" t="s">
        <v>4838</v>
      </c>
    </row>
    <row r="272" spans="1:15" x14ac:dyDescent="0.25">
      <c r="A272" t="s">
        <v>4162</v>
      </c>
      <c r="B272" t="s">
        <v>4874</v>
      </c>
      <c r="C272" t="s">
        <v>4873</v>
      </c>
      <c r="D272" t="s">
        <v>4873</v>
      </c>
      <c r="E272" t="b">
        <f>Table245[[#This Row],[HRRP_DNAME]]=Table245[[#This Row],[DIST_NAME]]</f>
        <v>1</v>
      </c>
      <c r="F272" t="b">
        <f>Table245[[#This Row],[OCHA_VNAME]]=Table245[[#This Row],[HRRP_VNAME]]</f>
        <v>1</v>
      </c>
      <c r="G272" t="b">
        <f>Table245[[#This Row],[HRRP_VNAME_COR]]=Table245[[#This Row],[HRRP_VNAME]]</f>
        <v>1</v>
      </c>
      <c r="H272" t="str">
        <f>Table245[[#This Row],[HRRP_DNAME]]</f>
        <v>Gulmi</v>
      </c>
      <c r="I272" t="s">
        <v>4167</v>
      </c>
      <c r="J272" t="s">
        <v>4876</v>
      </c>
      <c r="K272" t="s">
        <v>4873</v>
      </c>
      <c r="L272" t="s">
        <v>4162</v>
      </c>
      <c r="M272" t="s">
        <v>4167</v>
      </c>
      <c r="N272" t="s">
        <v>4876</v>
      </c>
      <c r="O272" t="s">
        <v>4873</v>
      </c>
    </row>
    <row r="273" spans="1:15" x14ac:dyDescent="0.25">
      <c r="A273" t="s">
        <v>4162</v>
      </c>
      <c r="B273" t="s">
        <v>4886</v>
      </c>
      <c r="C273" t="s">
        <v>4885</v>
      </c>
      <c r="D273" t="s">
        <v>4885</v>
      </c>
      <c r="E273" t="b">
        <f>Table245[[#This Row],[HRRP_DNAME]]=Table245[[#This Row],[DIST_NAME]]</f>
        <v>1</v>
      </c>
      <c r="F273" t="b">
        <f>Table245[[#This Row],[OCHA_VNAME]]=Table245[[#This Row],[HRRP_VNAME]]</f>
        <v>0</v>
      </c>
      <c r="G273" t="b">
        <f>Table245[[#This Row],[HRRP_VNAME_COR]]=Table245[[#This Row],[HRRP_VNAME]]</f>
        <v>1</v>
      </c>
      <c r="H273" t="str">
        <f>Table245[[#This Row],[HRRP_DNAME]]</f>
        <v>Gulmi</v>
      </c>
      <c r="I273" t="s">
        <v>4167</v>
      </c>
      <c r="J273" t="s">
        <v>4610</v>
      </c>
      <c r="K273" t="s">
        <v>4611</v>
      </c>
      <c r="L273" t="s">
        <v>4162</v>
      </c>
      <c r="M273" t="s">
        <v>4167</v>
      </c>
      <c r="N273" t="s">
        <v>4610</v>
      </c>
      <c r="O273" t="s">
        <v>4611</v>
      </c>
    </row>
    <row r="274" spans="1:15" x14ac:dyDescent="0.25">
      <c r="A274" t="s">
        <v>4162</v>
      </c>
      <c r="B274" t="s">
        <v>4904</v>
      </c>
      <c r="C274" t="s">
        <v>4903</v>
      </c>
      <c r="D274" t="s">
        <v>4903</v>
      </c>
      <c r="E274" t="b">
        <f>Table245[[#This Row],[HRRP_DNAME]]=Table245[[#This Row],[DIST_NAME]]</f>
        <v>1</v>
      </c>
      <c r="F274" t="b">
        <f>Table245[[#This Row],[OCHA_VNAME]]=Table245[[#This Row],[HRRP_VNAME]]</f>
        <v>1</v>
      </c>
      <c r="G274" t="b">
        <f>Table245[[#This Row],[HRRP_VNAME_COR]]=Table245[[#This Row],[HRRP_VNAME]]</f>
        <v>1</v>
      </c>
      <c r="H274" t="str">
        <f>Table245[[#This Row],[HRRP_DNAME]]</f>
        <v>Gulmi</v>
      </c>
      <c r="I274" t="s">
        <v>4167</v>
      </c>
      <c r="J274" t="s">
        <v>4906</v>
      </c>
      <c r="K274" t="s">
        <v>4903</v>
      </c>
      <c r="L274" t="s">
        <v>4162</v>
      </c>
      <c r="M274" t="s">
        <v>4167</v>
      </c>
      <c r="N274" t="s">
        <v>4906</v>
      </c>
      <c r="O274" t="s">
        <v>4903</v>
      </c>
    </row>
    <row r="275" spans="1:15" x14ac:dyDescent="0.25">
      <c r="A275" t="s">
        <v>4162</v>
      </c>
      <c r="B275" t="s">
        <v>4925</v>
      </c>
      <c r="C275" t="s">
        <v>4924</v>
      </c>
      <c r="D275" t="s">
        <v>4924</v>
      </c>
      <c r="E275" t="b">
        <f>Table245[[#This Row],[HRRP_DNAME]]=Table245[[#This Row],[DIST_NAME]]</f>
        <v>1</v>
      </c>
      <c r="F275" t="b">
        <f>Table245[[#This Row],[OCHA_VNAME]]=Table245[[#This Row],[HRRP_VNAME]]</f>
        <v>1</v>
      </c>
      <c r="G275" t="b">
        <f>Table245[[#This Row],[HRRP_VNAME_COR]]=Table245[[#This Row],[HRRP_VNAME]]</f>
        <v>1</v>
      </c>
      <c r="H275" t="str">
        <f>Table245[[#This Row],[HRRP_DNAME]]</f>
        <v>Gulmi</v>
      </c>
      <c r="I275" t="s">
        <v>4167</v>
      </c>
      <c r="J275" t="s">
        <v>4927</v>
      </c>
      <c r="K275" t="s">
        <v>4924</v>
      </c>
      <c r="L275" t="s">
        <v>4162</v>
      </c>
      <c r="M275" t="s">
        <v>4167</v>
      </c>
      <c r="N275" t="s">
        <v>4927</v>
      </c>
      <c r="O275" t="s">
        <v>4924</v>
      </c>
    </row>
    <row r="276" spans="1:15" x14ac:dyDescent="0.25">
      <c r="A276" t="s">
        <v>4162</v>
      </c>
      <c r="B276" t="s">
        <v>4944</v>
      </c>
      <c r="C276" t="s">
        <v>4942</v>
      </c>
      <c r="D276" t="s">
        <v>4943</v>
      </c>
      <c r="E276" t="b">
        <f>Table245[[#This Row],[HRRP_DNAME]]=Table245[[#This Row],[DIST_NAME]]</f>
        <v>0</v>
      </c>
      <c r="F276" t="b">
        <f>Table245[[#This Row],[OCHA_VNAME]]=Table245[[#This Row],[HRRP_VNAME]]</f>
        <v>0</v>
      </c>
      <c r="G276" t="b">
        <f>Table245[[#This Row],[HRRP_VNAME_COR]]=Table245[[#This Row],[HRRP_VNAME]]</f>
        <v>0</v>
      </c>
      <c r="H276" t="s">
        <v>4162</v>
      </c>
      <c r="I276" t="s">
        <v>4167</v>
      </c>
      <c r="J276" t="s">
        <v>6330</v>
      </c>
      <c r="K276" t="s">
        <v>4943</v>
      </c>
      <c r="L276" s="5" t="s">
        <v>3343</v>
      </c>
      <c r="M276" s="5" t="s">
        <v>3348</v>
      </c>
      <c r="N276" s="5" t="s">
        <v>4850</v>
      </c>
      <c r="O276" s="5" t="s">
        <v>4847</v>
      </c>
    </row>
    <row r="277" spans="1:15" x14ac:dyDescent="0.25">
      <c r="A277" t="s">
        <v>4162</v>
      </c>
      <c r="B277" t="s">
        <v>4960</v>
      </c>
      <c r="C277" t="s">
        <v>4959</v>
      </c>
      <c r="D277" t="s">
        <v>4959</v>
      </c>
      <c r="E277" t="b">
        <f>Table245[[#This Row],[HRRP_DNAME]]=Table245[[#This Row],[DIST_NAME]]</f>
        <v>1</v>
      </c>
      <c r="F277" t="b">
        <f>Table245[[#This Row],[OCHA_VNAME]]=Table245[[#This Row],[HRRP_VNAME]]</f>
        <v>1</v>
      </c>
      <c r="G277" t="b">
        <f>Table245[[#This Row],[HRRP_VNAME_COR]]=Table245[[#This Row],[HRRP_VNAME]]</f>
        <v>1</v>
      </c>
      <c r="H277" t="str">
        <f>Table245[[#This Row],[HRRP_DNAME]]</f>
        <v>Gulmi</v>
      </c>
      <c r="I277" t="s">
        <v>4167</v>
      </c>
      <c r="J277" t="s">
        <v>4962</v>
      </c>
      <c r="K277" t="s">
        <v>4959</v>
      </c>
      <c r="L277" t="s">
        <v>4162</v>
      </c>
      <c r="M277" t="s">
        <v>4167</v>
      </c>
      <c r="N277" t="s">
        <v>4962</v>
      </c>
      <c r="O277" t="s">
        <v>4959</v>
      </c>
    </row>
    <row r="278" spans="1:15" x14ac:dyDescent="0.25">
      <c r="A278" t="s">
        <v>4162</v>
      </c>
      <c r="B278" t="s">
        <v>4984</v>
      </c>
      <c r="C278" t="s">
        <v>4983</v>
      </c>
      <c r="D278" t="s">
        <v>4983</v>
      </c>
      <c r="E278" t="b">
        <f>Table245[[#This Row],[HRRP_DNAME]]=Table245[[#This Row],[DIST_NAME]]</f>
        <v>1</v>
      </c>
      <c r="F278" t="b">
        <f>Table245[[#This Row],[OCHA_VNAME]]=Table245[[#This Row],[HRRP_VNAME]]</f>
        <v>1</v>
      </c>
      <c r="G278" t="b">
        <f>Table245[[#This Row],[HRRP_VNAME_COR]]=Table245[[#This Row],[HRRP_VNAME]]</f>
        <v>1</v>
      </c>
      <c r="H278" t="str">
        <f>Table245[[#This Row],[HRRP_DNAME]]</f>
        <v>Gulmi</v>
      </c>
      <c r="I278" t="s">
        <v>4167</v>
      </c>
      <c r="J278" t="s">
        <v>4986</v>
      </c>
      <c r="K278" t="s">
        <v>4983</v>
      </c>
      <c r="L278" t="s">
        <v>4162</v>
      </c>
      <c r="M278" t="s">
        <v>4167</v>
      </c>
      <c r="N278" t="s">
        <v>4986</v>
      </c>
      <c r="O278" t="s">
        <v>4983</v>
      </c>
    </row>
    <row r="279" spans="1:15" x14ac:dyDescent="0.25">
      <c r="A279" t="s">
        <v>4162</v>
      </c>
      <c r="B279" t="s">
        <v>4988</v>
      </c>
      <c r="C279" t="s">
        <v>4987</v>
      </c>
      <c r="D279" t="s">
        <v>4987</v>
      </c>
      <c r="E279" t="b">
        <f>Table245[[#This Row],[HRRP_DNAME]]=Table245[[#This Row],[DIST_NAME]]</f>
        <v>1</v>
      </c>
      <c r="F279" t="b">
        <f>Table245[[#This Row],[OCHA_VNAME]]=Table245[[#This Row],[HRRP_VNAME]]</f>
        <v>0</v>
      </c>
      <c r="G279" t="b">
        <f>Table245[[#This Row],[HRRP_VNAME_COR]]=Table245[[#This Row],[HRRP_VNAME]]</f>
        <v>1</v>
      </c>
      <c r="H279" t="str">
        <f>Table245[[#This Row],[HRRP_DNAME]]</f>
        <v>Gulmi</v>
      </c>
      <c r="I279" t="s">
        <v>4167</v>
      </c>
      <c r="J279" t="s">
        <v>4610</v>
      </c>
      <c r="K279" t="s">
        <v>4611</v>
      </c>
      <c r="L279" t="s">
        <v>4162</v>
      </c>
      <c r="M279" t="s">
        <v>4167</v>
      </c>
      <c r="N279" t="s">
        <v>4610</v>
      </c>
      <c r="O279" t="s">
        <v>4611</v>
      </c>
    </row>
    <row r="280" spans="1:15" x14ac:dyDescent="0.25">
      <c r="A280" t="s">
        <v>4162</v>
      </c>
      <c r="B280" t="s">
        <v>5003</v>
      </c>
      <c r="C280" t="s">
        <v>5002</v>
      </c>
      <c r="D280" t="s">
        <v>5002</v>
      </c>
      <c r="E280" t="b">
        <f>Table245[[#This Row],[HRRP_DNAME]]=Table245[[#This Row],[DIST_NAME]]</f>
        <v>1</v>
      </c>
      <c r="F280" t="b">
        <f>Table245[[#This Row],[OCHA_VNAME]]=Table245[[#This Row],[HRRP_VNAME]]</f>
        <v>1</v>
      </c>
      <c r="G280" t="b">
        <f>Table245[[#This Row],[HRRP_VNAME_COR]]=Table245[[#This Row],[HRRP_VNAME]]</f>
        <v>1</v>
      </c>
      <c r="H280" t="str">
        <f>Table245[[#This Row],[HRRP_DNAME]]</f>
        <v>Gulmi</v>
      </c>
      <c r="I280" t="s">
        <v>4167</v>
      </c>
      <c r="J280" t="s">
        <v>5005</v>
      </c>
      <c r="K280" t="s">
        <v>5002</v>
      </c>
      <c r="L280" t="s">
        <v>4162</v>
      </c>
      <c r="M280" t="s">
        <v>4167</v>
      </c>
      <c r="N280" t="s">
        <v>5005</v>
      </c>
      <c r="O280" t="s">
        <v>5002</v>
      </c>
    </row>
    <row r="281" spans="1:15" x14ac:dyDescent="0.25">
      <c r="A281" t="s">
        <v>4162</v>
      </c>
      <c r="B281" t="s">
        <v>5019</v>
      </c>
      <c r="C281" t="s">
        <v>5018</v>
      </c>
      <c r="D281" t="s">
        <v>5018</v>
      </c>
      <c r="E281" t="b">
        <f>Table245[[#This Row],[HRRP_DNAME]]=Table245[[#This Row],[DIST_NAME]]</f>
        <v>1</v>
      </c>
      <c r="F281" t="b">
        <f>Table245[[#This Row],[OCHA_VNAME]]=Table245[[#This Row],[HRRP_VNAME]]</f>
        <v>1</v>
      </c>
      <c r="G281" t="b">
        <f>Table245[[#This Row],[HRRP_VNAME_COR]]=Table245[[#This Row],[HRRP_VNAME]]</f>
        <v>1</v>
      </c>
      <c r="H281" t="str">
        <f>Table245[[#This Row],[HRRP_DNAME]]</f>
        <v>Gulmi</v>
      </c>
      <c r="I281" t="s">
        <v>4167</v>
      </c>
      <c r="J281" t="s">
        <v>5021</v>
      </c>
      <c r="K281" t="s">
        <v>5018</v>
      </c>
      <c r="L281" t="s">
        <v>4162</v>
      </c>
      <c r="M281" t="s">
        <v>4167</v>
      </c>
      <c r="N281" t="s">
        <v>5021</v>
      </c>
      <c r="O281" t="s">
        <v>5018</v>
      </c>
    </row>
    <row r="282" spans="1:15" x14ac:dyDescent="0.25">
      <c r="A282" t="s">
        <v>4162</v>
      </c>
      <c r="B282" t="s">
        <v>5031</v>
      </c>
      <c r="C282" t="s">
        <v>5029</v>
      </c>
      <c r="D282" t="s">
        <v>5030</v>
      </c>
      <c r="E282" t="b">
        <f>Table245[[#This Row],[HRRP_DNAME]]=Table245[[#This Row],[DIST_NAME]]</f>
        <v>1</v>
      </c>
      <c r="F282" t="b">
        <f>Table245[[#This Row],[OCHA_VNAME]]=Table245[[#This Row],[HRRP_VNAME]]</f>
        <v>1</v>
      </c>
      <c r="G282" t="b">
        <f>Table245[[#This Row],[HRRP_VNAME_COR]]=Table245[[#This Row],[HRRP_VNAME]]</f>
        <v>1</v>
      </c>
      <c r="H282" t="str">
        <f>Table245[[#This Row],[HRRP_DNAME]]</f>
        <v>Gulmi</v>
      </c>
      <c r="I282" t="s">
        <v>4167</v>
      </c>
      <c r="J282" t="s">
        <v>5033</v>
      </c>
      <c r="K282" t="s">
        <v>5030</v>
      </c>
      <c r="L282" t="s">
        <v>4162</v>
      </c>
      <c r="M282" t="s">
        <v>4167</v>
      </c>
      <c r="N282" t="s">
        <v>5033</v>
      </c>
      <c r="O282" t="s">
        <v>5030</v>
      </c>
    </row>
    <row r="283" spans="1:15" x14ac:dyDescent="0.25">
      <c r="A283" t="s">
        <v>4162</v>
      </c>
      <c r="B283" t="s">
        <v>5057</v>
      </c>
      <c r="C283" t="s">
        <v>5056</v>
      </c>
      <c r="D283" t="s">
        <v>5056</v>
      </c>
      <c r="E283" t="b">
        <f>Table245[[#This Row],[HRRP_DNAME]]=Table245[[#This Row],[DIST_NAME]]</f>
        <v>1</v>
      </c>
      <c r="F283" t="b">
        <f>Table245[[#This Row],[OCHA_VNAME]]=Table245[[#This Row],[HRRP_VNAME]]</f>
        <v>1</v>
      </c>
      <c r="G283" t="b">
        <f>Table245[[#This Row],[HRRP_VNAME_COR]]=Table245[[#This Row],[HRRP_VNAME]]</f>
        <v>1</v>
      </c>
      <c r="H283" t="str">
        <f>Table245[[#This Row],[HRRP_DNAME]]</f>
        <v>Gulmi</v>
      </c>
      <c r="I283" t="s">
        <v>4167</v>
      </c>
      <c r="J283" t="s">
        <v>5059</v>
      </c>
      <c r="K283" t="s">
        <v>5056</v>
      </c>
      <c r="L283" t="s">
        <v>4162</v>
      </c>
      <c r="M283" t="s">
        <v>4167</v>
      </c>
      <c r="N283" t="s">
        <v>5059</v>
      </c>
      <c r="O283" t="s">
        <v>5056</v>
      </c>
    </row>
    <row r="284" spans="1:15" x14ac:dyDescent="0.25">
      <c r="A284" t="s">
        <v>4162</v>
      </c>
      <c r="B284" t="s">
        <v>5061</v>
      </c>
      <c r="C284" t="s">
        <v>5060</v>
      </c>
      <c r="D284" t="s">
        <v>5060</v>
      </c>
      <c r="E284" t="b">
        <f>Table245[[#This Row],[HRRP_DNAME]]=Table245[[#This Row],[DIST_NAME]]</f>
        <v>1</v>
      </c>
      <c r="F284" t="b">
        <f>Table245[[#This Row],[OCHA_VNAME]]=Table245[[#This Row],[HRRP_VNAME]]</f>
        <v>1</v>
      </c>
      <c r="G284" t="b">
        <f>Table245[[#This Row],[HRRP_VNAME_COR]]=Table245[[#This Row],[HRRP_VNAME]]</f>
        <v>1</v>
      </c>
      <c r="H284" t="str">
        <f>Table245[[#This Row],[HRRP_DNAME]]</f>
        <v>Gulmi</v>
      </c>
      <c r="I284" t="s">
        <v>4167</v>
      </c>
      <c r="J284" t="s">
        <v>5063</v>
      </c>
      <c r="K284" t="s">
        <v>5060</v>
      </c>
      <c r="L284" t="s">
        <v>4162</v>
      </c>
      <c r="M284" t="s">
        <v>4167</v>
      </c>
      <c r="N284" t="s">
        <v>5063</v>
      </c>
      <c r="O284" t="s">
        <v>5060</v>
      </c>
    </row>
    <row r="285" spans="1:15" x14ac:dyDescent="0.25">
      <c r="A285" t="s">
        <v>4162</v>
      </c>
      <c r="B285" t="s">
        <v>5069</v>
      </c>
      <c r="C285" t="s">
        <v>5068</v>
      </c>
      <c r="D285" t="s">
        <v>5068</v>
      </c>
      <c r="E285" t="b">
        <f>Table245[[#This Row],[HRRP_DNAME]]=Table245[[#This Row],[DIST_NAME]]</f>
        <v>1</v>
      </c>
      <c r="F285" t="b">
        <f>Table245[[#This Row],[OCHA_VNAME]]=Table245[[#This Row],[HRRP_VNAME]]</f>
        <v>0</v>
      </c>
      <c r="G285" t="b">
        <f>Table245[[#This Row],[HRRP_VNAME_COR]]=Table245[[#This Row],[HRRP_VNAME]]</f>
        <v>1</v>
      </c>
      <c r="H285" t="s">
        <v>4162</v>
      </c>
      <c r="I285" t="s">
        <v>4167</v>
      </c>
      <c r="J285" t="s">
        <v>5071</v>
      </c>
      <c r="K285" t="s">
        <v>2680</v>
      </c>
      <c r="L285" t="s">
        <v>4162</v>
      </c>
      <c r="M285" t="s">
        <v>4167</v>
      </c>
      <c r="N285" t="s">
        <v>5071</v>
      </c>
      <c r="O285" t="s">
        <v>2680</v>
      </c>
    </row>
    <row r="286" spans="1:15" x14ac:dyDescent="0.25">
      <c r="A286" t="s">
        <v>4162</v>
      </c>
      <c r="B286" t="s">
        <v>5073</v>
      </c>
      <c r="C286" t="s">
        <v>5072</v>
      </c>
      <c r="D286" t="s">
        <v>5072</v>
      </c>
      <c r="E286" t="b">
        <f>Table245[[#This Row],[HRRP_DNAME]]=Table245[[#This Row],[DIST_NAME]]</f>
        <v>1</v>
      </c>
      <c r="F286" t="b">
        <f>Table245[[#This Row],[OCHA_VNAME]]=Table245[[#This Row],[HRRP_VNAME]]</f>
        <v>1</v>
      </c>
      <c r="G286" t="b">
        <f>Table245[[#This Row],[HRRP_VNAME_COR]]=Table245[[#This Row],[HRRP_VNAME]]</f>
        <v>1</v>
      </c>
      <c r="H286" t="str">
        <f>Table245[[#This Row],[HRRP_DNAME]]</f>
        <v>Gulmi</v>
      </c>
      <c r="I286" t="s">
        <v>4167</v>
      </c>
      <c r="J286" t="s">
        <v>5075</v>
      </c>
      <c r="K286" t="s">
        <v>5072</v>
      </c>
      <c r="L286" t="s">
        <v>4162</v>
      </c>
      <c r="M286" t="s">
        <v>4167</v>
      </c>
      <c r="N286" t="s">
        <v>5075</v>
      </c>
      <c r="O286" t="s">
        <v>5072</v>
      </c>
    </row>
    <row r="287" spans="1:15" x14ac:dyDescent="0.25">
      <c r="A287" t="s">
        <v>4162</v>
      </c>
      <c r="B287" t="s">
        <v>5114</v>
      </c>
      <c r="C287" t="s">
        <v>5112</v>
      </c>
      <c r="D287" t="s">
        <v>5113</v>
      </c>
      <c r="E287" t="b">
        <f>Table245[[#This Row],[HRRP_DNAME]]=Table245[[#This Row],[DIST_NAME]]</f>
        <v>1</v>
      </c>
      <c r="F287" t="b">
        <f>Table245[[#This Row],[OCHA_VNAME]]=Table245[[#This Row],[HRRP_VNAME]]</f>
        <v>1</v>
      </c>
      <c r="G287" t="b">
        <f>Table245[[#This Row],[HRRP_VNAME_COR]]=Table245[[#This Row],[HRRP_VNAME]]</f>
        <v>1</v>
      </c>
      <c r="H287" t="str">
        <f>Table245[[#This Row],[HRRP_DNAME]]</f>
        <v>Gulmi</v>
      </c>
      <c r="I287" t="s">
        <v>4167</v>
      </c>
      <c r="J287" t="s">
        <v>5116</v>
      </c>
      <c r="K287" t="s">
        <v>5113</v>
      </c>
      <c r="L287" t="s">
        <v>4162</v>
      </c>
      <c r="M287" t="s">
        <v>4167</v>
      </c>
      <c r="N287" t="s">
        <v>5116</v>
      </c>
      <c r="O287" t="s">
        <v>5113</v>
      </c>
    </row>
    <row r="288" spans="1:15" x14ac:dyDescent="0.25">
      <c r="A288" t="s">
        <v>4162</v>
      </c>
      <c r="B288" t="s">
        <v>5135</v>
      </c>
      <c r="C288" t="s">
        <v>5133</v>
      </c>
      <c r="D288" t="s">
        <v>5134</v>
      </c>
      <c r="E288" t="b">
        <f>Table245[[#This Row],[HRRP_DNAME]]=Table245[[#This Row],[DIST_NAME]]</f>
        <v>1</v>
      </c>
      <c r="F288" t="b">
        <f>Table245[[#This Row],[OCHA_VNAME]]=Table245[[#This Row],[HRRP_VNAME]]</f>
        <v>1</v>
      </c>
      <c r="G288" t="b">
        <f>Table245[[#This Row],[HRRP_VNAME_COR]]=Table245[[#This Row],[HRRP_VNAME]]</f>
        <v>1</v>
      </c>
      <c r="H288" t="str">
        <f>Table245[[#This Row],[HRRP_DNAME]]</f>
        <v>Gulmi</v>
      </c>
      <c r="I288" t="s">
        <v>4167</v>
      </c>
      <c r="J288" t="s">
        <v>5137</v>
      </c>
      <c r="K288" t="s">
        <v>5134</v>
      </c>
      <c r="L288" t="s">
        <v>4162</v>
      </c>
      <c r="M288" t="s">
        <v>4167</v>
      </c>
      <c r="N288" t="s">
        <v>5137</v>
      </c>
      <c r="O288" t="s">
        <v>5134</v>
      </c>
    </row>
    <row r="289" spans="1:15" x14ac:dyDescent="0.25">
      <c r="A289" t="s">
        <v>4162</v>
      </c>
      <c r="B289" t="s">
        <v>5170</v>
      </c>
      <c r="C289" t="s">
        <v>5168</v>
      </c>
      <c r="D289" t="s">
        <v>5169</v>
      </c>
      <c r="E289" t="b">
        <f>Table245[[#This Row],[HRRP_DNAME]]=Table245[[#This Row],[DIST_NAME]]</f>
        <v>1</v>
      </c>
      <c r="F289" t="b">
        <f>Table245[[#This Row],[OCHA_VNAME]]=Table245[[#This Row],[HRRP_VNAME]]</f>
        <v>1</v>
      </c>
      <c r="G289" t="b">
        <f>Table245[[#This Row],[HRRP_VNAME_COR]]=Table245[[#This Row],[HRRP_VNAME]]</f>
        <v>1</v>
      </c>
      <c r="H289" t="str">
        <f>Table245[[#This Row],[HRRP_DNAME]]</f>
        <v>Gulmi</v>
      </c>
      <c r="I289" t="s">
        <v>4167</v>
      </c>
      <c r="J289" t="s">
        <v>5172</v>
      </c>
      <c r="K289" t="s">
        <v>5169</v>
      </c>
      <c r="L289" t="s">
        <v>4162</v>
      </c>
      <c r="M289" t="s">
        <v>4167</v>
      </c>
      <c r="N289" t="s">
        <v>5172</v>
      </c>
      <c r="O289" t="s">
        <v>5169</v>
      </c>
    </row>
    <row r="290" spans="1:15" x14ac:dyDescent="0.25">
      <c r="A290" t="s">
        <v>4162</v>
      </c>
      <c r="B290" t="s">
        <v>5175</v>
      </c>
      <c r="C290" t="s">
        <v>5173</v>
      </c>
      <c r="D290" t="s">
        <v>5174</v>
      </c>
      <c r="E290" t="b">
        <f>Table245[[#This Row],[HRRP_DNAME]]=Table245[[#This Row],[DIST_NAME]]</f>
        <v>1</v>
      </c>
      <c r="F290" t="b">
        <f>Table245[[#This Row],[OCHA_VNAME]]=Table245[[#This Row],[HRRP_VNAME]]</f>
        <v>1</v>
      </c>
      <c r="G290" t="b">
        <f>Table245[[#This Row],[HRRP_VNAME_COR]]=Table245[[#This Row],[HRRP_VNAME]]</f>
        <v>1</v>
      </c>
      <c r="H290" t="str">
        <f>Table245[[#This Row],[HRRP_DNAME]]</f>
        <v>Gulmi</v>
      </c>
      <c r="I290" t="s">
        <v>4167</v>
      </c>
      <c r="J290" t="s">
        <v>5177</v>
      </c>
      <c r="K290" t="s">
        <v>5174</v>
      </c>
      <c r="L290" t="s">
        <v>4162</v>
      </c>
      <c r="M290" t="s">
        <v>4167</v>
      </c>
      <c r="N290" t="s">
        <v>5177</v>
      </c>
      <c r="O290" t="s">
        <v>5174</v>
      </c>
    </row>
    <row r="291" spans="1:15" x14ac:dyDescent="0.25">
      <c r="A291" t="s">
        <v>4162</v>
      </c>
      <c r="B291" t="s">
        <v>5179</v>
      </c>
      <c r="C291" t="s">
        <v>5178</v>
      </c>
      <c r="D291" t="s">
        <v>5178</v>
      </c>
      <c r="E291" t="b">
        <f>Table245[[#This Row],[HRRP_DNAME]]=Table245[[#This Row],[DIST_NAME]]</f>
        <v>1</v>
      </c>
      <c r="F291" t="b">
        <f>Table245[[#This Row],[OCHA_VNAME]]=Table245[[#This Row],[HRRP_VNAME]]</f>
        <v>1</v>
      </c>
      <c r="G291" t="b">
        <f>Table245[[#This Row],[HRRP_VNAME_COR]]=Table245[[#This Row],[HRRP_VNAME]]</f>
        <v>1</v>
      </c>
      <c r="H291" t="str">
        <f>Table245[[#This Row],[HRRP_DNAME]]</f>
        <v>Gulmi</v>
      </c>
      <c r="I291" t="s">
        <v>4167</v>
      </c>
      <c r="J291" t="s">
        <v>5181</v>
      </c>
      <c r="K291" t="s">
        <v>5178</v>
      </c>
      <c r="L291" t="s">
        <v>4162</v>
      </c>
      <c r="M291" t="s">
        <v>4167</v>
      </c>
      <c r="N291" t="s">
        <v>5181</v>
      </c>
      <c r="O291" t="s">
        <v>5178</v>
      </c>
    </row>
    <row r="292" spans="1:15" x14ac:dyDescent="0.25">
      <c r="A292" t="s">
        <v>4162</v>
      </c>
      <c r="B292" t="s">
        <v>5200</v>
      </c>
      <c r="C292" t="s">
        <v>5198</v>
      </c>
      <c r="D292" t="s">
        <v>5199</v>
      </c>
      <c r="E292" t="b">
        <f>Table245[[#This Row],[HRRP_DNAME]]=Table245[[#This Row],[DIST_NAME]]</f>
        <v>1</v>
      </c>
      <c r="F292" t="b">
        <f>Table245[[#This Row],[OCHA_VNAME]]=Table245[[#This Row],[HRRP_VNAME]]</f>
        <v>1</v>
      </c>
      <c r="G292" t="b">
        <f>Table245[[#This Row],[HRRP_VNAME_COR]]=Table245[[#This Row],[HRRP_VNAME]]</f>
        <v>1</v>
      </c>
      <c r="H292" t="str">
        <f>Table245[[#This Row],[HRRP_DNAME]]</f>
        <v>Gulmi</v>
      </c>
      <c r="I292" t="s">
        <v>4167</v>
      </c>
      <c r="J292" t="s">
        <v>5202</v>
      </c>
      <c r="K292" t="s">
        <v>5199</v>
      </c>
      <c r="L292" t="s">
        <v>4162</v>
      </c>
      <c r="M292" t="s">
        <v>4167</v>
      </c>
      <c r="N292" t="s">
        <v>5202</v>
      </c>
      <c r="O292" t="s">
        <v>5199</v>
      </c>
    </row>
    <row r="293" spans="1:15" x14ac:dyDescent="0.25">
      <c r="A293" t="s">
        <v>4162</v>
      </c>
      <c r="B293" t="s">
        <v>5204</v>
      </c>
      <c r="C293" t="s">
        <v>5203</v>
      </c>
      <c r="D293" t="s">
        <v>5203</v>
      </c>
      <c r="E293" t="b">
        <f>Table245[[#This Row],[HRRP_DNAME]]=Table245[[#This Row],[DIST_NAME]]</f>
        <v>1</v>
      </c>
      <c r="F293" t="b">
        <f>Table245[[#This Row],[OCHA_VNAME]]=Table245[[#This Row],[HRRP_VNAME]]</f>
        <v>1</v>
      </c>
      <c r="G293" t="b">
        <f>Table245[[#This Row],[HRRP_VNAME_COR]]=Table245[[#This Row],[HRRP_VNAME]]</f>
        <v>1</v>
      </c>
      <c r="H293" t="str">
        <f>Table245[[#This Row],[HRRP_DNAME]]</f>
        <v>Gulmi</v>
      </c>
      <c r="I293" t="s">
        <v>4167</v>
      </c>
      <c r="J293" t="s">
        <v>5206</v>
      </c>
      <c r="K293" t="s">
        <v>5203</v>
      </c>
      <c r="L293" t="s">
        <v>4162</v>
      </c>
      <c r="M293" t="s">
        <v>4167</v>
      </c>
      <c r="N293" t="s">
        <v>5206</v>
      </c>
      <c r="O293" t="s">
        <v>5203</v>
      </c>
    </row>
    <row r="294" spans="1:15" x14ac:dyDescent="0.25">
      <c r="A294" t="s">
        <v>4162</v>
      </c>
      <c r="B294" t="s">
        <v>5212</v>
      </c>
      <c r="C294" t="s">
        <v>5211</v>
      </c>
      <c r="D294" t="s">
        <v>5211</v>
      </c>
      <c r="E294" t="b">
        <f>Table245[[#This Row],[HRRP_DNAME]]=Table245[[#This Row],[DIST_NAME]]</f>
        <v>1</v>
      </c>
      <c r="F294" t="b">
        <f>Table245[[#This Row],[OCHA_VNAME]]=Table245[[#This Row],[HRRP_VNAME]]</f>
        <v>1</v>
      </c>
      <c r="G294" t="b">
        <f>Table245[[#This Row],[HRRP_VNAME_COR]]=Table245[[#This Row],[HRRP_VNAME]]</f>
        <v>1</v>
      </c>
      <c r="H294" t="str">
        <f>Table245[[#This Row],[HRRP_DNAME]]</f>
        <v>Gulmi</v>
      </c>
      <c r="I294" t="s">
        <v>4167</v>
      </c>
      <c r="J294" t="s">
        <v>5214</v>
      </c>
      <c r="K294" t="s">
        <v>5211</v>
      </c>
      <c r="L294" t="s">
        <v>4162</v>
      </c>
      <c r="M294" t="s">
        <v>4167</v>
      </c>
      <c r="N294" t="s">
        <v>5214</v>
      </c>
      <c r="O294" t="s">
        <v>5211</v>
      </c>
    </row>
    <row r="295" spans="1:15" x14ac:dyDescent="0.25">
      <c r="A295" t="s">
        <v>4162</v>
      </c>
      <c r="B295" t="s">
        <v>5244</v>
      </c>
      <c r="C295" t="s">
        <v>5243</v>
      </c>
      <c r="D295" t="s">
        <v>5243</v>
      </c>
      <c r="E295" t="b">
        <f>Table245[[#This Row],[HRRP_DNAME]]=Table245[[#This Row],[DIST_NAME]]</f>
        <v>1</v>
      </c>
      <c r="F295" t="b">
        <f>Table245[[#This Row],[OCHA_VNAME]]=Table245[[#This Row],[HRRP_VNAME]]</f>
        <v>1</v>
      </c>
      <c r="G295" t="b">
        <f>Table245[[#This Row],[HRRP_VNAME_COR]]=Table245[[#This Row],[HRRP_VNAME]]</f>
        <v>1</v>
      </c>
      <c r="H295" t="str">
        <f>Table245[[#This Row],[HRRP_DNAME]]</f>
        <v>Gulmi</v>
      </c>
      <c r="I295" t="s">
        <v>4167</v>
      </c>
      <c r="J295" t="s">
        <v>5246</v>
      </c>
      <c r="K295" t="s">
        <v>5243</v>
      </c>
      <c r="L295" t="s">
        <v>4162</v>
      </c>
      <c r="M295" t="s">
        <v>4167</v>
      </c>
      <c r="N295" t="s">
        <v>5246</v>
      </c>
      <c r="O295" t="s">
        <v>5243</v>
      </c>
    </row>
    <row r="296" spans="1:15" x14ac:dyDescent="0.25">
      <c r="A296" t="s">
        <v>4162</v>
      </c>
      <c r="B296" t="s">
        <v>5267</v>
      </c>
      <c r="C296" t="s">
        <v>5265</v>
      </c>
      <c r="D296" t="s">
        <v>5266</v>
      </c>
      <c r="E296" t="b">
        <f>Table245[[#This Row],[HRRP_DNAME]]=Table245[[#This Row],[DIST_NAME]]</f>
        <v>1</v>
      </c>
      <c r="F296" t="b">
        <f>Table245[[#This Row],[OCHA_VNAME]]=Table245[[#This Row],[HRRP_VNAME]]</f>
        <v>1</v>
      </c>
      <c r="G296" t="b">
        <f>Table245[[#This Row],[HRRP_VNAME_COR]]=Table245[[#This Row],[HRRP_VNAME]]</f>
        <v>1</v>
      </c>
      <c r="H296" t="str">
        <f>Table245[[#This Row],[HRRP_DNAME]]</f>
        <v>Gulmi</v>
      </c>
      <c r="I296" t="s">
        <v>4167</v>
      </c>
      <c r="J296" t="s">
        <v>5269</v>
      </c>
      <c r="K296" t="s">
        <v>5266</v>
      </c>
      <c r="L296" t="s">
        <v>4162</v>
      </c>
      <c r="M296" t="s">
        <v>4167</v>
      </c>
      <c r="N296" t="s">
        <v>5269</v>
      </c>
      <c r="O296" t="s">
        <v>5266</v>
      </c>
    </row>
    <row r="297" spans="1:15" x14ac:dyDescent="0.25">
      <c r="A297" t="s">
        <v>4162</v>
      </c>
      <c r="B297" t="s">
        <v>5272</v>
      </c>
      <c r="C297" t="s">
        <v>5270</v>
      </c>
      <c r="D297" t="s">
        <v>5271</v>
      </c>
      <c r="E297" t="b">
        <f>Table245[[#This Row],[HRRP_DNAME]]=Table245[[#This Row],[DIST_NAME]]</f>
        <v>1</v>
      </c>
      <c r="F297" t="b">
        <f>Table245[[#This Row],[OCHA_VNAME]]=Table245[[#This Row],[HRRP_VNAME]]</f>
        <v>1</v>
      </c>
      <c r="G297" t="b">
        <f>Table245[[#This Row],[HRRP_VNAME_COR]]=Table245[[#This Row],[HRRP_VNAME]]</f>
        <v>1</v>
      </c>
      <c r="H297" t="str">
        <f>Table245[[#This Row],[HRRP_DNAME]]</f>
        <v>Gulmi</v>
      </c>
      <c r="I297" t="s">
        <v>4167</v>
      </c>
      <c r="J297" t="s">
        <v>5274</v>
      </c>
      <c r="K297" t="s">
        <v>5271</v>
      </c>
      <c r="L297" t="s">
        <v>4162</v>
      </c>
      <c r="M297" t="s">
        <v>4167</v>
      </c>
      <c r="N297" t="s">
        <v>5274</v>
      </c>
      <c r="O297" t="s">
        <v>5271</v>
      </c>
    </row>
    <row r="298" spans="1:15" x14ac:dyDescent="0.25">
      <c r="A298" t="s">
        <v>4162</v>
      </c>
      <c r="B298" t="s">
        <v>5290</v>
      </c>
      <c r="C298" t="s">
        <v>5289</v>
      </c>
      <c r="D298" t="s">
        <v>5289</v>
      </c>
      <c r="E298" t="b">
        <f>Table245[[#This Row],[HRRP_DNAME]]=Table245[[#This Row],[DIST_NAME]]</f>
        <v>1</v>
      </c>
      <c r="F298" t="b">
        <f>Table245[[#This Row],[OCHA_VNAME]]=Table245[[#This Row],[HRRP_VNAME]]</f>
        <v>1</v>
      </c>
      <c r="G298" t="b">
        <f>Table245[[#This Row],[HRRP_VNAME_COR]]=Table245[[#This Row],[HRRP_VNAME]]</f>
        <v>1</v>
      </c>
      <c r="H298" t="str">
        <f>Table245[[#This Row],[HRRP_DNAME]]</f>
        <v>Gulmi</v>
      </c>
      <c r="I298" t="s">
        <v>4167</v>
      </c>
      <c r="J298" t="s">
        <v>5292</v>
      </c>
      <c r="K298" t="s">
        <v>5289</v>
      </c>
      <c r="L298" t="s">
        <v>4162</v>
      </c>
      <c r="M298" t="s">
        <v>4167</v>
      </c>
      <c r="N298" t="s">
        <v>5292</v>
      </c>
      <c r="O298" t="s">
        <v>5289</v>
      </c>
    </row>
    <row r="299" spans="1:15" x14ac:dyDescent="0.25">
      <c r="A299" t="s">
        <v>4162</v>
      </c>
      <c r="B299" t="s">
        <v>5333</v>
      </c>
      <c r="C299" t="s">
        <v>5221</v>
      </c>
      <c r="D299" t="s">
        <v>5221</v>
      </c>
      <c r="E299" t="b">
        <f>Table245[[#This Row],[HRRP_DNAME]]=Table245[[#This Row],[DIST_NAME]]</f>
        <v>1</v>
      </c>
      <c r="F299" t="b">
        <f>Table245[[#This Row],[OCHA_VNAME]]=Table245[[#This Row],[HRRP_VNAME]]</f>
        <v>1</v>
      </c>
      <c r="G299" t="b">
        <f>Table245[[#This Row],[HRRP_VNAME_COR]]=Table245[[#This Row],[HRRP_VNAME]]</f>
        <v>1</v>
      </c>
      <c r="H299" t="str">
        <f>Table245[[#This Row],[HRRP_DNAME]]</f>
        <v>Gulmi</v>
      </c>
      <c r="I299" t="s">
        <v>4167</v>
      </c>
      <c r="J299" t="s">
        <v>5335</v>
      </c>
      <c r="K299" t="s">
        <v>5221</v>
      </c>
      <c r="L299" t="s">
        <v>4162</v>
      </c>
      <c r="M299" t="s">
        <v>4167</v>
      </c>
      <c r="N299" t="s">
        <v>5335</v>
      </c>
      <c r="O299" t="s">
        <v>5221</v>
      </c>
    </row>
    <row r="300" spans="1:15" x14ac:dyDescent="0.25">
      <c r="A300" t="s">
        <v>4162</v>
      </c>
      <c r="B300" t="s">
        <v>5356</v>
      </c>
      <c r="C300" t="s">
        <v>5354</v>
      </c>
      <c r="D300" t="s">
        <v>5355</v>
      </c>
      <c r="E300" t="b">
        <f>Table245[[#This Row],[HRRP_DNAME]]=Table245[[#This Row],[DIST_NAME]]</f>
        <v>1</v>
      </c>
      <c r="F300" t="b">
        <f>Table245[[#This Row],[OCHA_VNAME]]=Table245[[#This Row],[HRRP_VNAME]]</f>
        <v>1</v>
      </c>
      <c r="G300" t="b">
        <f>Table245[[#This Row],[HRRP_VNAME_COR]]=Table245[[#This Row],[HRRP_VNAME]]</f>
        <v>1</v>
      </c>
      <c r="H300" t="str">
        <f>Table245[[#This Row],[HRRP_DNAME]]</f>
        <v>Gulmi</v>
      </c>
      <c r="I300" t="s">
        <v>4167</v>
      </c>
      <c r="J300" t="s">
        <v>5358</v>
      </c>
      <c r="K300" t="s">
        <v>5355</v>
      </c>
      <c r="L300" t="s">
        <v>4162</v>
      </c>
      <c r="M300" t="s">
        <v>4167</v>
      </c>
      <c r="N300" t="s">
        <v>5358</v>
      </c>
      <c r="O300" t="s">
        <v>5355</v>
      </c>
    </row>
    <row r="301" spans="1:15" x14ac:dyDescent="0.25">
      <c r="A301" t="s">
        <v>4162</v>
      </c>
      <c r="B301" t="s">
        <v>5382</v>
      </c>
      <c r="C301" t="s">
        <v>5381</v>
      </c>
      <c r="D301" t="s">
        <v>5381</v>
      </c>
      <c r="E301" t="b">
        <f>Table245[[#This Row],[HRRP_DNAME]]=Table245[[#This Row],[DIST_NAME]]</f>
        <v>1</v>
      </c>
      <c r="F301" t="b">
        <f>Table245[[#This Row],[OCHA_VNAME]]=Table245[[#This Row],[HRRP_VNAME]]</f>
        <v>1</v>
      </c>
      <c r="G301" t="b">
        <f>Table245[[#This Row],[HRRP_VNAME_COR]]=Table245[[#This Row],[HRRP_VNAME]]</f>
        <v>1</v>
      </c>
      <c r="H301" t="str">
        <f>Table245[[#This Row],[HRRP_DNAME]]</f>
        <v>Gulmi</v>
      </c>
      <c r="I301" t="s">
        <v>4167</v>
      </c>
      <c r="J301" t="s">
        <v>5384</v>
      </c>
      <c r="K301" t="s">
        <v>5381</v>
      </c>
      <c r="L301" t="s">
        <v>4162</v>
      </c>
      <c r="M301" t="s">
        <v>4167</v>
      </c>
      <c r="N301" t="s">
        <v>5384</v>
      </c>
      <c r="O301" t="s">
        <v>5381</v>
      </c>
    </row>
    <row r="302" spans="1:15" x14ac:dyDescent="0.25">
      <c r="A302" t="s">
        <v>4162</v>
      </c>
      <c r="B302" t="s">
        <v>5394</v>
      </c>
      <c r="C302" t="s">
        <v>5392</v>
      </c>
      <c r="D302" t="s">
        <v>5393</v>
      </c>
      <c r="E302" t="b">
        <f>Table245[[#This Row],[HRRP_DNAME]]=Table245[[#This Row],[DIST_NAME]]</f>
        <v>1</v>
      </c>
      <c r="F302" t="b">
        <f>Table245[[#This Row],[OCHA_VNAME]]=Table245[[#This Row],[HRRP_VNAME]]</f>
        <v>1</v>
      </c>
      <c r="G302" t="b">
        <f>Table245[[#This Row],[HRRP_VNAME_COR]]=Table245[[#This Row],[HRRP_VNAME]]</f>
        <v>1</v>
      </c>
      <c r="H302" t="str">
        <f>Table245[[#This Row],[HRRP_DNAME]]</f>
        <v>Gulmi</v>
      </c>
      <c r="I302" t="s">
        <v>4167</v>
      </c>
      <c r="J302" t="s">
        <v>5396</v>
      </c>
      <c r="K302" t="s">
        <v>5393</v>
      </c>
      <c r="L302" t="s">
        <v>4162</v>
      </c>
      <c r="M302" t="s">
        <v>4167</v>
      </c>
      <c r="N302" t="s">
        <v>5396</v>
      </c>
      <c r="O302" t="s">
        <v>5393</v>
      </c>
    </row>
    <row r="303" spans="1:15" x14ac:dyDescent="0.25">
      <c r="A303" t="s">
        <v>4162</v>
      </c>
      <c r="B303" t="s">
        <v>5442</v>
      </c>
      <c r="C303" t="s">
        <v>5440</v>
      </c>
      <c r="D303" t="s">
        <v>5441</v>
      </c>
      <c r="E303" t="b">
        <f>Table245[[#This Row],[HRRP_DNAME]]=Table245[[#This Row],[DIST_NAME]]</f>
        <v>1</v>
      </c>
      <c r="F303" t="b">
        <f>Table245[[#This Row],[OCHA_VNAME]]=Table245[[#This Row],[HRRP_VNAME]]</f>
        <v>1</v>
      </c>
      <c r="G303" t="b">
        <f>Table245[[#This Row],[HRRP_VNAME_COR]]=Table245[[#This Row],[HRRP_VNAME]]</f>
        <v>1</v>
      </c>
      <c r="H303" t="str">
        <f>Table245[[#This Row],[HRRP_DNAME]]</f>
        <v>Gulmi</v>
      </c>
      <c r="I303" t="s">
        <v>4167</v>
      </c>
      <c r="J303" t="s">
        <v>5444</v>
      </c>
      <c r="K303" t="s">
        <v>5441</v>
      </c>
      <c r="L303" t="s">
        <v>4162</v>
      </c>
      <c r="M303" t="s">
        <v>4167</v>
      </c>
      <c r="N303" t="s">
        <v>5444</v>
      </c>
      <c r="O303" t="s">
        <v>5441</v>
      </c>
    </row>
    <row r="304" spans="1:15" x14ac:dyDescent="0.25">
      <c r="A304" t="s">
        <v>4162</v>
      </c>
      <c r="B304" t="s">
        <v>5461</v>
      </c>
      <c r="C304" t="s">
        <v>5460</v>
      </c>
      <c r="D304" t="s">
        <v>5460</v>
      </c>
      <c r="E304" t="b">
        <f>Table245[[#This Row],[HRRP_DNAME]]=Table245[[#This Row],[DIST_NAME]]</f>
        <v>1</v>
      </c>
      <c r="F304" t="b">
        <f>Table245[[#This Row],[OCHA_VNAME]]=Table245[[#This Row],[HRRP_VNAME]]</f>
        <v>1</v>
      </c>
      <c r="G304" t="b">
        <f>Table245[[#This Row],[HRRP_VNAME_COR]]=Table245[[#This Row],[HRRP_VNAME]]</f>
        <v>1</v>
      </c>
      <c r="H304" t="str">
        <f>Table245[[#This Row],[HRRP_DNAME]]</f>
        <v>Gulmi</v>
      </c>
      <c r="I304" t="s">
        <v>4167</v>
      </c>
      <c r="J304" t="s">
        <v>5463</v>
      </c>
      <c r="K304" t="s">
        <v>5460</v>
      </c>
      <c r="L304" t="s">
        <v>4162</v>
      </c>
      <c r="M304" t="s">
        <v>4167</v>
      </c>
      <c r="N304" t="s">
        <v>5463</v>
      </c>
      <c r="O304" t="s">
        <v>5460</v>
      </c>
    </row>
    <row r="305" spans="1:15" x14ac:dyDescent="0.25">
      <c r="A305" t="s">
        <v>4162</v>
      </c>
      <c r="B305" t="s">
        <v>5469</v>
      </c>
      <c r="C305" t="s">
        <v>5468</v>
      </c>
      <c r="D305" t="s">
        <v>5468</v>
      </c>
      <c r="E305" t="b">
        <f>Table245[[#This Row],[HRRP_DNAME]]=Table245[[#This Row],[DIST_NAME]]</f>
        <v>1</v>
      </c>
      <c r="F305" t="b">
        <f>Table245[[#This Row],[OCHA_VNAME]]=Table245[[#This Row],[HRRP_VNAME]]</f>
        <v>0</v>
      </c>
      <c r="G305" t="b">
        <f>Table245[[#This Row],[HRRP_VNAME_COR]]=Table245[[#This Row],[HRRP_VNAME]]</f>
        <v>1</v>
      </c>
      <c r="H305" t="s">
        <v>4162</v>
      </c>
      <c r="I305" t="s">
        <v>4167</v>
      </c>
      <c r="J305" t="s">
        <v>5471</v>
      </c>
      <c r="K305" t="s">
        <v>5472</v>
      </c>
      <c r="L305" s="5" t="s">
        <v>4162</v>
      </c>
      <c r="M305" s="5" t="s">
        <v>4167</v>
      </c>
      <c r="N305" s="5" t="s">
        <v>5471</v>
      </c>
      <c r="O305" s="5" t="s">
        <v>5472</v>
      </c>
    </row>
    <row r="306" spans="1:15" x14ac:dyDescent="0.25">
      <c r="A306" t="s">
        <v>4162</v>
      </c>
      <c r="B306" t="s">
        <v>5475</v>
      </c>
      <c r="C306" t="s">
        <v>5473</v>
      </c>
      <c r="D306" t="s">
        <v>5474</v>
      </c>
      <c r="E306" t="b">
        <f>Table245[[#This Row],[HRRP_DNAME]]=Table245[[#This Row],[DIST_NAME]]</f>
        <v>1</v>
      </c>
      <c r="F306" t="b">
        <f>Table245[[#This Row],[OCHA_VNAME]]=Table245[[#This Row],[HRRP_VNAME]]</f>
        <v>1</v>
      </c>
      <c r="G306" t="b">
        <f>Table245[[#This Row],[HRRP_VNAME_COR]]=Table245[[#This Row],[HRRP_VNAME]]</f>
        <v>1</v>
      </c>
      <c r="H306" t="str">
        <f>Table245[[#This Row],[HRRP_DNAME]]</f>
        <v>Gulmi</v>
      </c>
      <c r="I306" t="s">
        <v>4167</v>
      </c>
      <c r="J306" t="s">
        <v>5477</v>
      </c>
      <c r="K306" t="s">
        <v>5474</v>
      </c>
      <c r="L306" t="s">
        <v>4162</v>
      </c>
      <c r="M306" t="s">
        <v>4167</v>
      </c>
      <c r="N306" t="s">
        <v>5477</v>
      </c>
      <c r="O306" t="s">
        <v>5474</v>
      </c>
    </row>
    <row r="307" spans="1:15" x14ac:dyDescent="0.25">
      <c r="A307" t="s">
        <v>4162</v>
      </c>
      <c r="B307" t="s">
        <v>5479</v>
      </c>
      <c r="C307" t="s">
        <v>5478</v>
      </c>
      <c r="D307" t="s">
        <v>5478</v>
      </c>
      <c r="E307" t="b">
        <f>Table245[[#This Row],[HRRP_DNAME]]=Table245[[#This Row],[DIST_NAME]]</f>
        <v>1</v>
      </c>
      <c r="F307" t="b">
        <f>Table245[[#This Row],[OCHA_VNAME]]=Table245[[#This Row],[HRRP_VNAME]]</f>
        <v>1</v>
      </c>
      <c r="G307" t="b">
        <f>Table245[[#This Row],[HRRP_VNAME_COR]]=Table245[[#This Row],[HRRP_VNAME]]</f>
        <v>1</v>
      </c>
      <c r="H307" t="str">
        <f>Table245[[#This Row],[HRRP_DNAME]]</f>
        <v>Gulmi</v>
      </c>
      <c r="I307" t="s">
        <v>4167</v>
      </c>
      <c r="J307" t="s">
        <v>5481</v>
      </c>
      <c r="K307" t="s">
        <v>5478</v>
      </c>
      <c r="L307" t="s">
        <v>4162</v>
      </c>
      <c r="M307" t="s">
        <v>4167</v>
      </c>
      <c r="N307" t="s">
        <v>5481</v>
      </c>
      <c r="O307" t="s">
        <v>5478</v>
      </c>
    </row>
    <row r="308" spans="1:15" x14ac:dyDescent="0.25">
      <c r="A308" t="s">
        <v>4162</v>
      </c>
      <c r="B308" t="s">
        <v>5484</v>
      </c>
      <c r="C308" t="s">
        <v>5482</v>
      </c>
      <c r="D308" t="s">
        <v>5483</v>
      </c>
      <c r="E308" t="b">
        <f>Table245[[#This Row],[HRRP_DNAME]]=Table245[[#This Row],[DIST_NAME]]</f>
        <v>1</v>
      </c>
      <c r="F308" t="b">
        <f>Table245[[#This Row],[OCHA_VNAME]]=Table245[[#This Row],[HRRP_VNAME]]</f>
        <v>1</v>
      </c>
      <c r="G308" t="b">
        <f>Table245[[#This Row],[HRRP_VNAME_COR]]=Table245[[#This Row],[HRRP_VNAME]]</f>
        <v>1</v>
      </c>
      <c r="H308" t="str">
        <f>Table245[[#This Row],[HRRP_DNAME]]</f>
        <v>Gulmi</v>
      </c>
      <c r="I308" t="s">
        <v>4167</v>
      </c>
      <c r="J308" t="s">
        <v>5486</v>
      </c>
      <c r="K308" t="s">
        <v>5483</v>
      </c>
      <c r="L308" t="s">
        <v>4162</v>
      </c>
      <c r="M308" t="s">
        <v>4167</v>
      </c>
      <c r="N308" t="s">
        <v>5486</v>
      </c>
      <c r="O308" t="s">
        <v>5483</v>
      </c>
    </row>
    <row r="309" spans="1:15" x14ac:dyDescent="0.25">
      <c r="A309" t="s">
        <v>4162</v>
      </c>
      <c r="B309" t="s">
        <v>5518</v>
      </c>
      <c r="C309" t="s">
        <v>5517</v>
      </c>
      <c r="D309" t="s">
        <v>5517</v>
      </c>
      <c r="E309" t="b">
        <f>Table245[[#This Row],[HRRP_DNAME]]=Table245[[#This Row],[DIST_NAME]]</f>
        <v>1</v>
      </c>
      <c r="F309" t="b">
        <f>Table245[[#This Row],[OCHA_VNAME]]=Table245[[#This Row],[HRRP_VNAME]]</f>
        <v>1</v>
      </c>
      <c r="G309" t="b">
        <f>Table245[[#This Row],[HRRP_VNAME_COR]]=Table245[[#This Row],[HRRP_VNAME]]</f>
        <v>1</v>
      </c>
      <c r="H309" t="str">
        <f>Table245[[#This Row],[HRRP_DNAME]]</f>
        <v>Gulmi</v>
      </c>
      <c r="I309" t="s">
        <v>4167</v>
      </c>
      <c r="J309" t="s">
        <v>5520</v>
      </c>
      <c r="K309" t="s">
        <v>5517</v>
      </c>
      <c r="L309" t="s">
        <v>4162</v>
      </c>
      <c r="M309" t="s">
        <v>4167</v>
      </c>
      <c r="N309" t="s">
        <v>5520</v>
      </c>
      <c r="O309" t="s">
        <v>5517</v>
      </c>
    </row>
    <row r="310" spans="1:15" x14ac:dyDescent="0.25">
      <c r="A310" t="s">
        <v>4162</v>
      </c>
      <c r="B310" t="s">
        <v>5548</v>
      </c>
      <c r="C310" t="s">
        <v>5547</v>
      </c>
      <c r="D310" t="s">
        <v>5547</v>
      </c>
      <c r="E310" t="b">
        <f>Table245[[#This Row],[HRRP_DNAME]]=Table245[[#This Row],[DIST_NAME]]</f>
        <v>1</v>
      </c>
      <c r="F310" t="b">
        <f>Table245[[#This Row],[OCHA_VNAME]]=Table245[[#This Row],[HRRP_VNAME]]</f>
        <v>1</v>
      </c>
      <c r="G310" t="b">
        <f>Table245[[#This Row],[HRRP_VNAME_COR]]=Table245[[#This Row],[HRRP_VNAME]]</f>
        <v>1</v>
      </c>
      <c r="H310" t="str">
        <f>Table245[[#This Row],[HRRP_DNAME]]</f>
        <v>Gulmi</v>
      </c>
      <c r="I310" t="s">
        <v>4167</v>
      </c>
      <c r="J310" t="s">
        <v>5550</v>
      </c>
      <c r="K310" t="s">
        <v>5547</v>
      </c>
      <c r="L310" t="s">
        <v>4162</v>
      </c>
      <c r="M310" t="s">
        <v>4167</v>
      </c>
      <c r="N310" t="s">
        <v>5550</v>
      </c>
      <c r="O310" t="s">
        <v>5547</v>
      </c>
    </row>
    <row r="311" spans="1:15" x14ac:dyDescent="0.25">
      <c r="A311" t="s">
        <v>4162</v>
      </c>
      <c r="B311" t="s">
        <v>5557</v>
      </c>
      <c r="C311" t="s">
        <v>5555</v>
      </c>
      <c r="D311" t="s">
        <v>5556</v>
      </c>
      <c r="E311" t="b">
        <f>Table245[[#This Row],[HRRP_DNAME]]=Table245[[#This Row],[DIST_NAME]]</f>
        <v>1</v>
      </c>
      <c r="F311" t="b">
        <f>Table245[[#This Row],[OCHA_VNAME]]=Table245[[#This Row],[HRRP_VNAME]]</f>
        <v>1</v>
      </c>
      <c r="G311" t="b">
        <f>Table245[[#This Row],[HRRP_VNAME_COR]]=Table245[[#This Row],[HRRP_VNAME]]</f>
        <v>1</v>
      </c>
      <c r="H311" t="str">
        <f>Table245[[#This Row],[HRRP_DNAME]]</f>
        <v>Gulmi</v>
      </c>
      <c r="I311" t="s">
        <v>4167</v>
      </c>
      <c r="J311" t="s">
        <v>5559</v>
      </c>
      <c r="K311" t="s">
        <v>5556</v>
      </c>
      <c r="L311" t="s">
        <v>4162</v>
      </c>
      <c r="M311" t="s">
        <v>4167</v>
      </c>
      <c r="N311" t="s">
        <v>5559</v>
      </c>
      <c r="O311" t="s">
        <v>5556</v>
      </c>
    </row>
    <row r="312" spans="1:15" x14ac:dyDescent="0.25">
      <c r="A312" t="s">
        <v>4162</v>
      </c>
      <c r="B312" t="s">
        <v>5581</v>
      </c>
      <c r="C312" t="s">
        <v>5580</v>
      </c>
      <c r="D312" t="s">
        <v>5580</v>
      </c>
      <c r="E312" t="b">
        <f>Table245[[#This Row],[HRRP_DNAME]]=Table245[[#This Row],[DIST_NAME]]</f>
        <v>1</v>
      </c>
      <c r="F312" t="b">
        <f>Table245[[#This Row],[OCHA_VNAME]]=Table245[[#This Row],[HRRP_VNAME]]</f>
        <v>1</v>
      </c>
      <c r="G312" t="b">
        <f>Table245[[#This Row],[HRRP_VNAME_COR]]=Table245[[#This Row],[HRRP_VNAME]]</f>
        <v>1</v>
      </c>
      <c r="H312" t="str">
        <f>Table245[[#This Row],[HRRP_DNAME]]</f>
        <v>Gulmi</v>
      </c>
      <c r="I312" t="s">
        <v>4167</v>
      </c>
      <c r="J312" t="s">
        <v>5583</v>
      </c>
      <c r="K312" t="s">
        <v>5580</v>
      </c>
      <c r="L312" t="s">
        <v>4162</v>
      </c>
      <c r="M312" t="s">
        <v>4167</v>
      </c>
      <c r="N312" t="s">
        <v>5583</v>
      </c>
      <c r="O312" t="s">
        <v>5580</v>
      </c>
    </row>
    <row r="313" spans="1:15" x14ac:dyDescent="0.25">
      <c r="A313" t="s">
        <v>4162</v>
      </c>
      <c r="B313" t="s">
        <v>5628</v>
      </c>
      <c r="C313" t="s">
        <v>5626</v>
      </c>
      <c r="D313" t="s">
        <v>5627</v>
      </c>
      <c r="E313" t="b">
        <f>Table245[[#This Row],[HRRP_DNAME]]=Table245[[#This Row],[DIST_NAME]]</f>
        <v>1</v>
      </c>
      <c r="F313" t="b">
        <f>Table245[[#This Row],[OCHA_VNAME]]=Table245[[#This Row],[HRRP_VNAME]]</f>
        <v>1</v>
      </c>
      <c r="G313" t="b">
        <f>Table245[[#This Row],[HRRP_VNAME_COR]]=Table245[[#This Row],[HRRP_VNAME]]</f>
        <v>1</v>
      </c>
      <c r="H313" t="str">
        <f>Table245[[#This Row],[HRRP_DNAME]]</f>
        <v>Gulmi</v>
      </c>
      <c r="I313" t="s">
        <v>4167</v>
      </c>
      <c r="J313" t="s">
        <v>5630</v>
      </c>
      <c r="K313" t="s">
        <v>5627</v>
      </c>
      <c r="L313" t="s">
        <v>4162</v>
      </c>
      <c r="M313" t="s">
        <v>4167</v>
      </c>
      <c r="N313" t="s">
        <v>5630</v>
      </c>
      <c r="O313" t="s">
        <v>5627</v>
      </c>
    </row>
    <row r="314" spans="1:15" x14ac:dyDescent="0.25">
      <c r="A314" t="s">
        <v>4162</v>
      </c>
      <c r="B314" t="s">
        <v>5654</v>
      </c>
      <c r="C314" t="s">
        <v>5652</v>
      </c>
      <c r="D314" t="s">
        <v>5653</v>
      </c>
      <c r="E314" t="b">
        <f>Table245[[#This Row],[HRRP_DNAME]]=Table245[[#This Row],[DIST_NAME]]</f>
        <v>1</v>
      </c>
      <c r="F314" t="b">
        <f>Table245[[#This Row],[OCHA_VNAME]]=Table245[[#This Row],[HRRP_VNAME]]</f>
        <v>1</v>
      </c>
      <c r="G314" t="b">
        <f>Table245[[#This Row],[HRRP_VNAME_COR]]=Table245[[#This Row],[HRRP_VNAME]]</f>
        <v>1</v>
      </c>
      <c r="H314" t="str">
        <f>Table245[[#This Row],[HRRP_DNAME]]</f>
        <v>Gulmi</v>
      </c>
      <c r="I314" t="s">
        <v>4167</v>
      </c>
      <c r="J314" t="s">
        <v>5656</v>
      </c>
      <c r="K314" t="s">
        <v>5653</v>
      </c>
      <c r="L314" t="s">
        <v>4162</v>
      </c>
      <c r="M314" t="s">
        <v>4167</v>
      </c>
      <c r="N314" t="s">
        <v>5656</v>
      </c>
      <c r="O314" t="s">
        <v>5653</v>
      </c>
    </row>
    <row r="315" spans="1:15" x14ac:dyDescent="0.25">
      <c r="A315" t="s">
        <v>4162</v>
      </c>
      <c r="B315" t="s">
        <v>5672</v>
      </c>
      <c r="C315" t="s">
        <v>5670</v>
      </c>
      <c r="D315" t="s">
        <v>5671</v>
      </c>
      <c r="E315" t="b">
        <f>Table245[[#This Row],[HRRP_DNAME]]=Table245[[#This Row],[DIST_NAME]]</f>
        <v>1</v>
      </c>
      <c r="F315" t="b">
        <f>Table245[[#This Row],[OCHA_VNAME]]=Table245[[#This Row],[HRRP_VNAME]]</f>
        <v>1</v>
      </c>
      <c r="G315" t="b">
        <f>Table245[[#This Row],[HRRP_VNAME_COR]]=Table245[[#This Row],[HRRP_VNAME]]</f>
        <v>1</v>
      </c>
      <c r="H315" t="str">
        <f>Table245[[#This Row],[HRRP_DNAME]]</f>
        <v>Gulmi</v>
      </c>
      <c r="I315" t="s">
        <v>4167</v>
      </c>
      <c r="J315" t="s">
        <v>5674</v>
      </c>
      <c r="K315" t="s">
        <v>5671</v>
      </c>
      <c r="L315" t="s">
        <v>4162</v>
      </c>
      <c r="M315" t="s">
        <v>4167</v>
      </c>
      <c r="N315" t="s">
        <v>5674</v>
      </c>
      <c r="O315" t="s">
        <v>5671</v>
      </c>
    </row>
    <row r="316" spans="1:15" x14ac:dyDescent="0.25">
      <c r="A316" t="s">
        <v>4162</v>
      </c>
      <c r="B316" t="s">
        <v>5692</v>
      </c>
      <c r="C316" t="s">
        <v>5690</v>
      </c>
      <c r="D316" t="s">
        <v>5691</v>
      </c>
      <c r="E316" t="b">
        <f>Table245[[#This Row],[HRRP_DNAME]]=Table245[[#This Row],[DIST_NAME]]</f>
        <v>1</v>
      </c>
      <c r="F316" t="b">
        <f>Table245[[#This Row],[OCHA_VNAME]]=Table245[[#This Row],[HRRP_VNAME]]</f>
        <v>1</v>
      </c>
      <c r="G316" t="b">
        <f>Table245[[#This Row],[HRRP_VNAME_COR]]=Table245[[#This Row],[HRRP_VNAME]]</f>
        <v>1</v>
      </c>
      <c r="H316" t="str">
        <f>Table245[[#This Row],[HRRP_DNAME]]</f>
        <v>Gulmi</v>
      </c>
      <c r="I316" t="s">
        <v>4167</v>
      </c>
      <c r="J316" t="s">
        <v>5694</v>
      </c>
      <c r="K316" t="s">
        <v>5691</v>
      </c>
      <c r="L316" t="s">
        <v>4162</v>
      </c>
      <c r="M316" t="s">
        <v>4167</v>
      </c>
      <c r="N316" t="s">
        <v>5694</v>
      </c>
      <c r="O316" t="s">
        <v>5691</v>
      </c>
    </row>
    <row r="317" spans="1:15" x14ac:dyDescent="0.25">
      <c r="A317" t="s">
        <v>4162</v>
      </c>
      <c r="B317" t="s">
        <v>5702</v>
      </c>
      <c r="C317" t="s">
        <v>5700</v>
      </c>
      <c r="D317" t="s">
        <v>5701</v>
      </c>
      <c r="E317" t="b">
        <f>Table245[[#This Row],[HRRP_DNAME]]=Table245[[#This Row],[DIST_NAME]]</f>
        <v>1</v>
      </c>
      <c r="F317" t="b">
        <f>Table245[[#This Row],[OCHA_VNAME]]=Table245[[#This Row],[HRRP_VNAME]]</f>
        <v>1</v>
      </c>
      <c r="G317" t="b">
        <f>Table245[[#This Row],[HRRP_VNAME_COR]]=Table245[[#This Row],[HRRP_VNAME]]</f>
        <v>1</v>
      </c>
      <c r="H317" t="str">
        <f>Table245[[#This Row],[HRRP_DNAME]]</f>
        <v>Gulmi</v>
      </c>
      <c r="I317" t="s">
        <v>4167</v>
      </c>
      <c r="J317" t="s">
        <v>5704</v>
      </c>
      <c r="K317" t="s">
        <v>5701</v>
      </c>
      <c r="L317" t="s">
        <v>4162</v>
      </c>
      <c r="M317" t="s">
        <v>4167</v>
      </c>
      <c r="N317" t="s">
        <v>5704</v>
      </c>
      <c r="O317" t="s">
        <v>5701</v>
      </c>
    </row>
    <row r="318" spans="1:15" x14ac:dyDescent="0.25">
      <c r="A318" t="s">
        <v>4162</v>
      </c>
      <c r="B318" t="s">
        <v>5776</v>
      </c>
      <c r="C318" t="s">
        <v>5774</v>
      </c>
      <c r="D318" t="s">
        <v>5775</v>
      </c>
      <c r="E318" t="b">
        <f>Table245[[#This Row],[HRRP_DNAME]]=Table245[[#This Row],[DIST_NAME]]</f>
        <v>1</v>
      </c>
      <c r="F318" t="b">
        <f>Table245[[#This Row],[OCHA_VNAME]]=Table245[[#This Row],[HRRP_VNAME]]</f>
        <v>1</v>
      </c>
      <c r="G318" t="b">
        <f>Table245[[#This Row],[HRRP_VNAME_COR]]=Table245[[#This Row],[HRRP_VNAME]]</f>
        <v>1</v>
      </c>
      <c r="H318" t="str">
        <f>Table245[[#This Row],[HRRP_DNAME]]</f>
        <v>Gulmi</v>
      </c>
      <c r="I318" t="s">
        <v>4167</v>
      </c>
      <c r="J318" t="s">
        <v>5778</v>
      </c>
      <c r="K318" t="s">
        <v>5775</v>
      </c>
      <c r="L318" t="s">
        <v>4162</v>
      </c>
      <c r="M318" t="s">
        <v>4167</v>
      </c>
      <c r="N318" t="s">
        <v>5778</v>
      </c>
      <c r="O318" t="s">
        <v>5775</v>
      </c>
    </row>
    <row r="319" spans="1:15" x14ac:dyDescent="0.25">
      <c r="A319" t="s">
        <v>4162</v>
      </c>
      <c r="B319" t="s">
        <v>5795</v>
      </c>
      <c r="C319" t="s">
        <v>5412</v>
      </c>
      <c r="D319" t="s">
        <v>5412</v>
      </c>
      <c r="E319" t="b">
        <f>Table245[[#This Row],[HRRP_DNAME]]=Table245[[#This Row],[DIST_NAME]]</f>
        <v>1</v>
      </c>
      <c r="F319" t="b">
        <f>Table245[[#This Row],[OCHA_VNAME]]=Table245[[#This Row],[HRRP_VNAME]]</f>
        <v>1</v>
      </c>
      <c r="G319" t="b">
        <f>Table245[[#This Row],[HRRP_VNAME_COR]]=Table245[[#This Row],[HRRP_VNAME]]</f>
        <v>1</v>
      </c>
      <c r="H319" t="str">
        <f>Table245[[#This Row],[HRRP_DNAME]]</f>
        <v>Gulmi</v>
      </c>
      <c r="I319" t="s">
        <v>4167</v>
      </c>
      <c r="J319" t="s">
        <v>5797</v>
      </c>
      <c r="K319" t="s">
        <v>5412</v>
      </c>
      <c r="L319" t="s">
        <v>4162</v>
      </c>
      <c r="M319" t="s">
        <v>4167</v>
      </c>
      <c r="N319" t="s">
        <v>5797</v>
      </c>
      <c r="O319" t="s">
        <v>5412</v>
      </c>
    </row>
    <row r="320" spans="1:15" x14ac:dyDescent="0.25">
      <c r="A320" t="s">
        <v>4162</v>
      </c>
      <c r="B320" t="s">
        <v>5799</v>
      </c>
      <c r="C320" t="s">
        <v>5798</v>
      </c>
      <c r="D320" t="s">
        <v>5798</v>
      </c>
      <c r="E320" t="b">
        <f>Table245[[#This Row],[HRRP_DNAME]]=Table245[[#This Row],[DIST_NAME]]</f>
        <v>1</v>
      </c>
      <c r="F320" t="b">
        <f>Table245[[#This Row],[OCHA_VNAME]]=Table245[[#This Row],[HRRP_VNAME]]</f>
        <v>1</v>
      </c>
      <c r="G320" t="b">
        <f>Table245[[#This Row],[HRRP_VNAME_COR]]=Table245[[#This Row],[HRRP_VNAME]]</f>
        <v>1</v>
      </c>
      <c r="H320" t="str">
        <f>Table245[[#This Row],[HRRP_DNAME]]</f>
        <v>Gulmi</v>
      </c>
      <c r="I320" t="s">
        <v>4167</v>
      </c>
      <c r="J320" t="s">
        <v>5801</v>
      </c>
      <c r="K320" t="s">
        <v>5798</v>
      </c>
      <c r="L320" t="s">
        <v>4162</v>
      </c>
      <c r="M320" t="s">
        <v>4167</v>
      </c>
      <c r="N320" t="s">
        <v>5801</v>
      </c>
      <c r="O320" t="s">
        <v>5798</v>
      </c>
    </row>
    <row r="321" spans="1:15" x14ac:dyDescent="0.25">
      <c r="A321" t="s">
        <v>5108</v>
      </c>
      <c r="B321" t="s">
        <v>4698</v>
      </c>
      <c r="C321" t="s">
        <v>5109</v>
      </c>
      <c r="D321" t="s">
        <v>5109</v>
      </c>
      <c r="E321" t="b">
        <f>Table245[[#This Row],[HRRP_DNAME]]=Table245[[#This Row],[DIST_NAME]]</f>
        <v>1</v>
      </c>
      <c r="F321" t="b">
        <f>Table245[[#This Row],[OCHA_VNAME]]=Table245[[#This Row],[HRRP_VNAME]]</f>
        <v>1</v>
      </c>
      <c r="G321" t="b">
        <f>Table245[[#This Row],[HRRP_VNAME_COR]]=Table245[[#This Row],[HRRP_VNAME]]</f>
        <v>1</v>
      </c>
      <c r="H321" t="str">
        <f>Table245[[#This Row],[HRRP_DNAME]]</f>
        <v>Kaski</v>
      </c>
      <c r="I321" t="s">
        <v>5111</v>
      </c>
      <c r="J321" t="s">
        <v>4953</v>
      </c>
      <c r="K321" t="s">
        <v>5109</v>
      </c>
      <c r="L321" t="s">
        <v>5108</v>
      </c>
      <c r="M321" t="s">
        <v>5111</v>
      </c>
      <c r="N321" t="s">
        <v>4953</v>
      </c>
      <c r="O321" t="s">
        <v>5109</v>
      </c>
    </row>
    <row r="322" spans="1:15" x14ac:dyDescent="0.25">
      <c r="A322" t="s">
        <v>5108</v>
      </c>
      <c r="B322" t="s">
        <v>4498</v>
      </c>
      <c r="C322" t="s">
        <v>5138</v>
      </c>
      <c r="D322" t="s">
        <v>5139</v>
      </c>
      <c r="E322" t="b">
        <f>Table245[[#This Row],[HRRP_DNAME]]=Table245[[#This Row],[DIST_NAME]]</f>
        <v>1</v>
      </c>
      <c r="F322" t="b">
        <f>Table245[[#This Row],[OCHA_VNAME]]=Table245[[#This Row],[HRRP_VNAME]]</f>
        <v>0</v>
      </c>
      <c r="G322" t="b">
        <f>Table245[[#This Row],[HRRP_VNAME_COR]]=Table245[[#This Row],[HRRP_VNAME]]</f>
        <v>1</v>
      </c>
      <c r="H322" t="str">
        <f>Table245[[#This Row],[HRRP_DNAME]]</f>
        <v>Kaski</v>
      </c>
      <c r="I322" t="s">
        <v>5111</v>
      </c>
      <c r="J322" t="s">
        <v>5141</v>
      </c>
      <c r="K322" t="s">
        <v>5142</v>
      </c>
      <c r="L322" t="s">
        <v>5108</v>
      </c>
      <c r="M322" t="s">
        <v>5111</v>
      </c>
      <c r="N322" t="s">
        <v>5141</v>
      </c>
      <c r="O322" t="s">
        <v>5142</v>
      </c>
    </row>
    <row r="323" spans="1:15" x14ac:dyDescent="0.25">
      <c r="A323" t="s">
        <v>5108</v>
      </c>
      <c r="B323" t="s">
        <v>5143</v>
      </c>
      <c r="C323" t="s">
        <v>901</v>
      </c>
      <c r="D323" t="s">
        <v>901</v>
      </c>
      <c r="E323" t="b">
        <f>Table245[[#This Row],[HRRP_DNAME]]=Table245[[#This Row],[DIST_NAME]]</f>
        <v>1</v>
      </c>
      <c r="F323" t="b">
        <f>Table245[[#This Row],[OCHA_VNAME]]=Table245[[#This Row],[HRRP_VNAME]]</f>
        <v>1</v>
      </c>
      <c r="G323" t="b">
        <f>Table245[[#This Row],[HRRP_VNAME_COR]]=Table245[[#This Row],[HRRP_VNAME]]</f>
        <v>1</v>
      </c>
      <c r="H323" t="str">
        <f>Table245[[#This Row],[HRRP_DNAME]]</f>
        <v>Kaski</v>
      </c>
      <c r="I323" t="s">
        <v>5111</v>
      </c>
      <c r="J323" t="s">
        <v>4567</v>
      </c>
      <c r="K323" t="s">
        <v>901</v>
      </c>
      <c r="L323" t="s">
        <v>5108</v>
      </c>
      <c r="M323" t="s">
        <v>5111</v>
      </c>
      <c r="N323" t="s">
        <v>4567</v>
      </c>
      <c r="O323" t="s">
        <v>901</v>
      </c>
    </row>
    <row r="324" spans="1:15" x14ac:dyDescent="0.25">
      <c r="A324" t="s">
        <v>5108</v>
      </c>
      <c r="B324" t="s">
        <v>4243</v>
      </c>
      <c r="C324" t="s">
        <v>5287</v>
      </c>
      <c r="D324" t="s">
        <v>5287</v>
      </c>
      <c r="E324" t="b">
        <f>Table245[[#This Row],[HRRP_DNAME]]=Table245[[#This Row],[DIST_NAME]]</f>
        <v>1</v>
      </c>
      <c r="F324" t="b">
        <f>Table245[[#This Row],[OCHA_VNAME]]=Table245[[#This Row],[HRRP_VNAME]]</f>
        <v>1</v>
      </c>
      <c r="G324" t="b">
        <f>Table245[[#This Row],[HRRP_VNAME_COR]]=Table245[[#This Row],[HRRP_VNAME]]</f>
        <v>1</v>
      </c>
      <c r="H324" t="str">
        <f>Table245[[#This Row],[HRRP_DNAME]]</f>
        <v>Kaski</v>
      </c>
      <c r="I324" t="s">
        <v>5111</v>
      </c>
      <c r="J324" t="s">
        <v>4776</v>
      </c>
      <c r="K324" t="s">
        <v>5287</v>
      </c>
      <c r="L324" t="s">
        <v>5108</v>
      </c>
      <c r="M324" t="s">
        <v>5111</v>
      </c>
      <c r="N324" t="s">
        <v>4776</v>
      </c>
      <c r="O324" t="s">
        <v>5287</v>
      </c>
    </row>
    <row r="325" spans="1:15" x14ac:dyDescent="0.25">
      <c r="A325" t="s">
        <v>5108</v>
      </c>
      <c r="B325" t="s">
        <v>5410</v>
      </c>
      <c r="C325" t="s">
        <v>5408</v>
      </c>
      <c r="D325" t="s">
        <v>5409</v>
      </c>
      <c r="E325" t="b">
        <f>Table245[[#This Row],[HRRP_DNAME]]=Table245[[#This Row],[DIST_NAME]]</f>
        <v>1</v>
      </c>
      <c r="F325" t="b">
        <f>Table245[[#This Row],[OCHA_VNAME]]=Table245[[#This Row],[HRRP_VNAME]]</f>
        <v>0</v>
      </c>
      <c r="G325" t="b">
        <f>Table245[[#This Row],[HRRP_VNAME_COR]]=Table245[[#This Row],[HRRP_VNAME]]</f>
        <v>1</v>
      </c>
      <c r="H325" t="s">
        <v>5108</v>
      </c>
      <c r="I325" t="s">
        <v>5111</v>
      </c>
      <c r="J325" t="s">
        <v>5141</v>
      </c>
      <c r="K325" t="s">
        <v>5142</v>
      </c>
      <c r="L325" t="s">
        <v>5108</v>
      </c>
      <c r="M325" t="s">
        <v>5111</v>
      </c>
      <c r="N325" t="s">
        <v>5141</v>
      </c>
      <c r="O325" t="s">
        <v>5142</v>
      </c>
    </row>
    <row r="326" spans="1:15" x14ac:dyDescent="0.25">
      <c r="A326" t="s">
        <v>5108</v>
      </c>
      <c r="B326" t="s">
        <v>5348</v>
      </c>
      <c r="C326" t="s">
        <v>4873</v>
      </c>
      <c r="D326" t="s">
        <v>4873</v>
      </c>
      <c r="E326" t="b">
        <f>Table245[[#This Row],[HRRP_DNAME]]=Table245[[#This Row],[DIST_NAME]]</f>
        <v>1</v>
      </c>
      <c r="F326" t="b">
        <f>Table245[[#This Row],[OCHA_VNAME]]=Table245[[#This Row],[HRRP_VNAME]]</f>
        <v>1</v>
      </c>
      <c r="G326" t="b">
        <f>Table245[[#This Row],[HRRP_VNAME_COR]]=Table245[[#This Row],[HRRP_VNAME]]</f>
        <v>1</v>
      </c>
      <c r="H326" t="str">
        <f>Table245[[#This Row],[HRRP_DNAME]]</f>
        <v>Kaski</v>
      </c>
      <c r="I326" t="s">
        <v>5111</v>
      </c>
      <c r="J326" t="s">
        <v>4174</v>
      </c>
      <c r="K326" t="s">
        <v>4873</v>
      </c>
      <c r="L326" t="s">
        <v>5108</v>
      </c>
      <c r="M326" t="s">
        <v>5111</v>
      </c>
      <c r="N326" t="s">
        <v>4174</v>
      </c>
      <c r="O326" t="s">
        <v>4873</v>
      </c>
    </row>
    <row r="327" spans="1:15" x14ac:dyDescent="0.25">
      <c r="A327" t="s">
        <v>5108</v>
      </c>
      <c r="B327" t="s">
        <v>4271</v>
      </c>
      <c r="C327" t="s">
        <v>5344</v>
      </c>
      <c r="D327" t="s">
        <v>5344</v>
      </c>
      <c r="E327" t="b">
        <f>Table245[[#This Row],[HRRP_DNAME]]=Table245[[#This Row],[DIST_NAME]]</f>
        <v>1</v>
      </c>
      <c r="F327" t="b">
        <f>Table245[[#This Row],[OCHA_VNAME]]=Table245[[#This Row],[HRRP_VNAME]]</f>
        <v>0</v>
      </c>
      <c r="G327" t="b">
        <f>Table245[[#This Row],[HRRP_VNAME_COR]]=Table245[[#This Row],[HRRP_VNAME]]</f>
        <v>1</v>
      </c>
      <c r="H327" t="str">
        <f>Table245[[#This Row],[HRRP_DNAME]]</f>
        <v>Kaski</v>
      </c>
      <c r="I327" t="s">
        <v>5111</v>
      </c>
      <c r="J327" t="s">
        <v>5346</v>
      </c>
      <c r="K327" t="s">
        <v>5347</v>
      </c>
      <c r="L327" t="s">
        <v>5108</v>
      </c>
      <c r="M327" t="s">
        <v>5111</v>
      </c>
      <c r="N327" t="s">
        <v>5346</v>
      </c>
      <c r="O327" t="s">
        <v>5347</v>
      </c>
    </row>
    <row r="328" spans="1:15" x14ac:dyDescent="0.25">
      <c r="A328" t="s">
        <v>5108</v>
      </c>
      <c r="B328" t="s">
        <v>4560</v>
      </c>
      <c r="C328" t="s">
        <v>5385</v>
      </c>
      <c r="D328" t="s">
        <v>5386</v>
      </c>
      <c r="E328" t="b">
        <f>Table245[[#This Row],[HRRP_DNAME]]=Table245[[#This Row],[DIST_NAME]]</f>
        <v>1</v>
      </c>
      <c r="F328" t="b">
        <f>Table245[[#This Row],[OCHA_VNAME]]=Table245[[#This Row],[HRRP_VNAME]]</f>
        <v>0</v>
      </c>
      <c r="G328" t="b">
        <f>Table245[[#This Row],[HRRP_VNAME_COR]]=Table245[[#This Row],[HRRP_VNAME]]</f>
        <v>1</v>
      </c>
      <c r="H328" t="str">
        <f>Table245[[#This Row],[HRRP_DNAME]]</f>
        <v>Kaski</v>
      </c>
      <c r="I328" t="s">
        <v>5111</v>
      </c>
      <c r="J328" t="s">
        <v>5346</v>
      </c>
      <c r="K328" t="s">
        <v>5347</v>
      </c>
      <c r="L328" t="s">
        <v>5108</v>
      </c>
      <c r="M328" t="s">
        <v>5111</v>
      </c>
      <c r="N328" t="s">
        <v>5346</v>
      </c>
      <c r="O328" t="s">
        <v>5347</v>
      </c>
    </row>
    <row r="329" spans="1:15" x14ac:dyDescent="0.25">
      <c r="A329" t="s">
        <v>5108</v>
      </c>
      <c r="B329" t="s">
        <v>5374</v>
      </c>
      <c r="C329" t="s">
        <v>4918</v>
      </c>
      <c r="D329" t="s">
        <v>4918</v>
      </c>
      <c r="E329" t="b">
        <f>Table245[[#This Row],[HRRP_DNAME]]=Table245[[#This Row],[DIST_NAME]]</f>
        <v>1</v>
      </c>
      <c r="F329" t="b">
        <f>Table245[[#This Row],[OCHA_VNAME]]=Table245[[#This Row],[HRRP_VNAME]]</f>
        <v>1</v>
      </c>
      <c r="G329" t="b">
        <f>Table245[[#This Row],[HRRP_VNAME_COR]]=Table245[[#This Row],[HRRP_VNAME]]</f>
        <v>1</v>
      </c>
      <c r="H329" t="str">
        <f>Table245[[#This Row],[HRRP_DNAME]]</f>
        <v>Kaski</v>
      </c>
      <c r="I329" t="s">
        <v>5111</v>
      </c>
      <c r="J329" t="s">
        <v>3749</v>
      </c>
      <c r="K329" t="s">
        <v>4918</v>
      </c>
      <c r="L329" t="s">
        <v>5108</v>
      </c>
      <c r="M329" t="s">
        <v>5111</v>
      </c>
      <c r="N329" t="s">
        <v>3749</v>
      </c>
      <c r="O329" t="s">
        <v>4918</v>
      </c>
    </row>
    <row r="330" spans="1:15" x14ac:dyDescent="0.25">
      <c r="A330" t="s">
        <v>5108</v>
      </c>
      <c r="B330" t="s">
        <v>4328</v>
      </c>
      <c r="C330" t="s">
        <v>5584</v>
      </c>
      <c r="D330" t="s">
        <v>5585</v>
      </c>
      <c r="E330" t="b">
        <f>Table245[[#This Row],[HRRP_DNAME]]=Table245[[#This Row],[DIST_NAME]]</f>
        <v>1</v>
      </c>
      <c r="F330" t="b">
        <f>Table245[[#This Row],[OCHA_VNAME]]=Table245[[#This Row],[HRRP_VNAME]]</f>
        <v>0</v>
      </c>
      <c r="G330" t="b">
        <f>Table245[[#This Row],[HRRP_VNAME_COR]]=Table245[[#This Row],[HRRP_VNAME]]</f>
        <v>1</v>
      </c>
      <c r="H330" t="str">
        <f>Table245[[#This Row],[HRRP_DNAME]]</f>
        <v>Kaski</v>
      </c>
      <c r="I330" t="s">
        <v>5111</v>
      </c>
      <c r="J330" t="s">
        <v>5346</v>
      </c>
      <c r="K330" t="s">
        <v>5347</v>
      </c>
      <c r="L330" t="s">
        <v>5108</v>
      </c>
      <c r="M330" t="s">
        <v>5111</v>
      </c>
      <c r="N330" t="s">
        <v>5346</v>
      </c>
      <c r="O330" t="s">
        <v>5347</v>
      </c>
    </row>
    <row r="331" spans="1:15" x14ac:dyDescent="0.25">
      <c r="A331" t="s">
        <v>5108</v>
      </c>
      <c r="B331" t="s">
        <v>5607</v>
      </c>
      <c r="C331" t="s">
        <v>5606</v>
      </c>
      <c r="D331" t="s">
        <v>5347</v>
      </c>
      <c r="E331" t="b">
        <f>Table245[[#This Row],[HRRP_DNAME]]=Table245[[#This Row],[DIST_NAME]]</f>
        <v>1</v>
      </c>
      <c r="F331" t="b">
        <f>Table245[[#This Row],[OCHA_VNAME]]=Table245[[#This Row],[HRRP_VNAME]]</f>
        <v>1</v>
      </c>
      <c r="G331" t="b">
        <f>Table245[[#This Row],[HRRP_VNAME_COR]]=Table245[[#This Row],[HRRP_VNAME]]</f>
        <v>1</v>
      </c>
      <c r="H331" t="s">
        <v>5108</v>
      </c>
      <c r="I331" t="s">
        <v>5111</v>
      </c>
      <c r="J331" t="s">
        <v>5346</v>
      </c>
      <c r="K331" t="s">
        <v>5347</v>
      </c>
      <c r="L331" t="s">
        <v>5108</v>
      </c>
      <c r="M331" t="s">
        <v>5111</v>
      </c>
      <c r="N331" t="s">
        <v>5346</v>
      </c>
      <c r="O331" t="s">
        <v>5347</v>
      </c>
    </row>
    <row r="332" spans="1:15" x14ac:dyDescent="0.25">
      <c r="A332" t="s">
        <v>5108</v>
      </c>
      <c r="B332" t="s">
        <v>5610</v>
      </c>
      <c r="C332" t="s">
        <v>5609</v>
      </c>
      <c r="D332" t="s">
        <v>5609</v>
      </c>
      <c r="E332" t="b">
        <f>Table245[[#This Row],[HRRP_DNAME]]=Table245[[#This Row],[DIST_NAME]]</f>
        <v>1</v>
      </c>
      <c r="F332" t="b">
        <f>Table245[[#This Row],[OCHA_VNAME]]=Table245[[#This Row],[HRRP_VNAME]]</f>
        <v>1</v>
      </c>
      <c r="G332" t="b">
        <f>Table245[[#This Row],[HRRP_VNAME_COR]]=Table245[[#This Row],[HRRP_VNAME]]</f>
        <v>1</v>
      </c>
      <c r="H332" t="str">
        <f>Table245[[#This Row],[HRRP_DNAME]]</f>
        <v>Kaski</v>
      </c>
      <c r="I332" t="s">
        <v>5111</v>
      </c>
      <c r="J332" t="s">
        <v>3689</v>
      </c>
      <c r="K332" t="s">
        <v>5609</v>
      </c>
      <c r="L332" t="s">
        <v>5108</v>
      </c>
      <c r="M332" t="s">
        <v>5111</v>
      </c>
      <c r="N332" t="s">
        <v>3689</v>
      </c>
      <c r="O332" t="s">
        <v>5609</v>
      </c>
    </row>
    <row r="333" spans="1:15" x14ac:dyDescent="0.25">
      <c r="A333" t="s">
        <v>5108</v>
      </c>
      <c r="B333" t="s">
        <v>4191</v>
      </c>
      <c r="C333" t="s">
        <v>2761</v>
      </c>
      <c r="D333" t="s">
        <v>2761</v>
      </c>
      <c r="E333" t="b">
        <f>Table245[[#This Row],[HRRP_DNAME]]=Table245[[#This Row],[DIST_NAME]]</f>
        <v>1</v>
      </c>
      <c r="F333" t="b">
        <f>Table245[[#This Row],[OCHA_VNAME]]=Table245[[#This Row],[HRRP_VNAME]]</f>
        <v>1</v>
      </c>
      <c r="G333" t="b">
        <f>Table245[[#This Row],[HRRP_VNAME_COR]]=Table245[[#This Row],[HRRP_VNAME]]</f>
        <v>1</v>
      </c>
      <c r="H333" t="str">
        <f>Table245[[#This Row],[HRRP_DNAME]]</f>
        <v>Kaski</v>
      </c>
      <c r="I333" t="s">
        <v>5111</v>
      </c>
      <c r="J333" t="s">
        <v>5042</v>
      </c>
      <c r="K333" t="s">
        <v>2761</v>
      </c>
      <c r="L333" t="s">
        <v>5108</v>
      </c>
      <c r="M333" t="s">
        <v>5111</v>
      </c>
      <c r="N333" t="s">
        <v>5042</v>
      </c>
      <c r="O333" t="s">
        <v>2761</v>
      </c>
    </row>
    <row r="334" spans="1:15" x14ac:dyDescent="0.25">
      <c r="A334" t="s">
        <v>5108</v>
      </c>
      <c r="B334" t="s">
        <v>4508</v>
      </c>
      <c r="C334" t="s">
        <v>3883</v>
      </c>
      <c r="D334" t="s">
        <v>3883</v>
      </c>
      <c r="E334" t="b">
        <f>Table245[[#This Row],[HRRP_DNAME]]=Table245[[#This Row],[DIST_NAME]]</f>
        <v>1</v>
      </c>
      <c r="F334" t="b">
        <f>Table245[[#This Row],[OCHA_VNAME]]=Table245[[#This Row],[HRRP_VNAME]]</f>
        <v>1</v>
      </c>
      <c r="G334" t="b">
        <f>Table245[[#This Row],[HRRP_VNAME_COR]]=Table245[[#This Row],[HRRP_VNAME]]</f>
        <v>1</v>
      </c>
      <c r="H334" t="str">
        <f>Table245[[#This Row],[HRRP_DNAME]]</f>
        <v>Kaski</v>
      </c>
      <c r="I334" t="s">
        <v>5111</v>
      </c>
      <c r="J334" t="s">
        <v>4515</v>
      </c>
      <c r="K334" t="s">
        <v>3883</v>
      </c>
      <c r="L334" t="s">
        <v>5108</v>
      </c>
      <c r="M334" t="s">
        <v>5111</v>
      </c>
      <c r="N334" t="s">
        <v>4515</v>
      </c>
      <c r="O334" t="s">
        <v>3883</v>
      </c>
    </row>
    <row r="335" spans="1:15" x14ac:dyDescent="0.25">
      <c r="A335" t="s">
        <v>5108</v>
      </c>
      <c r="B335" t="s">
        <v>5363</v>
      </c>
      <c r="C335" t="s">
        <v>5741</v>
      </c>
      <c r="D335" t="s">
        <v>5741</v>
      </c>
      <c r="E335" t="b">
        <f>Table245[[#This Row],[HRRP_DNAME]]=Table245[[#This Row],[DIST_NAME]]</f>
        <v>1</v>
      </c>
      <c r="F335" t="b">
        <f>Table245[[#This Row],[OCHA_VNAME]]=Table245[[#This Row],[HRRP_VNAME]]</f>
        <v>0</v>
      </c>
      <c r="G335" t="b">
        <f>Table245[[#This Row],[HRRP_VNAME_COR]]=Table245[[#This Row],[HRRP_VNAME]]</f>
        <v>1</v>
      </c>
      <c r="H335" t="str">
        <f>Table245[[#This Row],[HRRP_DNAME]]</f>
        <v>Kaski</v>
      </c>
      <c r="I335" t="s">
        <v>5111</v>
      </c>
      <c r="J335" t="s">
        <v>5346</v>
      </c>
      <c r="K335" t="s">
        <v>5347</v>
      </c>
      <c r="L335" t="s">
        <v>5108</v>
      </c>
      <c r="M335" t="s">
        <v>5111</v>
      </c>
      <c r="N335" t="s">
        <v>5346</v>
      </c>
      <c r="O335" t="s">
        <v>5347</v>
      </c>
    </row>
    <row r="336" spans="1:15" x14ac:dyDescent="0.25">
      <c r="A336" t="s">
        <v>5108</v>
      </c>
      <c r="B336" t="s">
        <v>5753</v>
      </c>
      <c r="C336" t="s">
        <v>5751</v>
      </c>
      <c r="D336" t="s">
        <v>5752</v>
      </c>
      <c r="E336" t="b">
        <f>Table245[[#This Row],[HRRP_DNAME]]=Table245[[#This Row],[DIST_NAME]]</f>
        <v>1</v>
      </c>
      <c r="F336" t="b">
        <f>Table245[[#This Row],[OCHA_VNAME]]=Table245[[#This Row],[HRRP_VNAME]]</f>
        <v>0</v>
      </c>
      <c r="G336" t="b">
        <f>Table245[[#This Row],[HRRP_VNAME_COR]]=Table245[[#This Row],[HRRP_VNAME]]</f>
        <v>1</v>
      </c>
      <c r="H336" t="str">
        <f>Table245[[#This Row],[HRRP_DNAME]]</f>
        <v>Kaski</v>
      </c>
      <c r="I336" t="s">
        <v>5111</v>
      </c>
      <c r="J336" t="s">
        <v>5346</v>
      </c>
      <c r="K336" t="s">
        <v>5347</v>
      </c>
      <c r="L336" t="s">
        <v>5108</v>
      </c>
      <c r="M336" t="s">
        <v>5111</v>
      </c>
      <c r="N336" t="s">
        <v>5346</v>
      </c>
      <c r="O336" t="s">
        <v>5347</v>
      </c>
    </row>
    <row r="337" spans="1:15" x14ac:dyDescent="0.25">
      <c r="A337" t="s">
        <v>5108</v>
      </c>
      <c r="B337" t="s">
        <v>4437</v>
      </c>
      <c r="C337" t="s">
        <v>5762</v>
      </c>
      <c r="D337" t="s">
        <v>5762</v>
      </c>
      <c r="E337" t="b">
        <f>Table245[[#This Row],[HRRP_DNAME]]=Table245[[#This Row],[DIST_NAME]]</f>
        <v>1</v>
      </c>
      <c r="F337" t="b">
        <f>Table245[[#This Row],[OCHA_VNAME]]=Table245[[#This Row],[HRRP_VNAME]]</f>
        <v>0</v>
      </c>
      <c r="G337" t="b">
        <f>Table245[[#This Row],[HRRP_VNAME_COR]]=Table245[[#This Row],[HRRP_VNAME]]</f>
        <v>1</v>
      </c>
      <c r="H337" t="str">
        <f>Table245[[#This Row],[HRRP_DNAME]]</f>
        <v>Kaski</v>
      </c>
      <c r="I337" t="s">
        <v>5111</v>
      </c>
      <c r="J337" t="s">
        <v>5346</v>
      </c>
      <c r="K337" t="s">
        <v>5347</v>
      </c>
      <c r="L337" t="s">
        <v>5108</v>
      </c>
      <c r="M337" t="s">
        <v>5111</v>
      </c>
      <c r="N337" t="s">
        <v>5346</v>
      </c>
      <c r="O337" t="s">
        <v>5347</v>
      </c>
    </row>
    <row r="338" spans="1:15" x14ac:dyDescent="0.25">
      <c r="A338" t="s">
        <v>5108</v>
      </c>
      <c r="B338" t="s">
        <v>5197</v>
      </c>
      <c r="C338" t="s">
        <v>5779</v>
      </c>
      <c r="D338" t="s">
        <v>5780</v>
      </c>
      <c r="E338" t="b">
        <f>Table245[[#This Row],[HRRP_DNAME]]=Table245[[#This Row],[DIST_NAME]]</f>
        <v>1</v>
      </c>
      <c r="F338" t="b">
        <f>Table245[[#This Row],[OCHA_VNAME]]=Table245[[#This Row],[HRRP_VNAME]]</f>
        <v>1</v>
      </c>
      <c r="G338" t="b">
        <f>Table245[[#This Row],[HRRP_VNAME_COR]]=Table245[[#This Row],[HRRP_VNAME]]</f>
        <v>1</v>
      </c>
      <c r="H338" t="str">
        <f>Table245[[#This Row],[HRRP_DNAME]]</f>
        <v>Kaski</v>
      </c>
      <c r="I338" t="s">
        <v>5111</v>
      </c>
      <c r="J338" t="s">
        <v>5124</v>
      </c>
      <c r="K338" t="s">
        <v>5780</v>
      </c>
      <c r="L338" t="s">
        <v>5108</v>
      </c>
      <c r="M338" t="s">
        <v>5111</v>
      </c>
      <c r="N338" t="s">
        <v>5124</v>
      </c>
      <c r="O338" t="s">
        <v>5780</v>
      </c>
    </row>
    <row r="339" spans="1:15" x14ac:dyDescent="0.25">
      <c r="A339" t="s">
        <v>5108</v>
      </c>
      <c r="B339" t="s">
        <v>4249</v>
      </c>
      <c r="C339" t="s">
        <v>5786</v>
      </c>
      <c r="D339" t="s">
        <v>5786</v>
      </c>
      <c r="E339" t="b">
        <f>Table245[[#This Row],[HRRP_DNAME]]=Table245[[#This Row],[DIST_NAME]]</f>
        <v>1</v>
      </c>
      <c r="F339" t="b">
        <f>Table245[[#This Row],[OCHA_VNAME]]=Table245[[#This Row],[HRRP_VNAME]]</f>
        <v>1</v>
      </c>
      <c r="G339" t="b">
        <f>Table245[[#This Row],[HRRP_VNAME_COR]]=Table245[[#This Row],[HRRP_VNAME]]</f>
        <v>1</v>
      </c>
      <c r="H339" t="str">
        <f>Table245[[#This Row],[HRRP_DNAME]]</f>
        <v>Kaski</v>
      </c>
      <c r="I339" t="s">
        <v>5111</v>
      </c>
      <c r="J339" t="s">
        <v>4980</v>
      </c>
      <c r="K339" t="s">
        <v>5786</v>
      </c>
      <c r="L339" t="s">
        <v>5108</v>
      </c>
      <c r="M339" t="s">
        <v>5111</v>
      </c>
      <c r="N339" t="s">
        <v>4980</v>
      </c>
      <c r="O339" t="s">
        <v>5786</v>
      </c>
    </row>
    <row r="340" spans="1:15" x14ac:dyDescent="0.25">
      <c r="A340" t="s">
        <v>5108</v>
      </c>
      <c r="B340" t="s">
        <v>5546</v>
      </c>
      <c r="C340" t="s">
        <v>5815</v>
      </c>
      <c r="D340" t="s">
        <v>5815</v>
      </c>
      <c r="E340" t="b">
        <f>Table245[[#This Row],[HRRP_DNAME]]=Table245[[#This Row],[DIST_NAME]]</f>
        <v>1</v>
      </c>
      <c r="F340" t="b">
        <f>Table245[[#This Row],[OCHA_VNAME]]=Table245[[#This Row],[HRRP_VNAME]]</f>
        <v>1</v>
      </c>
      <c r="G340" t="b">
        <f>Table245[[#This Row],[HRRP_VNAME_COR]]=Table245[[#This Row],[HRRP_VNAME]]</f>
        <v>1</v>
      </c>
      <c r="H340" t="str">
        <f>Table245[[#This Row],[HRRP_DNAME]]</f>
        <v>Kaski</v>
      </c>
      <c r="I340" t="s">
        <v>5111</v>
      </c>
      <c r="J340" t="s">
        <v>4200</v>
      </c>
      <c r="K340" t="s">
        <v>5815</v>
      </c>
      <c r="L340" t="s">
        <v>5108</v>
      </c>
      <c r="M340" t="s">
        <v>5111</v>
      </c>
      <c r="N340" t="s">
        <v>4200</v>
      </c>
      <c r="O340" t="s">
        <v>5815</v>
      </c>
    </row>
    <row r="341" spans="1:15" x14ac:dyDescent="0.25">
      <c r="A341" t="s">
        <v>5108</v>
      </c>
      <c r="B341" t="s">
        <v>5239</v>
      </c>
      <c r="C341" t="s">
        <v>5817</v>
      </c>
      <c r="D341" t="s">
        <v>5818</v>
      </c>
      <c r="E341" t="b">
        <f>Table245[[#This Row],[HRRP_DNAME]]=Table245[[#This Row],[DIST_NAME]]</f>
        <v>1</v>
      </c>
      <c r="F341" t="b">
        <f>Table245[[#This Row],[OCHA_VNAME]]=Table245[[#This Row],[HRRP_VNAME]]</f>
        <v>0</v>
      </c>
      <c r="G341" t="b">
        <f>Table245[[#This Row],[HRRP_VNAME_COR]]=Table245[[#This Row],[HRRP_VNAME]]</f>
        <v>1</v>
      </c>
      <c r="H341" t="str">
        <f>Table245[[#This Row],[HRRP_DNAME]]</f>
        <v>Kaski</v>
      </c>
      <c r="I341" t="s">
        <v>5111</v>
      </c>
      <c r="J341" t="s">
        <v>5346</v>
      </c>
      <c r="K341" t="s">
        <v>5347</v>
      </c>
      <c r="L341" t="s">
        <v>5108</v>
      </c>
      <c r="M341" t="s">
        <v>5111</v>
      </c>
      <c r="N341" t="s">
        <v>5346</v>
      </c>
      <c r="O341" t="s">
        <v>5347</v>
      </c>
    </row>
    <row r="342" spans="1:15" x14ac:dyDescent="0.25">
      <c r="A342" t="s">
        <v>5108</v>
      </c>
      <c r="B342" t="s">
        <v>4278</v>
      </c>
      <c r="C342" t="s">
        <v>5827</v>
      </c>
      <c r="D342" t="s">
        <v>5827</v>
      </c>
      <c r="E342" t="b">
        <f>Table245[[#This Row],[HRRP_DNAME]]=Table245[[#This Row],[DIST_NAME]]</f>
        <v>1</v>
      </c>
      <c r="F342" t="b">
        <f>Table245[[#This Row],[OCHA_VNAME]]=Table245[[#This Row],[HRRP_VNAME]]</f>
        <v>1</v>
      </c>
      <c r="G342" t="b">
        <f>Table245[[#This Row],[HRRP_VNAME_COR]]=Table245[[#This Row],[HRRP_VNAME]]</f>
        <v>1</v>
      </c>
      <c r="H342" t="str">
        <f>Table245[[#This Row],[HRRP_DNAME]]</f>
        <v>Kaski</v>
      </c>
      <c r="I342" t="s">
        <v>5111</v>
      </c>
      <c r="J342" t="s">
        <v>4352</v>
      </c>
      <c r="K342" t="s">
        <v>5827</v>
      </c>
      <c r="L342" t="s">
        <v>5108</v>
      </c>
      <c r="M342" t="s">
        <v>5111</v>
      </c>
      <c r="N342" t="s">
        <v>4352</v>
      </c>
      <c r="O342" t="s">
        <v>5827</v>
      </c>
    </row>
    <row r="343" spans="1:15" x14ac:dyDescent="0.25">
      <c r="A343" t="s">
        <v>5108</v>
      </c>
      <c r="B343" t="s">
        <v>4966</v>
      </c>
      <c r="C343" t="s">
        <v>5852</v>
      </c>
      <c r="D343" t="s">
        <v>5853</v>
      </c>
      <c r="E343" t="b">
        <f>Table245[[#This Row],[HRRP_DNAME]]=Table245[[#This Row],[DIST_NAME]]</f>
        <v>1</v>
      </c>
      <c r="F343" t="b">
        <f>Table245[[#This Row],[OCHA_VNAME]]=Table245[[#This Row],[HRRP_VNAME]]</f>
        <v>1</v>
      </c>
      <c r="G343" t="b">
        <f>Table245[[#This Row],[HRRP_VNAME_COR]]=Table245[[#This Row],[HRRP_VNAME]]</f>
        <v>1</v>
      </c>
      <c r="H343" t="str">
        <f>Table245[[#This Row],[HRRP_DNAME]]</f>
        <v>Kaski</v>
      </c>
      <c r="I343" t="s">
        <v>5111</v>
      </c>
      <c r="J343" t="s">
        <v>4878</v>
      </c>
      <c r="K343" t="s">
        <v>5853</v>
      </c>
      <c r="L343" t="s">
        <v>5108</v>
      </c>
      <c r="M343" t="s">
        <v>5111</v>
      </c>
      <c r="N343" t="s">
        <v>4878</v>
      </c>
      <c r="O343" t="s">
        <v>5853</v>
      </c>
    </row>
    <row r="344" spans="1:15" x14ac:dyDescent="0.25">
      <c r="A344" t="s">
        <v>5108</v>
      </c>
      <c r="B344" t="s">
        <v>4287</v>
      </c>
      <c r="C344" t="s">
        <v>5873</v>
      </c>
      <c r="D344" t="s">
        <v>5873</v>
      </c>
      <c r="E344" t="b">
        <f>Table245[[#This Row],[HRRP_DNAME]]=Table245[[#This Row],[DIST_NAME]]</f>
        <v>1</v>
      </c>
      <c r="F344" t="b">
        <f>Table245[[#This Row],[OCHA_VNAME]]=Table245[[#This Row],[HRRP_VNAME]]</f>
        <v>1</v>
      </c>
      <c r="G344" t="b">
        <f>Table245[[#This Row],[HRRP_VNAME_COR]]=Table245[[#This Row],[HRRP_VNAME]]</f>
        <v>1</v>
      </c>
      <c r="H344" t="str">
        <f>Table245[[#This Row],[HRRP_DNAME]]</f>
        <v>Kaski</v>
      </c>
      <c r="I344" t="s">
        <v>5111</v>
      </c>
      <c r="J344" t="s">
        <v>3627</v>
      </c>
      <c r="K344" t="s">
        <v>5873</v>
      </c>
      <c r="L344" t="s">
        <v>5108</v>
      </c>
      <c r="M344" t="s">
        <v>5111</v>
      </c>
      <c r="N344" t="s">
        <v>3627</v>
      </c>
      <c r="O344" t="s">
        <v>5873</v>
      </c>
    </row>
    <row r="345" spans="1:15" x14ac:dyDescent="0.25">
      <c r="A345" t="s">
        <v>5108</v>
      </c>
      <c r="B345" t="s">
        <v>4935</v>
      </c>
      <c r="C345" t="s">
        <v>5875</v>
      </c>
      <c r="D345" t="s">
        <v>5876</v>
      </c>
      <c r="E345" t="b">
        <f>Table245[[#This Row],[HRRP_DNAME]]=Table245[[#This Row],[DIST_NAME]]</f>
        <v>1</v>
      </c>
      <c r="F345" t="b">
        <f>Table245[[#This Row],[OCHA_VNAME]]=Table245[[#This Row],[HRRP_VNAME]]</f>
        <v>1</v>
      </c>
      <c r="G345" t="b">
        <f>Table245[[#This Row],[HRRP_VNAME_COR]]=Table245[[#This Row],[HRRP_VNAME]]</f>
        <v>1</v>
      </c>
      <c r="H345" t="str">
        <f>Table245[[#This Row],[HRRP_DNAME]]</f>
        <v>Kaski</v>
      </c>
      <c r="I345" t="s">
        <v>5111</v>
      </c>
      <c r="J345" t="s">
        <v>3351</v>
      </c>
      <c r="K345" t="s">
        <v>5876</v>
      </c>
      <c r="L345" t="s">
        <v>5108</v>
      </c>
      <c r="M345" t="s">
        <v>5111</v>
      </c>
      <c r="N345" t="s">
        <v>3351</v>
      </c>
      <c r="O345" t="s">
        <v>5876</v>
      </c>
    </row>
    <row r="346" spans="1:15" x14ac:dyDescent="0.25">
      <c r="A346" t="s">
        <v>5108</v>
      </c>
      <c r="B346" t="s">
        <v>5887</v>
      </c>
      <c r="C346" t="s">
        <v>5885</v>
      </c>
      <c r="D346" t="s">
        <v>5886</v>
      </c>
      <c r="E346" t="b">
        <f>Table245[[#This Row],[HRRP_DNAME]]=Table245[[#This Row],[DIST_NAME]]</f>
        <v>1</v>
      </c>
      <c r="F346" t="b">
        <f>Table245[[#This Row],[OCHA_VNAME]]=Table245[[#This Row],[HRRP_VNAME]]</f>
        <v>0</v>
      </c>
      <c r="G346" t="b">
        <f>Table245[[#This Row],[HRRP_VNAME_COR]]=Table245[[#This Row],[HRRP_VNAME]]</f>
        <v>1</v>
      </c>
      <c r="H346" t="str">
        <f>Table245[[#This Row],[HRRP_DNAME]]</f>
        <v>Kaski</v>
      </c>
      <c r="I346" t="s">
        <v>5111</v>
      </c>
      <c r="J346" t="s">
        <v>5346</v>
      </c>
      <c r="K346" t="s">
        <v>5347</v>
      </c>
      <c r="L346" t="s">
        <v>5108</v>
      </c>
      <c r="M346" t="s">
        <v>5111</v>
      </c>
      <c r="N346" t="s">
        <v>5346</v>
      </c>
      <c r="O346" t="s">
        <v>5347</v>
      </c>
    </row>
    <row r="347" spans="1:15" x14ac:dyDescent="0.25">
      <c r="A347" t="s">
        <v>5108</v>
      </c>
      <c r="B347" t="s">
        <v>4669</v>
      </c>
      <c r="C347" t="s">
        <v>5892</v>
      </c>
      <c r="D347" t="s">
        <v>5893</v>
      </c>
      <c r="E347" t="b">
        <f>Table245[[#This Row],[HRRP_DNAME]]=Table245[[#This Row],[DIST_NAME]]</f>
        <v>1</v>
      </c>
      <c r="F347" t="b">
        <f>Table245[[#This Row],[OCHA_VNAME]]=Table245[[#This Row],[HRRP_VNAME]]</f>
        <v>0</v>
      </c>
      <c r="G347" t="b">
        <f>Table245[[#This Row],[HRRP_VNAME_COR]]=Table245[[#This Row],[HRRP_VNAME]]</f>
        <v>1</v>
      </c>
      <c r="H347" t="str">
        <f>Table245[[#This Row],[HRRP_DNAME]]</f>
        <v>Kaski</v>
      </c>
      <c r="I347" t="s">
        <v>5111</v>
      </c>
      <c r="J347" t="s">
        <v>5346</v>
      </c>
      <c r="K347" t="s">
        <v>5347</v>
      </c>
      <c r="L347" t="s">
        <v>5108</v>
      </c>
      <c r="M347" t="s">
        <v>5111</v>
      </c>
      <c r="N347" t="s">
        <v>5346</v>
      </c>
      <c r="O347" t="s">
        <v>5347</v>
      </c>
    </row>
    <row r="348" spans="1:15" x14ac:dyDescent="0.25">
      <c r="A348" t="s">
        <v>5108</v>
      </c>
      <c r="B348" t="s">
        <v>5186</v>
      </c>
      <c r="C348" t="s">
        <v>5918</v>
      </c>
      <c r="D348" t="s">
        <v>5919</v>
      </c>
      <c r="E348" t="b">
        <f>Table245[[#This Row],[HRRP_DNAME]]=Table245[[#This Row],[DIST_NAME]]</f>
        <v>1</v>
      </c>
      <c r="F348" t="b">
        <f>Table245[[#This Row],[OCHA_VNAME]]=Table245[[#This Row],[HRRP_VNAME]]</f>
        <v>1</v>
      </c>
      <c r="G348" t="b">
        <f>Table245[[#This Row],[HRRP_VNAME_COR]]=Table245[[#This Row],[HRRP_VNAME]]</f>
        <v>1</v>
      </c>
      <c r="H348" t="str">
        <f>Table245[[#This Row],[HRRP_DNAME]]</f>
        <v>Kaski</v>
      </c>
      <c r="I348" t="s">
        <v>5111</v>
      </c>
      <c r="J348" t="s">
        <v>4680</v>
      </c>
      <c r="K348" t="s">
        <v>5919</v>
      </c>
      <c r="L348" t="s">
        <v>5108</v>
      </c>
      <c r="M348" t="s">
        <v>5111</v>
      </c>
      <c r="N348" t="s">
        <v>4680</v>
      </c>
      <c r="O348" t="s">
        <v>5919</v>
      </c>
    </row>
    <row r="349" spans="1:15" x14ac:dyDescent="0.25">
      <c r="A349" t="s">
        <v>5108</v>
      </c>
      <c r="B349" t="s">
        <v>4716</v>
      </c>
      <c r="C349" t="s">
        <v>1179</v>
      </c>
      <c r="D349" t="s">
        <v>1179</v>
      </c>
      <c r="E349" t="b">
        <f>Table245[[#This Row],[HRRP_DNAME]]=Table245[[#This Row],[DIST_NAME]]</f>
        <v>1</v>
      </c>
      <c r="F349" t="b">
        <f>Table245[[#This Row],[OCHA_VNAME]]=Table245[[#This Row],[HRRP_VNAME]]</f>
        <v>1</v>
      </c>
      <c r="G349" t="b">
        <f>Table245[[#This Row],[HRRP_VNAME_COR]]=Table245[[#This Row],[HRRP_VNAME]]</f>
        <v>1</v>
      </c>
      <c r="H349" t="str">
        <f>Table245[[#This Row],[HRRP_DNAME]]</f>
        <v>Kaski</v>
      </c>
      <c r="I349" t="s">
        <v>5111</v>
      </c>
      <c r="J349" t="s">
        <v>4474</v>
      </c>
      <c r="K349" t="s">
        <v>1179</v>
      </c>
      <c r="L349" t="s">
        <v>5108</v>
      </c>
      <c r="M349" t="s">
        <v>5111</v>
      </c>
      <c r="N349" t="s">
        <v>4474</v>
      </c>
      <c r="O349" t="s">
        <v>1179</v>
      </c>
    </row>
    <row r="350" spans="1:15" x14ac:dyDescent="0.25">
      <c r="A350" t="s">
        <v>5108</v>
      </c>
      <c r="B350" t="s">
        <v>4161</v>
      </c>
      <c r="C350" t="s">
        <v>5946</v>
      </c>
      <c r="D350" t="s">
        <v>5947</v>
      </c>
      <c r="E350" t="b">
        <f>Table245[[#This Row],[HRRP_DNAME]]=Table245[[#This Row],[DIST_NAME]]</f>
        <v>1</v>
      </c>
      <c r="F350" t="b">
        <f>Table245[[#This Row],[OCHA_VNAME]]=Table245[[#This Row],[HRRP_VNAME]]</f>
        <v>0</v>
      </c>
      <c r="G350" t="b">
        <f>Table245[[#This Row],[HRRP_VNAME_COR]]=Table245[[#This Row],[HRRP_VNAME]]</f>
        <v>1</v>
      </c>
      <c r="H350" t="str">
        <f>Table245[[#This Row],[HRRP_DNAME]]</f>
        <v>Kaski</v>
      </c>
      <c r="I350" t="s">
        <v>5111</v>
      </c>
      <c r="J350" t="s">
        <v>5346</v>
      </c>
      <c r="K350" t="s">
        <v>5347</v>
      </c>
      <c r="L350" t="s">
        <v>5108</v>
      </c>
      <c r="M350" t="s">
        <v>5111</v>
      </c>
      <c r="N350" t="s">
        <v>5346</v>
      </c>
      <c r="O350" t="s">
        <v>5347</v>
      </c>
    </row>
    <row r="351" spans="1:15" x14ac:dyDescent="0.25">
      <c r="A351" t="s">
        <v>5108</v>
      </c>
      <c r="B351" t="s">
        <v>5984</v>
      </c>
      <c r="C351" t="s">
        <v>5983</v>
      </c>
      <c r="D351" t="s">
        <v>5983</v>
      </c>
      <c r="E351" t="b">
        <f>Table245[[#This Row],[HRRP_DNAME]]=Table245[[#This Row],[DIST_NAME]]</f>
        <v>1</v>
      </c>
      <c r="F351" t="b">
        <f>Table245[[#This Row],[OCHA_VNAME]]=Table245[[#This Row],[HRRP_VNAME]]</f>
        <v>1</v>
      </c>
      <c r="G351" t="b">
        <f>Table245[[#This Row],[HRRP_VNAME_COR]]=Table245[[#This Row],[HRRP_VNAME]]</f>
        <v>1</v>
      </c>
      <c r="H351" t="str">
        <f>Table245[[#This Row],[HRRP_DNAME]]</f>
        <v>Kaski</v>
      </c>
      <c r="I351" t="s">
        <v>5111</v>
      </c>
      <c r="J351" t="s">
        <v>3890</v>
      </c>
      <c r="K351" t="s">
        <v>5983</v>
      </c>
      <c r="L351" t="s">
        <v>5108</v>
      </c>
      <c r="M351" t="s">
        <v>5111</v>
      </c>
      <c r="N351" t="s">
        <v>3890</v>
      </c>
      <c r="O351" t="s">
        <v>5983</v>
      </c>
    </row>
    <row r="352" spans="1:15" x14ac:dyDescent="0.25">
      <c r="A352" t="s">
        <v>5108</v>
      </c>
      <c r="B352" t="s">
        <v>5343</v>
      </c>
      <c r="C352" t="s">
        <v>5993</v>
      </c>
      <c r="D352" t="s">
        <v>5994</v>
      </c>
      <c r="E352" t="b">
        <f>Table245[[#This Row],[HRRP_DNAME]]=Table245[[#This Row],[DIST_NAME]]</f>
        <v>1</v>
      </c>
      <c r="F352" t="b">
        <f>Table245[[#This Row],[OCHA_VNAME]]=Table245[[#This Row],[HRRP_VNAME]]</f>
        <v>1</v>
      </c>
      <c r="G352" t="b">
        <f>Table245[[#This Row],[HRRP_VNAME_COR]]=Table245[[#This Row],[HRRP_VNAME]]</f>
        <v>1</v>
      </c>
      <c r="H352" t="str">
        <f>Table245[[#This Row],[HRRP_DNAME]]</f>
        <v>Kaski</v>
      </c>
      <c r="I352" t="s">
        <v>5111</v>
      </c>
      <c r="J352" t="s">
        <v>4789</v>
      </c>
      <c r="K352" t="s">
        <v>5994</v>
      </c>
      <c r="L352" t="s">
        <v>5108</v>
      </c>
      <c r="M352" t="s">
        <v>5111</v>
      </c>
      <c r="N352" t="s">
        <v>4789</v>
      </c>
      <c r="O352" t="s">
        <v>5994</v>
      </c>
    </row>
    <row r="353" spans="1:15" x14ac:dyDescent="0.25">
      <c r="A353" t="s">
        <v>5108</v>
      </c>
      <c r="B353" t="s">
        <v>5997</v>
      </c>
      <c r="C353" t="s">
        <v>5996</v>
      </c>
      <c r="D353" t="s">
        <v>5996</v>
      </c>
      <c r="E353" t="b">
        <f>Table245[[#This Row],[HRRP_DNAME]]=Table245[[#This Row],[DIST_NAME]]</f>
        <v>1</v>
      </c>
      <c r="F353" t="b">
        <f>Table245[[#This Row],[OCHA_VNAME]]=Table245[[#This Row],[HRRP_VNAME]]</f>
        <v>1</v>
      </c>
      <c r="G353" t="b">
        <f>Table245[[#This Row],[HRRP_VNAME_COR]]=Table245[[#This Row],[HRRP_VNAME]]</f>
        <v>1</v>
      </c>
      <c r="H353" t="str">
        <f>Table245[[#This Row],[HRRP_DNAME]]</f>
        <v>Kaski</v>
      </c>
      <c r="I353" t="s">
        <v>5111</v>
      </c>
      <c r="J353" t="s">
        <v>4861</v>
      </c>
      <c r="K353" t="s">
        <v>5996</v>
      </c>
      <c r="L353" t="s">
        <v>5108</v>
      </c>
      <c r="M353" t="s">
        <v>5111</v>
      </c>
      <c r="N353" t="s">
        <v>4861</v>
      </c>
      <c r="O353" t="s">
        <v>5996</v>
      </c>
    </row>
    <row r="354" spans="1:15" x14ac:dyDescent="0.25">
      <c r="A354" t="s">
        <v>5108</v>
      </c>
      <c r="B354" t="s">
        <v>4917</v>
      </c>
      <c r="C354" t="s">
        <v>6004</v>
      </c>
      <c r="D354" t="s">
        <v>6004</v>
      </c>
      <c r="E354" t="b">
        <f>Table245[[#This Row],[HRRP_DNAME]]=Table245[[#This Row],[DIST_NAME]]</f>
        <v>1</v>
      </c>
      <c r="F354" t="b">
        <f>Table245[[#This Row],[OCHA_VNAME]]=Table245[[#This Row],[HRRP_VNAME]]</f>
        <v>1</v>
      </c>
      <c r="G354" t="b">
        <f>Table245[[#This Row],[HRRP_VNAME_COR]]=Table245[[#This Row],[HRRP_VNAME]]</f>
        <v>1</v>
      </c>
      <c r="H354" t="str">
        <f>Table245[[#This Row],[HRRP_DNAME]]</f>
        <v>Kaski</v>
      </c>
      <c r="I354" t="s">
        <v>5111</v>
      </c>
      <c r="J354" t="s">
        <v>3820</v>
      </c>
      <c r="K354" t="s">
        <v>6004</v>
      </c>
      <c r="L354" t="s">
        <v>5108</v>
      </c>
      <c r="M354" t="s">
        <v>5111</v>
      </c>
      <c r="N354" t="s">
        <v>3820</v>
      </c>
      <c r="O354" t="s">
        <v>6004</v>
      </c>
    </row>
    <row r="355" spans="1:15" x14ac:dyDescent="0.25">
      <c r="A355" t="s">
        <v>5108</v>
      </c>
      <c r="B355" t="s">
        <v>4212</v>
      </c>
      <c r="C355" t="s">
        <v>6009</v>
      </c>
      <c r="D355" t="s">
        <v>6009</v>
      </c>
      <c r="E355" t="b">
        <f>Table245[[#This Row],[HRRP_DNAME]]=Table245[[#This Row],[DIST_NAME]]</f>
        <v>1</v>
      </c>
      <c r="F355" t="b">
        <f>Table245[[#This Row],[OCHA_VNAME]]=Table245[[#This Row],[HRRP_VNAME]]</f>
        <v>1</v>
      </c>
      <c r="G355" t="b">
        <f>Table245[[#This Row],[HRRP_VNAME_COR]]=Table245[[#This Row],[HRRP_VNAME]]</f>
        <v>1</v>
      </c>
      <c r="H355" t="str">
        <f>Table245[[#This Row],[HRRP_DNAME]]</f>
        <v>Kaski</v>
      </c>
      <c r="I355" t="s">
        <v>5111</v>
      </c>
      <c r="J355" t="s">
        <v>4008</v>
      </c>
      <c r="K355" t="s">
        <v>6009</v>
      </c>
      <c r="L355" t="s">
        <v>5108</v>
      </c>
      <c r="M355" t="s">
        <v>5111</v>
      </c>
      <c r="N355" t="s">
        <v>4008</v>
      </c>
      <c r="O355" t="s">
        <v>6009</v>
      </c>
    </row>
    <row r="356" spans="1:15" x14ac:dyDescent="0.25">
      <c r="A356" t="s">
        <v>5108</v>
      </c>
      <c r="B356" t="s">
        <v>4018</v>
      </c>
      <c r="C356" t="s">
        <v>6027</v>
      </c>
      <c r="D356" t="s">
        <v>6027</v>
      </c>
      <c r="E356" t="b">
        <f>Table245[[#This Row],[HRRP_DNAME]]=Table245[[#This Row],[DIST_NAME]]</f>
        <v>1</v>
      </c>
      <c r="F356" t="b">
        <f>Table245[[#This Row],[OCHA_VNAME]]=Table245[[#This Row],[HRRP_VNAME]]</f>
        <v>1</v>
      </c>
      <c r="G356" t="b">
        <f>Table245[[#This Row],[HRRP_VNAME_COR]]=Table245[[#This Row],[HRRP_VNAME]]</f>
        <v>1</v>
      </c>
      <c r="H356" t="str">
        <f>Table245[[#This Row],[HRRP_DNAME]]</f>
        <v>Kaski</v>
      </c>
      <c r="I356" t="s">
        <v>5111</v>
      </c>
      <c r="J356" t="s">
        <v>4085</v>
      </c>
      <c r="K356" t="s">
        <v>6027</v>
      </c>
      <c r="L356" t="s">
        <v>5108</v>
      </c>
      <c r="M356" t="s">
        <v>5111</v>
      </c>
      <c r="N356" t="s">
        <v>4085</v>
      </c>
      <c r="O356" t="s">
        <v>6027</v>
      </c>
    </row>
    <row r="357" spans="1:15" x14ac:dyDescent="0.25">
      <c r="A357" t="s">
        <v>5108</v>
      </c>
      <c r="B357" t="s">
        <v>4782</v>
      </c>
      <c r="C357" t="s">
        <v>6054</v>
      </c>
      <c r="D357" t="s">
        <v>6055</v>
      </c>
      <c r="E357" t="b">
        <f>Table245[[#This Row],[HRRP_DNAME]]=Table245[[#This Row],[DIST_NAME]]</f>
        <v>1</v>
      </c>
      <c r="F357" t="b">
        <f>Table245[[#This Row],[OCHA_VNAME]]=Table245[[#This Row],[HRRP_VNAME]]</f>
        <v>1</v>
      </c>
      <c r="G357" t="b">
        <f>Table245[[#This Row],[HRRP_VNAME_COR]]=Table245[[#This Row],[HRRP_VNAME]]</f>
        <v>1</v>
      </c>
      <c r="H357" t="str">
        <f>Table245[[#This Row],[HRRP_DNAME]]</f>
        <v>Kaski</v>
      </c>
      <c r="I357" t="s">
        <v>5111</v>
      </c>
      <c r="J357" t="s">
        <v>3879</v>
      </c>
      <c r="K357" t="s">
        <v>6055</v>
      </c>
      <c r="L357" t="s">
        <v>5108</v>
      </c>
      <c r="M357" t="s">
        <v>5111</v>
      </c>
      <c r="N357" t="s">
        <v>3879</v>
      </c>
      <c r="O357" t="s">
        <v>6055</v>
      </c>
    </row>
    <row r="358" spans="1:15" x14ac:dyDescent="0.25">
      <c r="A358" t="s">
        <v>5108</v>
      </c>
      <c r="B358" t="s">
        <v>4183</v>
      </c>
      <c r="C358" t="s">
        <v>3994</v>
      </c>
      <c r="D358" t="s">
        <v>3994</v>
      </c>
      <c r="E358" t="b">
        <f>Table245[[#This Row],[HRRP_DNAME]]=Table245[[#This Row],[DIST_NAME]]</f>
        <v>1</v>
      </c>
      <c r="F358" t="b">
        <f>Table245[[#This Row],[OCHA_VNAME]]=Table245[[#This Row],[HRRP_VNAME]]</f>
        <v>1</v>
      </c>
      <c r="G358" t="b">
        <f>Table245[[#This Row],[HRRP_VNAME_COR]]=Table245[[#This Row],[HRRP_VNAME]]</f>
        <v>1</v>
      </c>
      <c r="H358" t="str">
        <f>Table245[[#This Row],[HRRP_DNAME]]</f>
        <v>Kaski</v>
      </c>
      <c r="I358" t="s">
        <v>5111</v>
      </c>
      <c r="J358" t="s">
        <v>4194</v>
      </c>
      <c r="K358" t="s">
        <v>3994</v>
      </c>
      <c r="L358" t="s">
        <v>5108</v>
      </c>
      <c r="M358" t="s">
        <v>5111</v>
      </c>
      <c r="N358" t="s">
        <v>4194</v>
      </c>
      <c r="O358" t="s">
        <v>3994</v>
      </c>
    </row>
    <row r="359" spans="1:15" x14ac:dyDescent="0.25">
      <c r="A359" t="s">
        <v>5108</v>
      </c>
      <c r="B359" t="s">
        <v>4109</v>
      </c>
      <c r="C359" t="s">
        <v>6099</v>
      </c>
      <c r="D359" t="s">
        <v>6099</v>
      </c>
      <c r="E359" t="b">
        <f>Table245[[#This Row],[HRRP_DNAME]]=Table245[[#This Row],[DIST_NAME]]</f>
        <v>1</v>
      </c>
      <c r="F359" t="b">
        <f>Table245[[#This Row],[OCHA_VNAME]]=Table245[[#This Row],[HRRP_VNAME]]</f>
        <v>1</v>
      </c>
      <c r="G359" t="b">
        <f>Table245[[#This Row],[HRRP_VNAME_COR]]=Table245[[#This Row],[HRRP_VNAME]]</f>
        <v>1</v>
      </c>
      <c r="H359" t="str">
        <f>Table245[[#This Row],[HRRP_DNAME]]</f>
        <v>Kaski</v>
      </c>
      <c r="I359" t="s">
        <v>5111</v>
      </c>
      <c r="J359" t="s">
        <v>4755</v>
      </c>
      <c r="K359" t="s">
        <v>6099</v>
      </c>
      <c r="L359" t="s">
        <v>5108</v>
      </c>
      <c r="M359" t="s">
        <v>5111</v>
      </c>
      <c r="N359" t="s">
        <v>4755</v>
      </c>
      <c r="O359" t="s">
        <v>6099</v>
      </c>
    </row>
    <row r="360" spans="1:15" x14ac:dyDescent="0.25">
      <c r="A360" t="s">
        <v>5108</v>
      </c>
      <c r="B360" t="s">
        <v>4121</v>
      </c>
      <c r="C360" t="s">
        <v>6101</v>
      </c>
      <c r="D360" t="s">
        <v>6101</v>
      </c>
      <c r="E360" t="b">
        <f>Table245[[#This Row],[HRRP_DNAME]]=Table245[[#This Row],[DIST_NAME]]</f>
        <v>1</v>
      </c>
      <c r="F360" t="b">
        <f>Table245[[#This Row],[OCHA_VNAME]]=Table245[[#This Row],[HRRP_VNAME]]</f>
        <v>1</v>
      </c>
      <c r="G360" t="b">
        <f>Table245[[#This Row],[HRRP_VNAME_COR]]=Table245[[#This Row],[HRRP_VNAME]]</f>
        <v>1</v>
      </c>
      <c r="H360" t="str">
        <f>Table245[[#This Row],[HRRP_DNAME]]</f>
        <v>Kaski</v>
      </c>
      <c r="I360" t="s">
        <v>5111</v>
      </c>
      <c r="J360" t="s">
        <v>3816</v>
      </c>
      <c r="K360" t="s">
        <v>6101</v>
      </c>
      <c r="L360" t="s">
        <v>5108</v>
      </c>
      <c r="M360" t="s">
        <v>5111</v>
      </c>
      <c r="N360" t="s">
        <v>3816</v>
      </c>
      <c r="O360" t="s">
        <v>6101</v>
      </c>
    </row>
    <row r="361" spans="1:15" x14ac:dyDescent="0.25">
      <c r="A361" t="s">
        <v>5108</v>
      </c>
      <c r="B361" t="s">
        <v>5498</v>
      </c>
      <c r="C361" t="s">
        <v>6145</v>
      </c>
      <c r="D361" t="s">
        <v>6145</v>
      </c>
      <c r="E361" t="b">
        <f>Table245[[#This Row],[HRRP_DNAME]]=Table245[[#This Row],[DIST_NAME]]</f>
        <v>1</v>
      </c>
      <c r="F361" t="b">
        <f>Table245[[#This Row],[OCHA_VNAME]]=Table245[[#This Row],[HRRP_VNAME]]</f>
        <v>1</v>
      </c>
      <c r="G361" t="b">
        <f>Table245[[#This Row],[HRRP_VNAME_COR]]=Table245[[#This Row],[HRRP_VNAME]]</f>
        <v>1</v>
      </c>
      <c r="H361" t="str">
        <f>Table245[[#This Row],[HRRP_DNAME]]</f>
        <v>Kaski</v>
      </c>
      <c r="I361" t="s">
        <v>5111</v>
      </c>
      <c r="J361" t="s">
        <v>4815</v>
      </c>
      <c r="K361" t="s">
        <v>6145</v>
      </c>
      <c r="L361" t="s">
        <v>5108</v>
      </c>
      <c r="M361" t="s">
        <v>5111</v>
      </c>
      <c r="N361" t="s">
        <v>4815</v>
      </c>
      <c r="O361" t="s">
        <v>6145</v>
      </c>
    </row>
    <row r="362" spans="1:15" x14ac:dyDescent="0.25">
      <c r="A362" t="s">
        <v>5108</v>
      </c>
      <c r="B362" t="s">
        <v>5193</v>
      </c>
      <c r="C362" t="s">
        <v>6186</v>
      </c>
      <c r="D362" t="s">
        <v>6186</v>
      </c>
      <c r="E362" t="b">
        <f>Table245[[#This Row],[HRRP_DNAME]]=Table245[[#This Row],[DIST_NAME]]</f>
        <v>1</v>
      </c>
      <c r="F362" t="b">
        <f>Table245[[#This Row],[OCHA_VNAME]]=Table245[[#This Row],[HRRP_VNAME]]</f>
        <v>1</v>
      </c>
      <c r="G362" t="b">
        <f>Table245[[#This Row],[HRRP_VNAME_COR]]=Table245[[#This Row],[HRRP_VNAME]]</f>
        <v>1</v>
      </c>
      <c r="H362" t="str">
        <f>Table245[[#This Row],[HRRP_DNAME]]</f>
        <v>Kaski</v>
      </c>
      <c r="I362" t="s">
        <v>5111</v>
      </c>
      <c r="J362" t="s">
        <v>3311</v>
      </c>
      <c r="K362" t="s">
        <v>6186</v>
      </c>
      <c r="L362" t="s">
        <v>5108</v>
      </c>
      <c r="M362" t="s">
        <v>5111</v>
      </c>
      <c r="N362" t="s">
        <v>3311</v>
      </c>
      <c r="O362" t="s">
        <v>6186</v>
      </c>
    </row>
    <row r="363" spans="1:15" x14ac:dyDescent="0.25">
      <c r="A363" t="s">
        <v>5108</v>
      </c>
      <c r="B363" t="s">
        <v>4453</v>
      </c>
      <c r="C363" t="s">
        <v>6218</v>
      </c>
      <c r="D363" t="s">
        <v>6219</v>
      </c>
      <c r="E363" t="b">
        <f>Table245[[#This Row],[HRRP_DNAME]]=Table245[[#This Row],[DIST_NAME]]</f>
        <v>1</v>
      </c>
      <c r="F363" t="b">
        <f>Table245[[#This Row],[OCHA_VNAME]]=Table245[[#This Row],[HRRP_VNAME]]</f>
        <v>1</v>
      </c>
      <c r="G363" t="b">
        <f>Table245[[#This Row],[HRRP_VNAME_COR]]=Table245[[#This Row],[HRRP_VNAME]]</f>
        <v>1</v>
      </c>
      <c r="H363" t="str">
        <f>Table245[[#This Row],[HRRP_DNAME]]</f>
        <v>Kaski</v>
      </c>
      <c r="I363" t="s">
        <v>5111</v>
      </c>
      <c r="J363" t="s">
        <v>3988</v>
      </c>
      <c r="K363" t="s">
        <v>6219</v>
      </c>
      <c r="L363" t="s">
        <v>5108</v>
      </c>
      <c r="M363" t="s">
        <v>5111</v>
      </c>
      <c r="N363" t="s">
        <v>3988</v>
      </c>
      <c r="O363" t="s">
        <v>6219</v>
      </c>
    </row>
    <row r="364" spans="1:15" x14ac:dyDescent="0.25">
      <c r="A364" t="s">
        <v>5108</v>
      </c>
      <c r="B364" t="s">
        <v>4302</v>
      </c>
      <c r="C364" t="s">
        <v>6246</v>
      </c>
      <c r="D364" t="s">
        <v>6246</v>
      </c>
      <c r="E364" t="b">
        <f>Table245[[#This Row],[HRRP_DNAME]]=Table245[[#This Row],[DIST_NAME]]</f>
        <v>1</v>
      </c>
      <c r="F364" t="b">
        <f>Table245[[#This Row],[OCHA_VNAME]]=Table245[[#This Row],[HRRP_VNAME]]</f>
        <v>1</v>
      </c>
      <c r="G364" t="b">
        <f>Table245[[#This Row],[HRRP_VNAME_COR]]=Table245[[#This Row],[HRRP_VNAME]]</f>
        <v>1</v>
      </c>
      <c r="H364" t="str">
        <f>Table245[[#This Row],[HRRP_DNAME]]</f>
        <v>Kaski</v>
      </c>
      <c r="I364" t="s">
        <v>5111</v>
      </c>
      <c r="J364" t="s">
        <v>3686</v>
      </c>
      <c r="K364" t="s">
        <v>6246</v>
      </c>
      <c r="L364" t="s">
        <v>5108</v>
      </c>
      <c r="M364" t="s">
        <v>5111</v>
      </c>
      <c r="N364" t="s">
        <v>3686</v>
      </c>
      <c r="O364" t="s">
        <v>6246</v>
      </c>
    </row>
    <row r="365" spans="1:15" x14ac:dyDescent="0.25">
      <c r="A365" t="s">
        <v>5108</v>
      </c>
      <c r="B365" t="s">
        <v>4585</v>
      </c>
      <c r="C365" t="s">
        <v>6260</v>
      </c>
      <c r="D365" t="s">
        <v>6261</v>
      </c>
      <c r="E365" t="b">
        <f>Table245[[#This Row],[HRRP_DNAME]]=Table245[[#This Row],[DIST_NAME]]</f>
        <v>1</v>
      </c>
      <c r="F365" t="b">
        <f>Table245[[#This Row],[OCHA_VNAME]]=Table245[[#This Row],[HRRP_VNAME]]</f>
        <v>1</v>
      </c>
      <c r="G365" t="b">
        <f>Table245[[#This Row],[HRRP_VNAME_COR]]=Table245[[#This Row],[HRRP_VNAME]]</f>
        <v>1</v>
      </c>
      <c r="H365" t="str">
        <f>Table245[[#This Row],[HRRP_DNAME]]</f>
        <v>Kaski</v>
      </c>
      <c r="I365" t="s">
        <v>5111</v>
      </c>
      <c r="J365" t="s">
        <v>3610</v>
      </c>
      <c r="K365" t="s">
        <v>6261</v>
      </c>
      <c r="L365" t="s">
        <v>5108</v>
      </c>
      <c r="M365" t="s">
        <v>5111</v>
      </c>
      <c r="N365" t="s">
        <v>3610</v>
      </c>
      <c r="O365" t="s">
        <v>6261</v>
      </c>
    </row>
    <row r="366" spans="1:15" x14ac:dyDescent="0.25">
      <c r="A366" t="s">
        <v>68</v>
      </c>
      <c r="B366" t="s">
        <v>71</v>
      </c>
      <c r="C366" t="s">
        <v>69</v>
      </c>
      <c r="D366" t="s">
        <v>70</v>
      </c>
      <c r="E366" t="b">
        <f>Table245[[#This Row],[HRRP_DNAME]]=Table245[[#This Row],[DIST_NAME]]</f>
        <v>1</v>
      </c>
      <c r="F366" t="b">
        <f>Table245[[#This Row],[OCHA_VNAME]]=Table245[[#This Row],[HRRP_VNAME]]</f>
        <v>1</v>
      </c>
      <c r="G366" t="b">
        <f>Table245[[#This Row],[HRRP_VNAME_COR]]=Table245[[#This Row],[HRRP_VNAME]]</f>
        <v>1</v>
      </c>
      <c r="H366" t="str">
        <f>Table245[[#This Row],[HRRP_DNAME]]</f>
        <v>Khotang</v>
      </c>
      <c r="I366" t="s">
        <v>73</v>
      </c>
      <c r="J366" t="s">
        <v>74</v>
      </c>
      <c r="K366" t="s">
        <v>70</v>
      </c>
      <c r="L366" t="s">
        <v>68</v>
      </c>
      <c r="M366" t="s">
        <v>73</v>
      </c>
      <c r="N366" t="s">
        <v>74</v>
      </c>
      <c r="O366" t="s">
        <v>70</v>
      </c>
    </row>
    <row r="367" spans="1:15" x14ac:dyDescent="0.25">
      <c r="A367" t="s">
        <v>68</v>
      </c>
      <c r="B367" t="s">
        <v>87</v>
      </c>
      <c r="C367" t="s">
        <v>85</v>
      </c>
      <c r="D367" t="s">
        <v>86</v>
      </c>
      <c r="E367" t="b">
        <f>Table245[[#This Row],[HRRP_DNAME]]=Table245[[#This Row],[DIST_NAME]]</f>
        <v>1</v>
      </c>
      <c r="F367" t="b">
        <f>Table245[[#This Row],[OCHA_VNAME]]=Table245[[#This Row],[HRRP_VNAME]]</f>
        <v>1</v>
      </c>
      <c r="G367" t="b">
        <f>Table245[[#This Row],[HRRP_VNAME_COR]]=Table245[[#This Row],[HRRP_VNAME]]</f>
        <v>1</v>
      </c>
      <c r="H367" t="str">
        <f>Table245[[#This Row],[HRRP_DNAME]]</f>
        <v>Khotang</v>
      </c>
      <c r="I367" t="s">
        <v>73</v>
      </c>
      <c r="J367" t="s">
        <v>89</v>
      </c>
      <c r="K367" t="s">
        <v>86</v>
      </c>
      <c r="L367" t="s">
        <v>68</v>
      </c>
      <c r="M367" t="s">
        <v>73</v>
      </c>
      <c r="N367" t="s">
        <v>89</v>
      </c>
      <c r="O367" t="s">
        <v>86</v>
      </c>
    </row>
    <row r="368" spans="1:15" x14ac:dyDescent="0.25">
      <c r="A368" t="s">
        <v>68</v>
      </c>
      <c r="B368" t="s">
        <v>95</v>
      </c>
      <c r="C368" t="s">
        <v>94</v>
      </c>
      <c r="D368" t="s">
        <v>94</v>
      </c>
      <c r="E368" t="b">
        <f>Table245[[#This Row],[HRRP_DNAME]]=Table245[[#This Row],[DIST_NAME]]</f>
        <v>1</v>
      </c>
      <c r="F368" t="b">
        <f>Table245[[#This Row],[OCHA_VNAME]]=Table245[[#This Row],[HRRP_VNAME]]</f>
        <v>1</v>
      </c>
      <c r="G368" t="b">
        <f>Table245[[#This Row],[HRRP_VNAME_COR]]=Table245[[#This Row],[HRRP_VNAME]]</f>
        <v>1</v>
      </c>
      <c r="H368" t="str">
        <f>Table245[[#This Row],[HRRP_DNAME]]</f>
        <v>Khotang</v>
      </c>
      <c r="I368" t="s">
        <v>73</v>
      </c>
      <c r="J368" t="s">
        <v>97</v>
      </c>
      <c r="K368" t="s">
        <v>94</v>
      </c>
      <c r="L368" t="s">
        <v>68</v>
      </c>
      <c r="M368" t="s">
        <v>73</v>
      </c>
      <c r="N368" t="s">
        <v>97</v>
      </c>
      <c r="O368" t="s">
        <v>94</v>
      </c>
    </row>
    <row r="369" spans="1:15" x14ac:dyDescent="0.25">
      <c r="A369" t="s">
        <v>68</v>
      </c>
      <c r="B369" t="s">
        <v>109</v>
      </c>
      <c r="C369" t="s">
        <v>108</v>
      </c>
      <c r="D369" t="s">
        <v>108</v>
      </c>
      <c r="E369" t="b">
        <f>Table245[[#This Row],[HRRP_DNAME]]=Table245[[#This Row],[DIST_NAME]]</f>
        <v>1</v>
      </c>
      <c r="F369" t="b">
        <f>Table245[[#This Row],[OCHA_VNAME]]=Table245[[#This Row],[HRRP_VNAME]]</f>
        <v>0</v>
      </c>
      <c r="G369" t="b">
        <f>Table245[[#This Row],[HRRP_VNAME_COR]]=Table245[[#This Row],[HRRP_VNAME]]</f>
        <v>0</v>
      </c>
      <c r="H369" t="str">
        <f>Table245[[#This Row],[HRRP_DNAME]]</f>
        <v>Khotang</v>
      </c>
      <c r="I369" t="s">
        <v>73</v>
      </c>
      <c r="J369" t="s">
        <v>1173</v>
      </c>
      <c r="K369" t="s">
        <v>108</v>
      </c>
      <c r="L369" s="4" t="s">
        <v>68</v>
      </c>
      <c r="M369" s="4" t="s">
        <v>73</v>
      </c>
      <c r="N369" s="4" t="s">
        <v>111</v>
      </c>
      <c r="O369" s="4" t="s">
        <v>112</v>
      </c>
    </row>
    <row r="370" spans="1:15" x14ac:dyDescent="0.25">
      <c r="A370" t="s">
        <v>68</v>
      </c>
      <c r="B370" t="s">
        <v>129</v>
      </c>
      <c r="C370" t="s">
        <v>128</v>
      </c>
      <c r="D370" t="s">
        <v>128</v>
      </c>
      <c r="E370" t="b">
        <f>Table245[[#This Row],[HRRP_DNAME]]=Table245[[#This Row],[DIST_NAME]]</f>
        <v>1</v>
      </c>
      <c r="F370" t="b">
        <f>Table245[[#This Row],[OCHA_VNAME]]=Table245[[#This Row],[HRRP_VNAME]]</f>
        <v>1</v>
      </c>
      <c r="G370" t="b">
        <f>Table245[[#This Row],[HRRP_VNAME_COR]]=Table245[[#This Row],[HRRP_VNAME]]</f>
        <v>1</v>
      </c>
      <c r="H370" t="str">
        <f>Table245[[#This Row],[HRRP_DNAME]]</f>
        <v>Khotang</v>
      </c>
      <c r="I370" t="s">
        <v>73</v>
      </c>
      <c r="J370" t="s">
        <v>131</v>
      </c>
      <c r="K370" t="s">
        <v>128</v>
      </c>
      <c r="L370" t="s">
        <v>68</v>
      </c>
      <c r="M370" t="s">
        <v>73</v>
      </c>
      <c r="N370" t="s">
        <v>131</v>
      </c>
      <c r="O370" t="s">
        <v>128</v>
      </c>
    </row>
    <row r="371" spans="1:15" x14ac:dyDescent="0.25">
      <c r="A371" t="s">
        <v>68</v>
      </c>
      <c r="B371" t="s">
        <v>134</v>
      </c>
      <c r="C371" t="s">
        <v>132</v>
      </c>
      <c r="D371" t="s">
        <v>133</v>
      </c>
      <c r="E371" t="b">
        <f>Table245[[#This Row],[HRRP_DNAME]]=Table245[[#This Row],[DIST_NAME]]</f>
        <v>1</v>
      </c>
      <c r="F371" t="b">
        <f>Table245[[#This Row],[OCHA_VNAME]]=Table245[[#This Row],[HRRP_VNAME]]</f>
        <v>1</v>
      </c>
      <c r="G371" t="b">
        <f>Table245[[#This Row],[HRRP_VNAME_COR]]=Table245[[#This Row],[HRRP_VNAME]]</f>
        <v>1</v>
      </c>
      <c r="H371" t="str">
        <f>Table245[[#This Row],[HRRP_DNAME]]</f>
        <v>Khotang</v>
      </c>
      <c r="I371" t="s">
        <v>73</v>
      </c>
      <c r="J371" t="s">
        <v>136</v>
      </c>
      <c r="K371" t="s">
        <v>133</v>
      </c>
      <c r="L371" t="s">
        <v>68</v>
      </c>
      <c r="M371" t="s">
        <v>73</v>
      </c>
      <c r="N371" t="s">
        <v>136</v>
      </c>
      <c r="O371" t="s">
        <v>133</v>
      </c>
    </row>
    <row r="372" spans="1:15" x14ac:dyDescent="0.25">
      <c r="A372" t="s">
        <v>68</v>
      </c>
      <c r="B372" t="s">
        <v>142</v>
      </c>
      <c r="C372" t="s">
        <v>112</v>
      </c>
      <c r="D372" t="s">
        <v>112</v>
      </c>
      <c r="E372" t="b">
        <f>Table245[[#This Row],[HRRP_DNAME]]=Table245[[#This Row],[DIST_NAME]]</f>
        <v>1</v>
      </c>
      <c r="F372" t="b">
        <f>Table245[[#This Row],[OCHA_VNAME]]=Table245[[#This Row],[HRRP_VNAME]]</f>
        <v>1</v>
      </c>
      <c r="G372" t="b">
        <f>Table245[[#This Row],[HRRP_VNAME_COR]]=Table245[[#This Row],[HRRP_VNAME]]</f>
        <v>1</v>
      </c>
      <c r="H372" t="str">
        <f>Table245[[#This Row],[HRRP_DNAME]]</f>
        <v>Khotang</v>
      </c>
      <c r="I372" t="s">
        <v>73</v>
      </c>
      <c r="J372" t="s">
        <v>111</v>
      </c>
      <c r="K372" t="s">
        <v>112</v>
      </c>
      <c r="L372" t="s">
        <v>68</v>
      </c>
      <c r="M372" t="s">
        <v>73</v>
      </c>
      <c r="N372" t="s">
        <v>111</v>
      </c>
      <c r="O372" t="s">
        <v>112</v>
      </c>
    </row>
    <row r="373" spans="1:15" x14ac:dyDescent="0.25">
      <c r="A373" t="s">
        <v>68</v>
      </c>
      <c r="B373" t="s">
        <v>171</v>
      </c>
      <c r="C373" t="s">
        <v>170</v>
      </c>
      <c r="D373" t="s">
        <v>170</v>
      </c>
      <c r="E373" t="b">
        <f>Table245[[#This Row],[HRRP_DNAME]]=Table245[[#This Row],[DIST_NAME]]</f>
        <v>1</v>
      </c>
      <c r="F373" t="b">
        <f>Table245[[#This Row],[OCHA_VNAME]]=Table245[[#This Row],[HRRP_VNAME]]</f>
        <v>1</v>
      </c>
      <c r="G373" t="b">
        <f>Table245[[#This Row],[HRRP_VNAME_COR]]=Table245[[#This Row],[HRRP_VNAME]]</f>
        <v>1</v>
      </c>
      <c r="H373" t="str">
        <f>Table245[[#This Row],[HRRP_DNAME]]</f>
        <v>Khotang</v>
      </c>
      <c r="I373" t="s">
        <v>73</v>
      </c>
      <c r="J373" t="s">
        <v>173</v>
      </c>
      <c r="K373" t="s">
        <v>170</v>
      </c>
      <c r="L373" t="s">
        <v>68</v>
      </c>
      <c r="M373" t="s">
        <v>73</v>
      </c>
      <c r="N373" t="s">
        <v>173</v>
      </c>
      <c r="O373" t="s">
        <v>170</v>
      </c>
    </row>
    <row r="374" spans="1:15" x14ac:dyDescent="0.25">
      <c r="A374" t="s">
        <v>68</v>
      </c>
      <c r="B374" t="s">
        <v>179</v>
      </c>
      <c r="C374" t="s">
        <v>178</v>
      </c>
      <c r="D374" t="s">
        <v>178</v>
      </c>
      <c r="E374" t="b">
        <f>Table245[[#This Row],[HRRP_DNAME]]=Table245[[#This Row],[DIST_NAME]]</f>
        <v>1</v>
      </c>
      <c r="F374" t="b">
        <f>Table245[[#This Row],[OCHA_VNAME]]=Table245[[#This Row],[HRRP_VNAME]]</f>
        <v>1</v>
      </c>
      <c r="G374" t="b">
        <f>Table245[[#This Row],[HRRP_VNAME_COR]]=Table245[[#This Row],[HRRP_VNAME]]</f>
        <v>1</v>
      </c>
      <c r="H374" t="str">
        <f>Table245[[#This Row],[HRRP_DNAME]]</f>
        <v>Khotang</v>
      </c>
      <c r="I374" t="s">
        <v>73</v>
      </c>
      <c r="J374" t="s">
        <v>181</v>
      </c>
      <c r="K374" t="s">
        <v>178</v>
      </c>
      <c r="L374" t="s">
        <v>68</v>
      </c>
      <c r="M374" t="s">
        <v>73</v>
      </c>
      <c r="N374" t="s">
        <v>181</v>
      </c>
      <c r="O374" t="s">
        <v>178</v>
      </c>
    </row>
    <row r="375" spans="1:15" x14ac:dyDescent="0.25">
      <c r="A375" t="s">
        <v>68</v>
      </c>
      <c r="B375" t="s">
        <v>203</v>
      </c>
      <c r="C375" t="s">
        <v>201</v>
      </c>
      <c r="D375" t="s">
        <v>202</v>
      </c>
      <c r="E375" t="b">
        <f>Table245[[#This Row],[HRRP_DNAME]]=Table245[[#This Row],[DIST_NAME]]</f>
        <v>1</v>
      </c>
      <c r="F375" t="b">
        <f>Table245[[#This Row],[OCHA_VNAME]]=Table245[[#This Row],[HRRP_VNAME]]</f>
        <v>1</v>
      </c>
      <c r="G375" t="b">
        <f>Table245[[#This Row],[HRRP_VNAME_COR]]=Table245[[#This Row],[HRRP_VNAME]]</f>
        <v>1</v>
      </c>
      <c r="H375" t="str">
        <f>Table245[[#This Row],[HRRP_DNAME]]</f>
        <v>Khotang</v>
      </c>
      <c r="I375" t="s">
        <v>73</v>
      </c>
      <c r="J375" t="s">
        <v>205</v>
      </c>
      <c r="K375" t="s">
        <v>202</v>
      </c>
      <c r="L375" t="s">
        <v>68</v>
      </c>
      <c r="M375" t="s">
        <v>73</v>
      </c>
      <c r="N375" t="s">
        <v>205</v>
      </c>
      <c r="O375" t="s">
        <v>202</v>
      </c>
    </row>
    <row r="376" spans="1:15" x14ac:dyDescent="0.25">
      <c r="A376" t="s">
        <v>68</v>
      </c>
      <c r="B376" t="s">
        <v>208</v>
      </c>
      <c r="C376" t="s">
        <v>206</v>
      </c>
      <c r="D376" t="s">
        <v>207</v>
      </c>
      <c r="E376" t="b">
        <f>Table245[[#This Row],[HRRP_DNAME]]=Table245[[#This Row],[DIST_NAME]]</f>
        <v>1</v>
      </c>
      <c r="F376" t="b">
        <f>Table245[[#This Row],[OCHA_VNAME]]=Table245[[#This Row],[HRRP_VNAME]]</f>
        <v>1</v>
      </c>
      <c r="G376" t="b">
        <f>Table245[[#This Row],[HRRP_VNAME_COR]]=Table245[[#This Row],[HRRP_VNAME]]</f>
        <v>1</v>
      </c>
      <c r="H376" t="str">
        <f>Table245[[#This Row],[HRRP_DNAME]]</f>
        <v>Khotang</v>
      </c>
      <c r="I376" t="s">
        <v>73</v>
      </c>
      <c r="J376" t="s">
        <v>210</v>
      </c>
      <c r="K376" t="s">
        <v>207</v>
      </c>
      <c r="L376" t="s">
        <v>68</v>
      </c>
      <c r="M376" t="s">
        <v>73</v>
      </c>
      <c r="N376" t="s">
        <v>210</v>
      </c>
      <c r="O376" t="s">
        <v>207</v>
      </c>
    </row>
    <row r="377" spans="1:15" x14ac:dyDescent="0.25">
      <c r="A377" t="s">
        <v>68</v>
      </c>
      <c r="B377" t="s">
        <v>240</v>
      </c>
      <c r="C377" t="s">
        <v>238</v>
      </c>
      <c r="D377" t="s">
        <v>239</v>
      </c>
      <c r="E377" t="b">
        <f>Table245[[#This Row],[HRRP_DNAME]]=Table245[[#This Row],[DIST_NAME]]</f>
        <v>1</v>
      </c>
      <c r="F377" t="b">
        <f>Table245[[#This Row],[OCHA_VNAME]]=Table245[[#This Row],[HRRP_VNAME]]</f>
        <v>1</v>
      </c>
      <c r="G377" t="b">
        <f>Table245[[#This Row],[HRRP_VNAME_COR]]=Table245[[#This Row],[HRRP_VNAME]]</f>
        <v>1</v>
      </c>
      <c r="H377" t="str">
        <f>Table245[[#This Row],[HRRP_DNAME]]</f>
        <v>Khotang</v>
      </c>
      <c r="I377" t="s">
        <v>73</v>
      </c>
      <c r="J377" t="s">
        <v>242</v>
      </c>
      <c r="K377" t="s">
        <v>239</v>
      </c>
      <c r="L377" t="s">
        <v>68</v>
      </c>
      <c r="M377" t="s">
        <v>73</v>
      </c>
      <c r="N377" t="s">
        <v>242</v>
      </c>
      <c r="O377" t="s">
        <v>239</v>
      </c>
    </row>
    <row r="378" spans="1:15" x14ac:dyDescent="0.25">
      <c r="A378" t="s">
        <v>68</v>
      </c>
      <c r="B378" t="s">
        <v>245</v>
      </c>
      <c r="C378" t="s">
        <v>243</v>
      </c>
      <c r="D378" t="s">
        <v>244</v>
      </c>
      <c r="E378" t="b">
        <f>Table245[[#This Row],[HRRP_DNAME]]=Table245[[#This Row],[DIST_NAME]]</f>
        <v>1</v>
      </c>
      <c r="F378" t="b">
        <f>Table245[[#This Row],[OCHA_VNAME]]=Table245[[#This Row],[HRRP_VNAME]]</f>
        <v>1</v>
      </c>
      <c r="G378" t="b">
        <f>Table245[[#This Row],[HRRP_VNAME_COR]]=Table245[[#This Row],[HRRP_VNAME]]</f>
        <v>1</v>
      </c>
      <c r="H378" t="str">
        <f>Table245[[#This Row],[HRRP_DNAME]]</f>
        <v>Khotang</v>
      </c>
      <c r="I378" t="s">
        <v>73</v>
      </c>
      <c r="J378" t="s">
        <v>247</v>
      </c>
      <c r="K378" t="s">
        <v>244</v>
      </c>
      <c r="L378" t="s">
        <v>68</v>
      </c>
      <c r="M378" t="s">
        <v>73</v>
      </c>
      <c r="N378" t="s">
        <v>247</v>
      </c>
      <c r="O378" t="s">
        <v>244</v>
      </c>
    </row>
    <row r="379" spans="1:15" x14ac:dyDescent="0.25">
      <c r="A379" t="s">
        <v>68</v>
      </c>
      <c r="B379" t="s">
        <v>262</v>
      </c>
      <c r="C379" t="s">
        <v>260</v>
      </c>
      <c r="D379" t="s">
        <v>261</v>
      </c>
      <c r="E379" t="b">
        <f>Table245[[#This Row],[HRRP_DNAME]]=Table245[[#This Row],[DIST_NAME]]</f>
        <v>1</v>
      </c>
      <c r="F379" t="b">
        <f>Table245[[#This Row],[OCHA_VNAME]]=Table245[[#This Row],[HRRP_VNAME]]</f>
        <v>1</v>
      </c>
      <c r="G379" t="b">
        <f>Table245[[#This Row],[HRRP_VNAME_COR]]=Table245[[#This Row],[HRRP_VNAME]]</f>
        <v>1</v>
      </c>
      <c r="H379" t="str">
        <f>Table245[[#This Row],[HRRP_DNAME]]</f>
        <v>Khotang</v>
      </c>
      <c r="I379" t="s">
        <v>73</v>
      </c>
      <c r="J379" t="s">
        <v>264</v>
      </c>
      <c r="K379" t="s">
        <v>261</v>
      </c>
      <c r="L379" t="s">
        <v>68</v>
      </c>
      <c r="M379" t="s">
        <v>73</v>
      </c>
      <c r="N379" t="s">
        <v>264</v>
      </c>
      <c r="O379" t="s">
        <v>261</v>
      </c>
    </row>
    <row r="380" spans="1:15" x14ac:dyDescent="0.25">
      <c r="A380" t="s">
        <v>68</v>
      </c>
      <c r="B380" t="s">
        <v>285</v>
      </c>
      <c r="C380" t="s">
        <v>284</v>
      </c>
      <c r="D380" t="s">
        <v>284</v>
      </c>
      <c r="E380" t="b">
        <f>Table245[[#This Row],[HRRP_DNAME]]=Table245[[#This Row],[DIST_NAME]]</f>
        <v>1</v>
      </c>
      <c r="F380" t="b">
        <f>Table245[[#This Row],[OCHA_VNAME]]=Table245[[#This Row],[HRRP_VNAME]]</f>
        <v>1</v>
      </c>
      <c r="G380" t="b">
        <f>Table245[[#This Row],[HRRP_VNAME_COR]]=Table245[[#This Row],[HRRP_VNAME]]</f>
        <v>1</v>
      </c>
      <c r="H380" t="str">
        <f>Table245[[#This Row],[HRRP_DNAME]]</f>
        <v>Khotang</v>
      </c>
      <c r="I380" t="s">
        <v>73</v>
      </c>
      <c r="J380" t="s">
        <v>287</v>
      </c>
      <c r="K380" t="s">
        <v>284</v>
      </c>
      <c r="L380" t="s">
        <v>68</v>
      </c>
      <c r="M380" t="s">
        <v>73</v>
      </c>
      <c r="N380" t="s">
        <v>287</v>
      </c>
      <c r="O380" t="s">
        <v>284</v>
      </c>
    </row>
    <row r="381" spans="1:15" x14ac:dyDescent="0.25">
      <c r="A381" t="s">
        <v>68</v>
      </c>
      <c r="B381" t="s">
        <v>309</v>
      </c>
      <c r="C381" t="s">
        <v>307</v>
      </c>
      <c r="D381" t="s">
        <v>308</v>
      </c>
      <c r="E381" t="b">
        <f>Table245[[#This Row],[HRRP_DNAME]]=Table245[[#This Row],[DIST_NAME]]</f>
        <v>0</v>
      </c>
      <c r="F381" t="b">
        <f>Table245[[#This Row],[OCHA_VNAME]]=Table245[[#This Row],[HRRP_VNAME]]</f>
        <v>0</v>
      </c>
      <c r="G381" t="b">
        <f>Table245[[#This Row],[HRRP_VNAME_COR]]=Table245[[#This Row],[HRRP_VNAME]]</f>
        <v>1</v>
      </c>
      <c r="H381" t="s">
        <v>68</v>
      </c>
      <c r="I381" t="s">
        <v>73</v>
      </c>
      <c r="J381" t="s">
        <v>311</v>
      </c>
      <c r="K381" t="s">
        <v>312</v>
      </c>
      <c r="L381" t="s">
        <v>312</v>
      </c>
      <c r="M381" t="s">
        <v>73</v>
      </c>
      <c r="N381" t="s">
        <v>311</v>
      </c>
      <c r="O381" t="s">
        <v>312</v>
      </c>
    </row>
    <row r="382" spans="1:15" x14ac:dyDescent="0.25">
      <c r="A382" t="s">
        <v>68</v>
      </c>
      <c r="B382" t="s">
        <v>318</v>
      </c>
      <c r="C382" t="s">
        <v>316</v>
      </c>
      <c r="D382" t="s">
        <v>317</v>
      </c>
      <c r="E382" t="b">
        <f>Table245[[#This Row],[HRRP_DNAME]]=Table245[[#This Row],[DIST_NAME]]</f>
        <v>0</v>
      </c>
      <c r="F382" t="b">
        <f>Table245[[#This Row],[OCHA_VNAME]]=Table245[[#This Row],[HRRP_VNAME]]</f>
        <v>0</v>
      </c>
      <c r="G382" t="b">
        <f>Table245[[#This Row],[HRRP_VNAME_COR]]=Table245[[#This Row],[HRRP_VNAME]]</f>
        <v>1</v>
      </c>
      <c r="H382" t="s">
        <v>68</v>
      </c>
      <c r="I382" t="s">
        <v>73</v>
      </c>
      <c r="J382" t="s">
        <v>320</v>
      </c>
      <c r="K382" t="s">
        <v>316</v>
      </c>
      <c r="L382" t="s">
        <v>316</v>
      </c>
      <c r="M382" t="s">
        <v>73</v>
      </c>
      <c r="N382" t="s">
        <v>320</v>
      </c>
      <c r="O382" t="s">
        <v>316</v>
      </c>
    </row>
    <row r="383" spans="1:15" x14ac:dyDescent="0.25">
      <c r="A383" t="s">
        <v>68</v>
      </c>
      <c r="B383" t="s">
        <v>322</v>
      </c>
      <c r="C383" t="s">
        <v>321</v>
      </c>
      <c r="D383" t="s">
        <v>321</v>
      </c>
      <c r="E383" t="b">
        <f>Table245[[#This Row],[HRRP_DNAME]]=Table245[[#This Row],[DIST_NAME]]</f>
        <v>1</v>
      </c>
      <c r="F383" t="b">
        <f>Table245[[#This Row],[OCHA_VNAME]]=Table245[[#This Row],[HRRP_VNAME]]</f>
        <v>1</v>
      </c>
      <c r="G383" t="b">
        <f>Table245[[#This Row],[HRRP_VNAME_COR]]=Table245[[#This Row],[HRRP_VNAME]]</f>
        <v>1</v>
      </c>
      <c r="H383" t="str">
        <f>Table245[[#This Row],[HRRP_DNAME]]</f>
        <v>Khotang</v>
      </c>
      <c r="I383" t="s">
        <v>73</v>
      </c>
      <c r="J383" t="s">
        <v>324</v>
      </c>
      <c r="K383" t="s">
        <v>321</v>
      </c>
      <c r="L383" t="s">
        <v>68</v>
      </c>
      <c r="M383" t="s">
        <v>73</v>
      </c>
      <c r="N383" t="s">
        <v>324</v>
      </c>
      <c r="O383" t="s">
        <v>321</v>
      </c>
    </row>
    <row r="384" spans="1:15" x14ac:dyDescent="0.25">
      <c r="A384" t="s">
        <v>68</v>
      </c>
      <c r="B384" t="s">
        <v>329</v>
      </c>
      <c r="C384" t="s">
        <v>328</v>
      </c>
      <c r="D384" t="s">
        <v>328</v>
      </c>
      <c r="E384" t="b">
        <f>Table245[[#This Row],[HRRP_DNAME]]=Table245[[#This Row],[DIST_NAME]]</f>
        <v>1</v>
      </c>
      <c r="F384" t="b">
        <f>Table245[[#This Row],[OCHA_VNAME]]=Table245[[#This Row],[HRRP_VNAME]]</f>
        <v>1</v>
      </c>
      <c r="G384" t="b">
        <f>Table245[[#This Row],[HRRP_VNAME_COR]]=Table245[[#This Row],[HRRP_VNAME]]</f>
        <v>1</v>
      </c>
      <c r="H384" t="str">
        <f>Table245[[#This Row],[HRRP_DNAME]]</f>
        <v>Khotang</v>
      </c>
      <c r="I384" t="s">
        <v>73</v>
      </c>
      <c r="J384" t="s">
        <v>331</v>
      </c>
      <c r="K384" t="s">
        <v>328</v>
      </c>
      <c r="L384" t="s">
        <v>68</v>
      </c>
      <c r="M384" t="s">
        <v>73</v>
      </c>
      <c r="N384" t="s">
        <v>331</v>
      </c>
      <c r="O384" t="s">
        <v>328</v>
      </c>
    </row>
    <row r="385" spans="1:15" x14ac:dyDescent="0.25">
      <c r="A385" t="s">
        <v>68</v>
      </c>
      <c r="B385" t="s">
        <v>354</v>
      </c>
      <c r="C385" t="s">
        <v>352</v>
      </c>
      <c r="D385" t="s">
        <v>353</v>
      </c>
      <c r="E385" t="b">
        <f>Table245[[#This Row],[HRRP_DNAME]]=Table245[[#This Row],[DIST_NAME]]</f>
        <v>1</v>
      </c>
      <c r="F385" t="b">
        <f>Table245[[#This Row],[OCHA_VNAME]]=Table245[[#This Row],[HRRP_VNAME]]</f>
        <v>1</v>
      </c>
      <c r="G385" t="b">
        <f>Table245[[#This Row],[HRRP_VNAME_COR]]=Table245[[#This Row],[HRRP_VNAME]]</f>
        <v>1</v>
      </c>
      <c r="H385" t="str">
        <f>Table245[[#This Row],[HRRP_DNAME]]</f>
        <v>Khotang</v>
      </c>
      <c r="I385" t="s">
        <v>73</v>
      </c>
      <c r="J385" t="s">
        <v>356</v>
      </c>
      <c r="K385" t="s">
        <v>353</v>
      </c>
      <c r="L385" t="s">
        <v>68</v>
      </c>
      <c r="M385" t="s">
        <v>73</v>
      </c>
      <c r="N385" t="s">
        <v>356</v>
      </c>
      <c r="O385" t="s">
        <v>353</v>
      </c>
    </row>
    <row r="386" spans="1:15" x14ac:dyDescent="0.25">
      <c r="A386" t="s">
        <v>68</v>
      </c>
      <c r="B386" t="s">
        <v>368</v>
      </c>
      <c r="C386" t="s">
        <v>367</v>
      </c>
      <c r="D386" t="s">
        <v>367</v>
      </c>
      <c r="E386" t="b">
        <f>Table245[[#This Row],[HRRP_DNAME]]=Table245[[#This Row],[DIST_NAME]]</f>
        <v>1</v>
      </c>
      <c r="F386" t="b">
        <f>Table245[[#This Row],[OCHA_VNAME]]=Table245[[#This Row],[HRRP_VNAME]]</f>
        <v>1</v>
      </c>
      <c r="G386" t="b">
        <f>Table245[[#This Row],[HRRP_VNAME_COR]]=Table245[[#This Row],[HRRP_VNAME]]</f>
        <v>1</v>
      </c>
      <c r="H386" t="str">
        <f>Table245[[#This Row],[HRRP_DNAME]]</f>
        <v>Khotang</v>
      </c>
      <c r="I386" t="s">
        <v>73</v>
      </c>
      <c r="J386" t="s">
        <v>370</v>
      </c>
      <c r="K386" t="s">
        <v>367</v>
      </c>
      <c r="L386" t="s">
        <v>68</v>
      </c>
      <c r="M386" t="s">
        <v>73</v>
      </c>
      <c r="N386" t="s">
        <v>370</v>
      </c>
      <c r="O386" t="s">
        <v>367</v>
      </c>
    </row>
    <row r="387" spans="1:15" x14ac:dyDescent="0.25">
      <c r="A387" t="s">
        <v>68</v>
      </c>
      <c r="B387" t="s">
        <v>373</v>
      </c>
      <c r="C387" t="s">
        <v>371</v>
      </c>
      <c r="D387" t="s">
        <v>372</v>
      </c>
      <c r="E387" t="b">
        <f>Table245[[#This Row],[HRRP_DNAME]]=Table245[[#This Row],[DIST_NAME]]</f>
        <v>1</v>
      </c>
      <c r="F387" t="b">
        <f>Table245[[#This Row],[OCHA_VNAME]]=Table245[[#This Row],[HRRP_VNAME]]</f>
        <v>1</v>
      </c>
      <c r="G387" t="b">
        <f>Table245[[#This Row],[HRRP_VNAME_COR]]=Table245[[#This Row],[HRRP_VNAME]]</f>
        <v>1</v>
      </c>
      <c r="H387" t="str">
        <f>Table245[[#This Row],[HRRP_DNAME]]</f>
        <v>Khotang</v>
      </c>
      <c r="I387" t="s">
        <v>73</v>
      </c>
      <c r="J387" t="s">
        <v>375</v>
      </c>
      <c r="K387" t="s">
        <v>372</v>
      </c>
      <c r="L387" t="s">
        <v>68</v>
      </c>
      <c r="M387" t="s">
        <v>73</v>
      </c>
      <c r="N387" t="s">
        <v>375</v>
      </c>
      <c r="O387" t="s">
        <v>372</v>
      </c>
    </row>
    <row r="388" spans="1:15" x14ac:dyDescent="0.25">
      <c r="A388" t="s">
        <v>68</v>
      </c>
      <c r="B388" t="s">
        <v>378</v>
      </c>
      <c r="C388" t="s">
        <v>376</v>
      </c>
      <c r="D388" t="s">
        <v>377</v>
      </c>
      <c r="E388" t="b">
        <f>Table245[[#This Row],[HRRP_DNAME]]=Table245[[#This Row],[DIST_NAME]]</f>
        <v>1</v>
      </c>
      <c r="F388" t="b">
        <f>Table245[[#This Row],[OCHA_VNAME]]=Table245[[#This Row],[HRRP_VNAME]]</f>
        <v>1</v>
      </c>
      <c r="G388" t="b">
        <f>Table245[[#This Row],[HRRP_VNAME_COR]]=Table245[[#This Row],[HRRP_VNAME]]</f>
        <v>1</v>
      </c>
      <c r="H388" t="str">
        <f>Table245[[#This Row],[HRRP_DNAME]]</f>
        <v>Khotang</v>
      </c>
      <c r="I388" t="s">
        <v>73</v>
      </c>
      <c r="J388" t="s">
        <v>380</v>
      </c>
      <c r="K388" t="s">
        <v>377</v>
      </c>
      <c r="L388" t="s">
        <v>68</v>
      </c>
      <c r="M388" t="s">
        <v>73</v>
      </c>
      <c r="N388" t="s">
        <v>380</v>
      </c>
      <c r="O388" t="s">
        <v>377</v>
      </c>
    </row>
    <row r="389" spans="1:15" x14ac:dyDescent="0.25">
      <c r="A389" t="s">
        <v>68</v>
      </c>
      <c r="B389" t="s">
        <v>402</v>
      </c>
      <c r="C389" t="s">
        <v>400</v>
      </c>
      <c r="D389" t="s">
        <v>401</v>
      </c>
      <c r="E389" t="b">
        <f>Table245[[#This Row],[HRRP_DNAME]]=Table245[[#This Row],[DIST_NAME]]</f>
        <v>1</v>
      </c>
      <c r="F389" t="b">
        <f>Table245[[#This Row],[OCHA_VNAME]]=Table245[[#This Row],[HRRP_VNAME]]</f>
        <v>1</v>
      </c>
      <c r="G389" t="b">
        <f>Table245[[#This Row],[HRRP_VNAME_COR]]=Table245[[#This Row],[HRRP_VNAME]]</f>
        <v>1</v>
      </c>
      <c r="H389" t="str">
        <f>Table245[[#This Row],[HRRP_DNAME]]</f>
        <v>Khotang</v>
      </c>
      <c r="I389" t="s">
        <v>73</v>
      </c>
      <c r="J389" t="s">
        <v>404</v>
      </c>
      <c r="K389" t="s">
        <v>401</v>
      </c>
      <c r="L389" t="s">
        <v>68</v>
      </c>
      <c r="M389" t="s">
        <v>73</v>
      </c>
      <c r="N389" t="s">
        <v>404</v>
      </c>
      <c r="O389" t="s">
        <v>401</v>
      </c>
    </row>
    <row r="390" spans="1:15" x14ac:dyDescent="0.25">
      <c r="A390" t="s">
        <v>68</v>
      </c>
      <c r="B390" t="s">
        <v>418</v>
      </c>
      <c r="C390" t="s">
        <v>416</v>
      </c>
      <c r="D390" t="s">
        <v>417</v>
      </c>
      <c r="E390" t="b">
        <f>Table245[[#This Row],[HRRP_DNAME]]=Table245[[#This Row],[DIST_NAME]]</f>
        <v>0</v>
      </c>
      <c r="F390" t="b">
        <f>Table245[[#This Row],[OCHA_VNAME]]=Table245[[#This Row],[HRRP_VNAME]]</f>
        <v>0</v>
      </c>
      <c r="G390" t="b">
        <f>Table245[[#This Row],[HRRP_VNAME_COR]]=Table245[[#This Row],[HRRP_VNAME]]</f>
        <v>1</v>
      </c>
      <c r="H390" t="s">
        <v>68</v>
      </c>
      <c r="I390" t="s">
        <v>73</v>
      </c>
      <c r="J390" t="s">
        <v>420</v>
      </c>
      <c r="K390" t="s">
        <v>421</v>
      </c>
      <c r="L390" t="s">
        <v>421</v>
      </c>
      <c r="M390" t="s">
        <v>73</v>
      </c>
      <c r="N390" t="s">
        <v>420</v>
      </c>
      <c r="O390" t="s">
        <v>421</v>
      </c>
    </row>
    <row r="391" spans="1:15" x14ac:dyDescent="0.25">
      <c r="A391" t="s">
        <v>68</v>
      </c>
      <c r="B391" t="s">
        <v>442</v>
      </c>
      <c r="C391" t="s">
        <v>440</v>
      </c>
      <c r="D391" t="s">
        <v>441</v>
      </c>
      <c r="E391" t="b">
        <f>Table245[[#This Row],[HRRP_DNAME]]=Table245[[#This Row],[DIST_NAME]]</f>
        <v>1</v>
      </c>
      <c r="F391" t="b">
        <f>Table245[[#This Row],[OCHA_VNAME]]=Table245[[#This Row],[HRRP_VNAME]]</f>
        <v>1</v>
      </c>
      <c r="G391" t="b">
        <f>Table245[[#This Row],[HRRP_VNAME_COR]]=Table245[[#This Row],[HRRP_VNAME]]</f>
        <v>1</v>
      </c>
      <c r="H391" t="str">
        <f>Table245[[#This Row],[HRRP_DNAME]]</f>
        <v>Khotang</v>
      </c>
      <c r="I391" t="s">
        <v>73</v>
      </c>
      <c r="J391" t="s">
        <v>444</v>
      </c>
      <c r="K391" t="s">
        <v>441</v>
      </c>
      <c r="L391" t="s">
        <v>68</v>
      </c>
      <c r="M391" t="s">
        <v>73</v>
      </c>
      <c r="N391" t="s">
        <v>444</v>
      </c>
      <c r="O391" t="s">
        <v>441</v>
      </c>
    </row>
    <row r="392" spans="1:15" x14ac:dyDescent="0.25">
      <c r="A392" t="s">
        <v>68</v>
      </c>
      <c r="B392" t="s">
        <v>455</v>
      </c>
      <c r="C392" t="s">
        <v>454</v>
      </c>
      <c r="D392" t="s">
        <v>454</v>
      </c>
      <c r="E392" t="b">
        <f>Table245[[#This Row],[HRRP_DNAME]]=Table245[[#This Row],[DIST_NAME]]</f>
        <v>1</v>
      </c>
      <c r="F392" t="b">
        <f>Table245[[#This Row],[OCHA_VNAME]]=Table245[[#This Row],[HRRP_VNAME]]</f>
        <v>1</v>
      </c>
      <c r="G392" t="b">
        <f>Table245[[#This Row],[HRRP_VNAME_COR]]=Table245[[#This Row],[HRRP_VNAME]]</f>
        <v>1</v>
      </c>
      <c r="H392" t="str">
        <f>Table245[[#This Row],[HRRP_DNAME]]</f>
        <v>Khotang</v>
      </c>
      <c r="I392" t="s">
        <v>73</v>
      </c>
      <c r="J392" t="s">
        <v>457</v>
      </c>
      <c r="K392" t="s">
        <v>454</v>
      </c>
      <c r="L392" t="s">
        <v>68</v>
      </c>
      <c r="M392" t="s">
        <v>73</v>
      </c>
      <c r="N392" t="s">
        <v>457</v>
      </c>
      <c r="O392" t="s">
        <v>454</v>
      </c>
    </row>
    <row r="393" spans="1:15" x14ac:dyDescent="0.25">
      <c r="A393" t="s">
        <v>68</v>
      </c>
      <c r="B393" t="s">
        <v>459</v>
      </c>
      <c r="C393" t="s">
        <v>458</v>
      </c>
      <c r="D393" t="s">
        <v>458</v>
      </c>
      <c r="E393" t="b">
        <f>Table245[[#This Row],[HRRP_DNAME]]=Table245[[#This Row],[DIST_NAME]]</f>
        <v>1</v>
      </c>
      <c r="F393" t="b">
        <f>Table245[[#This Row],[OCHA_VNAME]]=Table245[[#This Row],[HRRP_VNAME]]</f>
        <v>1</v>
      </c>
      <c r="G393" t="b">
        <f>Table245[[#This Row],[HRRP_VNAME_COR]]=Table245[[#This Row],[HRRP_VNAME]]</f>
        <v>1</v>
      </c>
      <c r="H393" t="str">
        <f>Table245[[#This Row],[HRRP_DNAME]]</f>
        <v>Khotang</v>
      </c>
      <c r="I393" t="s">
        <v>73</v>
      </c>
      <c r="J393" t="s">
        <v>461</v>
      </c>
      <c r="K393" t="s">
        <v>458</v>
      </c>
      <c r="L393" t="s">
        <v>68</v>
      </c>
      <c r="M393" t="s">
        <v>73</v>
      </c>
      <c r="N393" t="s">
        <v>461</v>
      </c>
      <c r="O393" t="s">
        <v>458</v>
      </c>
    </row>
    <row r="394" spans="1:15" x14ac:dyDescent="0.25">
      <c r="A394" t="s">
        <v>68</v>
      </c>
      <c r="B394" t="s">
        <v>463</v>
      </c>
      <c r="C394" t="s">
        <v>462</v>
      </c>
      <c r="D394" t="s">
        <v>462</v>
      </c>
      <c r="E394" t="b">
        <f>Table245[[#This Row],[HRRP_DNAME]]=Table245[[#This Row],[DIST_NAME]]</f>
        <v>1</v>
      </c>
      <c r="F394" t="b">
        <f>Table245[[#This Row],[OCHA_VNAME]]=Table245[[#This Row],[HRRP_VNAME]]</f>
        <v>1</v>
      </c>
      <c r="G394" t="b">
        <f>Table245[[#This Row],[HRRP_VNAME_COR]]=Table245[[#This Row],[HRRP_VNAME]]</f>
        <v>1</v>
      </c>
      <c r="H394" t="str">
        <f>Table245[[#This Row],[HRRP_DNAME]]</f>
        <v>Khotang</v>
      </c>
      <c r="I394" t="s">
        <v>73</v>
      </c>
      <c r="J394" t="s">
        <v>465</v>
      </c>
      <c r="K394" t="s">
        <v>462</v>
      </c>
      <c r="L394" t="s">
        <v>68</v>
      </c>
      <c r="M394" t="s">
        <v>73</v>
      </c>
      <c r="N394" t="s">
        <v>465</v>
      </c>
      <c r="O394" t="s">
        <v>462</v>
      </c>
    </row>
    <row r="395" spans="1:15" x14ac:dyDescent="0.25">
      <c r="A395" t="s">
        <v>68</v>
      </c>
      <c r="B395" t="s">
        <v>472</v>
      </c>
      <c r="C395" t="s">
        <v>471</v>
      </c>
      <c r="D395" t="s">
        <v>471</v>
      </c>
      <c r="E395" t="b">
        <f>Table245[[#This Row],[HRRP_DNAME]]=Table245[[#This Row],[DIST_NAME]]</f>
        <v>1</v>
      </c>
      <c r="F395" t="b">
        <f>Table245[[#This Row],[OCHA_VNAME]]=Table245[[#This Row],[HRRP_VNAME]]</f>
        <v>1</v>
      </c>
      <c r="G395" t="b">
        <f>Table245[[#This Row],[HRRP_VNAME_COR]]=Table245[[#This Row],[HRRP_VNAME]]</f>
        <v>1</v>
      </c>
      <c r="H395" t="str">
        <f>Table245[[#This Row],[HRRP_DNAME]]</f>
        <v>Khotang</v>
      </c>
      <c r="I395" t="s">
        <v>73</v>
      </c>
      <c r="J395" t="s">
        <v>474</v>
      </c>
      <c r="K395" t="s">
        <v>471</v>
      </c>
      <c r="L395" t="s">
        <v>68</v>
      </c>
      <c r="M395" t="s">
        <v>73</v>
      </c>
      <c r="N395" t="s">
        <v>474</v>
      </c>
      <c r="O395" t="s">
        <v>471</v>
      </c>
    </row>
    <row r="396" spans="1:15" x14ac:dyDescent="0.25">
      <c r="A396" t="s">
        <v>68</v>
      </c>
      <c r="B396" t="s">
        <v>485</v>
      </c>
      <c r="C396" t="s">
        <v>484</v>
      </c>
      <c r="D396" t="s">
        <v>484</v>
      </c>
      <c r="E396" t="b">
        <f>Table245[[#This Row],[HRRP_DNAME]]=Table245[[#This Row],[DIST_NAME]]</f>
        <v>1</v>
      </c>
      <c r="F396" t="b">
        <f>Table245[[#This Row],[OCHA_VNAME]]=Table245[[#This Row],[HRRP_VNAME]]</f>
        <v>1</v>
      </c>
      <c r="G396" t="b">
        <f>Table245[[#This Row],[HRRP_VNAME_COR]]=Table245[[#This Row],[HRRP_VNAME]]</f>
        <v>1</v>
      </c>
      <c r="H396" t="str">
        <f>Table245[[#This Row],[HRRP_DNAME]]</f>
        <v>Khotang</v>
      </c>
      <c r="I396" t="s">
        <v>73</v>
      </c>
      <c r="J396" t="s">
        <v>487</v>
      </c>
      <c r="K396" t="s">
        <v>484</v>
      </c>
      <c r="L396" t="s">
        <v>68</v>
      </c>
      <c r="M396" t="s">
        <v>73</v>
      </c>
      <c r="N396" t="s">
        <v>487</v>
      </c>
      <c r="O396" t="s">
        <v>484</v>
      </c>
    </row>
    <row r="397" spans="1:15" x14ac:dyDescent="0.25">
      <c r="A397" t="s">
        <v>68</v>
      </c>
      <c r="B397" t="s">
        <v>506</v>
      </c>
      <c r="C397" t="s">
        <v>505</v>
      </c>
      <c r="D397" t="s">
        <v>505</v>
      </c>
      <c r="E397" t="b">
        <f>Table245[[#This Row],[HRRP_DNAME]]=Table245[[#This Row],[DIST_NAME]]</f>
        <v>1</v>
      </c>
      <c r="F397" t="b">
        <f>Table245[[#This Row],[OCHA_VNAME]]=Table245[[#This Row],[HRRP_VNAME]]</f>
        <v>1</v>
      </c>
      <c r="G397" t="b">
        <f>Table245[[#This Row],[HRRP_VNAME_COR]]=Table245[[#This Row],[HRRP_VNAME]]</f>
        <v>1</v>
      </c>
      <c r="H397" t="str">
        <f>Table245[[#This Row],[HRRP_DNAME]]</f>
        <v>Khotang</v>
      </c>
      <c r="I397" t="s">
        <v>73</v>
      </c>
      <c r="J397" t="s">
        <v>508</v>
      </c>
      <c r="K397" t="s">
        <v>505</v>
      </c>
      <c r="L397" t="s">
        <v>68</v>
      </c>
      <c r="M397" t="s">
        <v>73</v>
      </c>
      <c r="N397" t="s">
        <v>508</v>
      </c>
      <c r="O397" t="s">
        <v>505</v>
      </c>
    </row>
    <row r="398" spans="1:15" x14ac:dyDescent="0.25">
      <c r="A398" t="s">
        <v>68</v>
      </c>
      <c r="B398" t="s">
        <v>516</v>
      </c>
      <c r="C398" t="s">
        <v>514</v>
      </c>
      <c r="D398" t="s">
        <v>515</v>
      </c>
      <c r="E398" t="b">
        <f>Table245[[#This Row],[HRRP_DNAME]]=Table245[[#This Row],[DIST_NAME]]</f>
        <v>1</v>
      </c>
      <c r="F398" t="b">
        <f>Table245[[#This Row],[OCHA_VNAME]]=Table245[[#This Row],[HRRP_VNAME]]</f>
        <v>1</v>
      </c>
      <c r="G398" t="b">
        <f>Table245[[#This Row],[HRRP_VNAME_COR]]=Table245[[#This Row],[HRRP_VNAME]]</f>
        <v>1</v>
      </c>
      <c r="H398" t="str">
        <f>Table245[[#This Row],[HRRP_DNAME]]</f>
        <v>Khotang</v>
      </c>
      <c r="I398" t="s">
        <v>73</v>
      </c>
      <c r="J398" t="s">
        <v>518</v>
      </c>
      <c r="K398" t="s">
        <v>515</v>
      </c>
      <c r="L398" t="s">
        <v>68</v>
      </c>
      <c r="M398" t="s">
        <v>73</v>
      </c>
      <c r="N398" t="s">
        <v>518</v>
      </c>
      <c r="O398" t="s">
        <v>515</v>
      </c>
    </row>
    <row r="399" spans="1:15" x14ac:dyDescent="0.25">
      <c r="A399" t="s">
        <v>68</v>
      </c>
      <c r="B399" t="s">
        <v>524</v>
      </c>
      <c r="C399" t="s">
        <v>522</v>
      </c>
      <c r="D399" t="s">
        <v>523</v>
      </c>
      <c r="E399" t="b">
        <f>Table245[[#This Row],[HRRP_DNAME]]=Table245[[#This Row],[DIST_NAME]]</f>
        <v>1</v>
      </c>
      <c r="F399" t="b">
        <f>Table245[[#This Row],[OCHA_VNAME]]=Table245[[#This Row],[HRRP_VNAME]]</f>
        <v>1</v>
      </c>
      <c r="G399" t="b">
        <f>Table245[[#This Row],[HRRP_VNAME_COR]]=Table245[[#This Row],[HRRP_VNAME]]</f>
        <v>1</v>
      </c>
      <c r="H399" t="str">
        <f>Table245[[#This Row],[HRRP_DNAME]]</f>
        <v>Khotang</v>
      </c>
      <c r="I399" t="s">
        <v>73</v>
      </c>
      <c r="J399" t="s">
        <v>526</v>
      </c>
      <c r="K399" t="s">
        <v>523</v>
      </c>
      <c r="L399" t="s">
        <v>68</v>
      </c>
      <c r="M399" t="s">
        <v>73</v>
      </c>
      <c r="N399" t="s">
        <v>526</v>
      </c>
      <c r="O399" t="s">
        <v>523</v>
      </c>
    </row>
    <row r="400" spans="1:15" x14ac:dyDescent="0.25">
      <c r="A400" t="s">
        <v>68</v>
      </c>
      <c r="B400" t="s">
        <v>533</v>
      </c>
      <c r="C400" t="s">
        <v>531</v>
      </c>
      <c r="D400" t="s">
        <v>532</v>
      </c>
      <c r="E400" t="b">
        <f>Table245[[#This Row],[HRRP_DNAME]]=Table245[[#This Row],[DIST_NAME]]</f>
        <v>1</v>
      </c>
      <c r="F400" t="b">
        <f>Table245[[#This Row],[OCHA_VNAME]]=Table245[[#This Row],[HRRP_VNAME]]</f>
        <v>1</v>
      </c>
      <c r="G400" t="b">
        <f>Table245[[#This Row],[HRRP_VNAME_COR]]=Table245[[#This Row],[HRRP_VNAME]]</f>
        <v>1</v>
      </c>
      <c r="H400" t="str">
        <f>Table245[[#This Row],[HRRP_DNAME]]</f>
        <v>Khotang</v>
      </c>
      <c r="I400" t="s">
        <v>73</v>
      </c>
      <c r="J400" t="s">
        <v>535</v>
      </c>
      <c r="K400" t="s">
        <v>532</v>
      </c>
      <c r="L400" t="s">
        <v>68</v>
      </c>
      <c r="M400" t="s">
        <v>73</v>
      </c>
      <c r="N400" t="s">
        <v>535</v>
      </c>
      <c r="O400" t="s">
        <v>532</v>
      </c>
    </row>
    <row r="401" spans="1:15" x14ac:dyDescent="0.25">
      <c r="A401" t="s">
        <v>68</v>
      </c>
      <c r="B401" t="s">
        <v>544</v>
      </c>
      <c r="C401" t="s">
        <v>542</v>
      </c>
      <c r="D401" t="s">
        <v>543</v>
      </c>
      <c r="E401" t="b">
        <f>Table245[[#This Row],[HRRP_DNAME]]=Table245[[#This Row],[DIST_NAME]]</f>
        <v>1</v>
      </c>
      <c r="F401" t="b">
        <f>Table245[[#This Row],[OCHA_VNAME]]=Table245[[#This Row],[HRRP_VNAME]]</f>
        <v>1</v>
      </c>
      <c r="G401" t="b">
        <f>Table245[[#This Row],[HRRP_VNAME_COR]]=Table245[[#This Row],[HRRP_VNAME]]</f>
        <v>1</v>
      </c>
      <c r="H401" t="str">
        <f>Table245[[#This Row],[HRRP_DNAME]]</f>
        <v>Khotang</v>
      </c>
      <c r="I401" t="s">
        <v>73</v>
      </c>
      <c r="J401" t="s">
        <v>546</v>
      </c>
      <c r="K401" t="s">
        <v>543</v>
      </c>
      <c r="L401" t="s">
        <v>68</v>
      </c>
      <c r="M401" t="s">
        <v>73</v>
      </c>
      <c r="N401" t="s">
        <v>546</v>
      </c>
      <c r="O401" t="s">
        <v>543</v>
      </c>
    </row>
    <row r="402" spans="1:15" x14ac:dyDescent="0.25">
      <c r="A402" t="s">
        <v>68</v>
      </c>
      <c r="B402" t="s">
        <v>570</v>
      </c>
      <c r="C402" t="s">
        <v>568</v>
      </c>
      <c r="D402" t="s">
        <v>569</v>
      </c>
      <c r="E402" t="b">
        <f>Table245[[#This Row],[HRRP_DNAME]]=Table245[[#This Row],[DIST_NAME]]</f>
        <v>1</v>
      </c>
      <c r="F402" t="b">
        <f>Table245[[#This Row],[OCHA_VNAME]]=Table245[[#This Row],[HRRP_VNAME]]</f>
        <v>1</v>
      </c>
      <c r="G402" t="b">
        <f>Table245[[#This Row],[HRRP_VNAME_COR]]=Table245[[#This Row],[HRRP_VNAME]]</f>
        <v>1</v>
      </c>
      <c r="H402" t="str">
        <f>Table245[[#This Row],[HRRP_DNAME]]</f>
        <v>Khotang</v>
      </c>
      <c r="I402" t="s">
        <v>73</v>
      </c>
      <c r="J402" t="s">
        <v>572</v>
      </c>
      <c r="K402" t="s">
        <v>569</v>
      </c>
      <c r="L402" t="s">
        <v>68</v>
      </c>
      <c r="M402" t="s">
        <v>73</v>
      </c>
      <c r="N402" t="s">
        <v>572</v>
      </c>
      <c r="O402" t="s">
        <v>569</v>
      </c>
    </row>
    <row r="403" spans="1:15" x14ac:dyDescent="0.25">
      <c r="A403" t="s">
        <v>68</v>
      </c>
      <c r="B403" t="s">
        <v>583</v>
      </c>
      <c r="C403" t="s">
        <v>582</v>
      </c>
      <c r="D403" t="s">
        <v>582</v>
      </c>
      <c r="E403" t="b">
        <f>Table245[[#This Row],[HRRP_DNAME]]=Table245[[#This Row],[DIST_NAME]]</f>
        <v>1</v>
      </c>
      <c r="F403" t="b">
        <f>Table245[[#This Row],[OCHA_VNAME]]=Table245[[#This Row],[HRRP_VNAME]]</f>
        <v>0</v>
      </c>
      <c r="G403" t="b">
        <f>Table245[[#This Row],[HRRP_VNAME_COR]]=Table245[[#This Row],[HRRP_VNAME]]</f>
        <v>1</v>
      </c>
      <c r="H403" t="str">
        <f>Table245[[#This Row],[HRRP_DNAME]]</f>
        <v>Khotang</v>
      </c>
      <c r="I403" t="s">
        <v>73</v>
      </c>
      <c r="J403" t="s">
        <v>585</v>
      </c>
      <c r="K403" t="s">
        <v>586</v>
      </c>
      <c r="L403" t="s">
        <v>68</v>
      </c>
      <c r="M403" t="s">
        <v>73</v>
      </c>
      <c r="N403" t="s">
        <v>585</v>
      </c>
      <c r="O403" t="s">
        <v>586</v>
      </c>
    </row>
    <row r="404" spans="1:15" x14ac:dyDescent="0.25">
      <c r="A404" t="s">
        <v>68</v>
      </c>
      <c r="B404" t="s">
        <v>589</v>
      </c>
      <c r="C404" t="s">
        <v>587</v>
      </c>
      <c r="D404" t="s">
        <v>588</v>
      </c>
      <c r="E404" t="b">
        <f>Table245[[#This Row],[HRRP_DNAME]]=Table245[[#This Row],[DIST_NAME]]</f>
        <v>1</v>
      </c>
      <c r="F404" t="b">
        <f>Table245[[#This Row],[OCHA_VNAME]]=Table245[[#This Row],[HRRP_VNAME]]</f>
        <v>1</v>
      </c>
      <c r="G404" t="b">
        <f>Table245[[#This Row],[HRRP_VNAME_COR]]=Table245[[#This Row],[HRRP_VNAME]]</f>
        <v>1</v>
      </c>
      <c r="H404" t="str">
        <f>Table245[[#This Row],[HRRP_DNAME]]</f>
        <v>Khotang</v>
      </c>
      <c r="I404" t="s">
        <v>73</v>
      </c>
      <c r="J404" t="s">
        <v>591</v>
      </c>
      <c r="K404" t="s">
        <v>587</v>
      </c>
      <c r="L404" t="s">
        <v>68</v>
      </c>
      <c r="M404" t="s">
        <v>73</v>
      </c>
      <c r="N404" t="s">
        <v>591</v>
      </c>
      <c r="O404" t="s">
        <v>587</v>
      </c>
    </row>
    <row r="405" spans="1:15" x14ac:dyDescent="0.25">
      <c r="A405" t="s">
        <v>68</v>
      </c>
      <c r="B405" t="s">
        <v>593</v>
      </c>
      <c r="C405" t="s">
        <v>592</v>
      </c>
      <c r="D405" t="s">
        <v>592</v>
      </c>
      <c r="E405" t="b">
        <f>Table245[[#This Row],[HRRP_DNAME]]=Table245[[#This Row],[DIST_NAME]]</f>
        <v>1</v>
      </c>
      <c r="F405" t="b">
        <f>Table245[[#This Row],[OCHA_VNAME]]=Table245[[#This Row],[HRRP_VNAME]]</f>
        <v>0</v>
      </c>
      <c r="G405" t="b">
        <f>Table245[[#This Row],[HRRP_VNAME_COR]]=Table245[[#This Row],[HRRP_VNAME]]</f>
        <v>1</v>
      </c>
      <c r="H405" t="str">
        <f>Table245[[#This Row],[HRRP_DNAME]]</f>
        <v>Khotang</v>
      </c>
      <c r="I405" t="s">
        <v>73</v>
      </c>
      <c r="J405" t="s">
        <v>585</v>
      </c>
      <c r="K405" t="s">
        <v>586</v>
      </c>
      <c r="L405" t="s">
        <v>68</v>
      </c>
      <c r="M405" t="s">
        <v>73</v>
      </c>
      <c r="N405" t="s">
        <v>585</v>
      </c>
      <c r="O405" t="s">
        <v>586</v>
      </c>
    </row>
    <row r="406" spans="1:15" x14ac:dyDescent="0.25">
      <c r="A406" t="s">
        <v>68</v>
      </c>
      <c r="B406" t="s">
        <v>623</v>
      </c>
      <c r="C406" t="s">
        <v>621</v>
      </c>
      <c r="D406" t="s">
        <v>622</v>
      </c>
      <c r="E406" t="b">
        <f>Table245[[#This Row],[HRRP_DNAME]]=Table245[[#This Row],[DIST_NAME]]</f>
        <v>0</v>
      </c>
      <c r="F406" t="b">
        <f>Table245[[#This Row],[OCHA_VNAME]]=Table245[[#This Row],[HRRP_VNAME]]</f>
        <v>0</v>
      </c>
      <c r="G406" t="b">
        <f>Table245[[#This Row],[HRRP_VNAME_COR]]=Table245[[#This Row],[HRRP_VNAME]]</f>
        <v>1</v>
      </c>
      <c r="H406" t="s">
        <v>68</v>
      </c>
      <c r="I406" t="s">
        <v>73</v>
      </c>
      <c r="J406" t="s">
        <v>625</v>
      </c>
      <c r="K406" t="s">
        <v>621</v>
      </c>
      <c r="L406" t="s">
        <v>621</v>
      </c>
      <c r="M406" t="s">
        <v>73</v>
      </c>
      <c r="N406" t="s">
        <v>625</v>
      </c>
      <c r="O406" t="s">
        <v>621</v>
      </c>
    </row>
    <row r="407" spans="1:15" x14ac:dyDescent="0.25">
      <c r="A407" t="s">
        <v>68</v>
      </c>
      <c r="B407" t="s">
        <v>628</v>
      </c>
      <c r="C407" t="s">
        <v>626</v>
      </c>
      <c r="D407" t="s">
        <v>627</v>
      </c>
      <c r="E407" t="b">
        <f>Table245[[#This Row],[HRRP_DNAME]]=Table245[[#This Row],[DIST_NAME]]</f>
        <v>1</v>
      </c>
      <c r="F407" t="b">
        <f>Table245[[#This Row],[OCHA_VNAME]]=Table245[[#This Row],[HRRP_VNAME]]</f>
        <v>1</v>
      </c>
      <c r="G407" t="b">
        <f>Table245[[#This Row],[HRRP_VNAME_COR]]=Table245[[#This Row],[HRRP_VNAME]]</f>
        <v>1</v>
      </c>
      <c r="H407" t="str">
        <f>Table245[[#This Row],[HRRP_DNAME]]</f>
        <v>Khotang</v>
      </c>
      <c r="I407" t="s">
        <v>73</v>
      </c>
      <c r="J407" t="s">
        <v>630</v>
      </c>
      <c r="K407" t="s">
        <v>627</v>
      </c>
      <c r="L407" t="s">
        <v>68</v>
      </c>
      <c r="M407" t="s">
        <v>73</v>
      </c>
      <c r="N407" t="s">
        <v>630</v>
      </c>
      <c r="O407" t="s">
        <v>627</v>
      </c>
    </row>
    <row r="408" spans="1:15" x14ac:dyDescent="0.25">
      <c r="A408" t="s">
        <v>68</v>
      </c>
      <c r="B408" t="s">
        <v>637</v>
      </c>
      <c r="C408" t="s">
        <v>636</v>
      </c>
      <c r="D408" t="s">
        <v>636</v>
      </c>
      <c r="E408" t="b">
        <f>Table245[[#This Row],[HRRP_DNAME]]=Table245[[#This Row],[DIST_NAME]]</f>
        <v>1</v>
      </c>
      <c r="F408" t="b">
        <f>Table245[[#This Row],[OCHA_VNAME]]=Table245[[#This Row],[HRRP_VNAME]]</f>
        <v>1</v>
      </c>
      <c r="G408" t="b">
        <f>Table245[[#This Row],[HRRP_VNAME_COR]]=Table245[[#This Row],[HRRP_VNAME]]</f>
        <v>1</v>
      </c>
      <c r="H408" t="str">
        <f>Table245[[#This Row],[HRRP_DNAME]]</f>
        <v>Khotang</v>
      </c>
      <c r="I408" t="s">
        <v>73</v>
      </c>
      <c r="J408" t="s">
        <v>639</v>
      </c>
      <c r="K408" t="s">
        <v>636</v>
      </c>
      <c r="L408" t="s">
        <v>68</v>
      </c>
      <c r="M408" t="s">
        <v>73</v>
      </c>
      <c r="N408" t="s">
        <v>639</v>
      </c>
      <c r="O408" t="s">
        <v>636</v>
      </c>
    </row>
    <row r="409" spans="1:15" x14ac:dyDescent="0.25">
      <c r="A409" t="s">
        <v>68</v>
      </c>
      <c r="B409" t="s">
        <v>642</v>
      </c>
      <c r="C409" t="s">
        <v>640</v>
      </c>
      <c r="D409" t="s">
        <v>641</v>
      </c>
      <c r="E409" t="b">
        <f>Table245[[#This Row],[HRRP_DNAME]]=Table245[[#This Row],[DIST_NAME]]</f>
        <v>1</v>
      </c>
      <c r="F409" t="b">
        <f>Table245[[#This Row],[OCHA_VNAME]]=Table245[[#This Row],[HRRP_VNAME]]</f>
        <v>1</v>
      </c>
      <c r="G409" t="b">
        <f>Table245[[#This Row],[HRRP_VNAME_COR]]=Table245[[#This Row],[HRRP_VNAME]]</f>
        <v>1</v>
      </c>
      <c r="H409" t="str">
        <f>Table245[[#This Row],[HRRP_DNAME]]</f>
        <v>Khotang</v>
      </c>
      <c r="I409" t="s">
        <v>73</v>
      </c>
      <c r="J409" t="s">
        <v>644</v>
      </c>
      <c r="K409" t="s">
        <v>641</v>
      </c>
      <c r="L409" t="s">
        <v>68</v>
      </c>
      <c r="M409" t="s">
        <v>73</v>
      </c>
      <c r="N409" t="s">
        <v>644</v>
      </c>
      <c r="O409" t="s">
        <v>641</v>
      </c>
    </row>
    <row r="410" spans="1:15" x14ac:dyDescent="0.25">
      <c r="A410" t="s">
        <v>68</v>
      </c>
      <c r="B410" t="s">
        <v>672</v>
      </c>
      <c r="C410" t="s">
        <v>670</v>
      </c>
      <c r="D410" t="s">
        <v>671</v>
      </c>
      <c r="E410" t="b">
        <f>Table245[[#This Row],[HRRP_DNAME]]=Table245[[#This Row],[DIST_NAME]]</f>
        <v>1</v>
      </c>
      <c r="F410" t="b">
        <f>Table245[[#This Row],[OCHA_VNAME]]=Table245[[#This Row],[HRRP_VNAME]]</f>
        <v>1</v>
      </c>
      <c r="G410" t="b">
        <f>Table245[[#This Row],[HRRP_VNAME_COR]]=Table245[[#This Row],[HRRP_VNAME]]</f>
        <v>1</v>
      </c>
      <c r="H410" t="str">
        <f>Table245[[#This Row],[HRRP_DNAME]]</f>
        <v>Khotang</v>
      </c>
      <c r="I410" t="s">
        <v>73</v>
      </c>
      <c r="J410" t="s">
        <v>674</v>
      </c>
      <c r="K410" t="s">
        <v>671</v>
      </c>
      <c r="L410" t="s">
        <v>68</v>
      </c>
      <c r="M410" t="s">
        <v>73</v>
      </c>
      <c r="N410" t="s">
        <v>674</v>
      </c>
      <c r="O410" t="s">
        <v>671</v>
      </c>
    </row>
    <row r="411" spans="1:15" x14ac:dyDescent="0.25">
      <c r="A411" t="s">
        <v>68</v>
      </c>
      <c r="B411" t="s">
        <v>676</v>
      </c>
      <c r="C411" t="s">
        <v>675</v>
      </c>
      <c r="D411" t="s">
        <v>675</v>
      </c>
      <c r="E411" t="b">
        <f>Table245[[#This Row],[HRRP_DNAME]]=Table245[[#This Row],[DIST_NAME]]</f>
        <v>1</v>
      </c>
      <c r="F411" t="b">
        <f>Table245[[#This Row],[OCHA_VNAME]]=Table245[[#This Row],[HRRP_VNAME]]</f>
        <v>1</v>
      </c>
      <c r="G411" t="b">
        <f>Table245[[#This Row],[HRRP_VNAME_COR]]=Table245[[#This Row],[HRRP_VNAME]]</f>
        <v>1</v>
      </c>
      <c r="H411" t="str">
        <f>Table245[[#This Row],[HRRP_DNAME]]</f>
        <v>Khotang</v>
      </c>
      <c r="I411" t="s">
        <v>73</v>
      </c>
      <c r="J411" t="s">
        <v>678</v>
      </c>
      <c r="K411" t="s">
        <v>675</v>
      </c>
      <c r="L411" t="s">
        <v>68</v>
      </c>
      <c r="M411" t="s">
        <v>73</v>
      </c>
      <c r="N411" t="s">
        <v>678</v>
      </c>
      <c r="O411" t="s">
        <v>675</v>
      </c>
    </row>
    <row r="412" spans="1:15" x14ac:dyDescent="0.25">
      <c r="A412" t="s">
        <v>68</v>
      </c>
      <c r="B412" t="s">
        <v>684</v>
      </c>
      <c r="C412" t="s">
        <v>682</v>
      </c>
      <c r="D412" t="s">
        <v>683</v>
      </c>
      <c r="E412" t="b">
        <f>Table245[[#This Row],[HRRP_DNAME]]=Table245[[#This Row],[DIST_NAME]]</f>
        <v>1</v>
      </c>
      <c r="F412" t="b">
        <f>Table245[[#This Row],[OCHA_VNAME]]=Table245[[#This Row],[HRRP_VNAME]]</f>
        <v>1</v>
      </c>
      <c r="G412" t="b">
        <f>Table245[[#This Row],[HRRP_VNAME_COR]]=Table245[[#This Row],[HRRP_VNAME]]</f>
        <v>1</v>
      </c>
      <c r="H412" t="str">
        <f>Table245[[#This Row],[HRRP_DNAME]]</f>
        <v>Khotang</v>
      </c>
      <c r="I412" t="s">
        <v>73</v>
      </c>
      <c r="J412" t="s">
        <v>686</v>
      </c>
      <c r="K412" t="s">
        <v>683</v>
      </c>
      <c r="L412" t="s">
        <v>68</v>
      </c>
      <c r="M412" t="s">
        <v>73</v>
      </c>
      <c r="N412" t="s">
        <v>686</v>
      </c>
      <c r="O412" t="s">
        <v>683</v>
      </c>
    </row>
    <row r="413" spans="1:15" x14ac:dyDescent="0.25">
      <c r="A413" t="s">
        <v>68</v>
      </c>
      <c r="B413" t="s">
        <v>664</v>
      </c>
      <c r="C413" t="s">
        <v>704</v>
      </c>
      <c r="D413" t="s">
        <v>705</v>
      </c>
      <c r="E413" t="b">
        <f>Table245[[#This Row],[HRRP_DNAME]]=Table245[[#This Row],[DIST_NAME]]</f>
        <v>1</v>
      </c>
      <c r="F413" t="b">
        <f>Table245[[#This Row],[OCHA_VNAME]]=Table245[[#This Row],[HRRP_VNAME]]</f>
        <v>1</v>
      </c>
      <c r="G413" t="b">
        <f>Table245[[#This Row],[HRRP_VNAME_COR]]=Table245[[#This Row],[HRRP_VNAME]]</f>
        <v>1</v>
      </c>
      <c r="H413" t="str">
        <f>Table245[[#This Row],[HRRP_DNAME]]</f>
        <v>Khotang</v>
      </c>
      <c r="I413" t="s">
        <v>73</v>
      </c>
      <c r="J413" t="s">
        <v>707</v>
      </c>
      <c r="K413" t="s">
        <v>705</v>
      </c>
      <c r="L413" t="s">
        <v>68</v>
      </c>
      <c r="M413" t="s">
        <v>73</v>
      </c>
      <c r="N413" t="s">
        <v>707</v>
      </c>
      <c r="O413" t="s">
        <v>705</v>
      </c>
    </row>
    <row r="414" spans="1:15" x14ac:dyDescent="0.25">
      <c r="A414" t="s">
        <v>68</v>
      </c>
      <c r="B414" t="s">
        <v>713</v>
      </c>
      <c r="C414" t="s">
        <v>712</v>
      </c>
      <c r="D414" t="s">
        <v>712</v>
      </c>
      <c r="E414" t="b">
        <f>Table245[[#This Row],[HRRP_DNAME]]=Table245[[#This Row],[DIST_NAME]]</f>
        <v>1</v>
      </c>
      <c r="F414" t="b">
        <f>Table245[[#This Row],[OCHA_VNAME]]=Table245[[#This Row],[HRRP_VNAME]]</f>
        <v>1</v>
      </c>
      <c r="G414" t="b">
        <f>Table245[[#This Row],[HRRP_VNAME_COR]]=Table245[[#This Row],[HRRP_VNAME]]</f>
        <v>1</v>
      </c>
      <c r="H414" t="str">
        <f>Table245[[#This Row],[HRRP_DNAME]]</f>
        <v>Khotang</v>
      </c>
      <c r="I414" t="s">
        <v>73</v>
      </c>
      <c r="J414" t="s">
        <v>715</v>
      </c>
      <c r="K414" t="s">
        <v>712</v>
      </c>
      <c r="L414" t="s">
        <v>68</v>
      </c>
      <c r="M414" t="s">
        <v>73</v>
      </c>
      <c r="N414" t="s">
        <v>715</v>
      </c>
      <c r="O414" t="s">
        <v>712</v>
      </c>
    </row>
    <row r="415" spans="1:15" x14ac:dyDescent="0.25">
      <c r="A415" t="s">
        <v>68</v>
      </c>
      <c r="B415" t="s">
        <v>721</v>
      </c>
      <c r="C415" t="s">
        <v>720</v>
      </c>
      <c r="D415" t="s">
        <v>720</v>
      </c>
      <c r="E415" t="b">
        <f>Table245[[#This Row],[HRRP_DNAME]]=Table245[[#This Row],[DIST_NAME]]</f>
        <v>1</v>
      </c>
      <c r="F415" t="b">
        <f>Table245[[#This Row],[OCHA_VNAME]]=Table245[[#This Row],[HRRP_VNAME]]</f>
        <v>0</v>
      </c>
      <c r="G415" t="b">
        <f>Table245[[#This Row],[HRRP_VNAME_COR]]=Table245[[#This Row],[HRRP_VNAME]]</f>
        <v>1</v>
      </c>
      <c r="H415" t="str">
        <f>Table245[[#This Row],[HRRP_DNAME]]</f>
        <v>Khotang</v>
      </c>
      <c r="I415" t="s">
        <v>73</v>
      </c>
      <c r="J415" t="s">
        <v>585</v>
      </c>
      <c r="K415" t="s">
        <v>586</v>
      </c>
      <c r="L415" t="s">
        <v>68</v>
      </c>
      <c r="M415" t="s">
        <v>73</v>
      </c>
      <c r="N415" t="s">
        <v>585</v>
      </c>
      <c r="O415" t="s">
        <v>586</v>
      </c>
    </row>
    <row r="416" spans="1:15" x14ac:dyDescent="0.25">
      <c r="A416" t="s">
        <v>68</v>
      </c>
      <c r="B416" t="s">
        <v>753</v>
      </c>
      <c r="C416" t="s">
        <v>751</v>
      </c>
      <c r="D416" t="s">
        <v>752</v>
      </c>
      <c r="E416" t="b">
        <f>Table245[[#This Row],[HRRP_DNAME]]=Table245[[#This Row],[DIST_NAME]]</f>
        <v>1</v>
      </c>
      <c r="F416" t="b">
        <f>Table245[[#This Row],[OCHA_VNAME]]=Table245[[#This Row],[HRRP_VNAME]]</f>
        <v>0</v>
      </c>
      <c r="G416" t="b">
        <f>Table245[[#This Row],[HRRP_VNAME_COR]]=Table245[[#This Row],[HRRP_VNAME]]</f>
        <v>1</v>
      </c>
      <c r="H416" t="str">
        <f>Table245[[#This Row],[HRRP_DNAME]]</f>
        <v>Khotang</v>
      </c>
      <c r="I416" t="s">
        <v>73</v>
      </c>
      <c r="J416" t="s">
        <v>585</v>
      </c>
      <c r="K416" t="s">
        <v>586</v>
      </c>
      <c r="L416" t="s">
        <v>68</v>
      </c>
      <c r="M416" t="s">
        <v>73</v>
      </c>
      <c r="N416" t="s">
        <v>585</v>
      </c>
      <c r="O416" t="s">
        <v>586</v>
      </c>
    </row>
    <row r="417" spans="1:15" x14ac:dyDescent="0.25">
      <c r="A417" t="s">
        <v>68</v>
      </c>
      <c r="B417" t="s">
        <v>782</v>
      </c>
      <c r="C417" t="s">
        <v>781</v>
      </c>
      <c r="D417" t="s">
        <v>781</v>
      </c>
      <c r="E417" t="b">
        <f>Table245[[#This Row],[HRRP_DNAME]]=Table245[[#This Row],[DIST_NAME]]</f>
        <v>1</v>
      </c>
      <c r="F417" t="b">
        <f>Table245[[#This Row],[OCHA_VNAME]]=Table245[[#This Row],[HRRP_VNAME]]</f>
        <v>1</v>
      </c>
      <c r="G417" t="b">
        <f>Table245[[#This Row],[HRRP_VNAME_COR]]=Table245[[#This Row],[HRRP_VNAME]]</f>
        <v>1</v>
      </c>
      <c r="H417" t="str">
        <f>Table245[[#This Row],[HRRP_DNAME]]</f>
        <v>Khotang</v>
      </c>
      <c r="I417" t="s">
        <v>73</v>
      </c>
      <c r="J417" t="s">
        <v>784</v>
      </c>
      <c r="K417" t="s">
        <v>781</v>
      </c>
      <c r="L417" t="s">
        <v>68</v>
      </c>
      <c r="M417" t="s">
        <v>73</v>
      </c>
      <c r="N417" t="s">
        <v>784</v>
      </c>
      <c r="O417" t="s">
        <v>781</v>
      </c>
    </row>
    <row r="418" spans="1:15" x14ac:dyDescent="0.25">
      <c r="A418" t="s">
        <v>68</v>
      </c>
      <c r="B418" t="s">
        <v>740</v>
      </c>
      <c r="C418" t="s">
        <v>785</v>
      </c>
      <c r="D418" t="s">
        <v>785</v>
      </c>
      <c r="E418" t="b">
        <f>Table245[[#This Row],[HRRP_DNAME]]=Table245[[#This Row],[DIST_NAME]]</f>
        <v>1</v>
      </c>
      <c r="F418" t="b">
        <f>Table245[[#This Row],[OCHA_VNAME]]=Table245[[#This Row],[HRRP_VNAME]]</f>
        <v>1</v>
      </c>
      <c r="G418" t="b">
        <f>Table245[[#This Row],[HRRP_VNAME_COR]]=Table245[[#This Row],[HRRP_VNAME]]</f>
        <v>1</v>
      </c>
      <c r="H418" t="str">
        <f>Table245[[#This Row],[HRRP_DNAME]]</f>
        <v>Khotang</v>
      </c>
      <c r="I418" t="s">
        <v>73</v>
      </c>
      <c r="J418" t="s">
        <v>787</v>
      </c>
      <c r="K418" t="s">
        <v>785</v>
      </c>
      <c r="L418" t="s">
        <v>68</v>
      </c>
      <c r="M418" t="s">
        <v>73</v>
      </c>
      <c r="N418" t="s">
        <v>787</v>
      </c>
      <c r="O418" t="s">
        <v>785</v>
      </c>
    </row>
    <row r="419" spans="1:15" x14ac:dyDescent="0.25">
      <c r="A419" t="s">
        <v>68</v>
      </c>
      <c r="B419" t="s">
        <v>793</v>
      </c>
      <c r="C419" t="s">
        <v>791</v>
      </c>
      <c r="D419" t="s">
        <v>792</v>
      </c>
      <c r="E419" t="b">
        <f>Table245[[#This Row],[HRRP_DNAME]]=Table245[[#This Row],[DIST_NAME]]</f>
        <v>1</v>
      </c>
      <c r="F419" t="b">
        <f>Table245[[#This Row],[OCHA_VNAME]]=Table245[[#This Row],[HRRP_VNAME]]</f>
        <v>1</v>
      </c>
      <c r="G419" t="b">
        <f>Table245[[#This Row],[HRRP_VNAME_COR]]=Table245[[#This Row],[HRRP_VNAME]]</f>
        <v>1</v>
      </c>
      <c r="H419" t="str">
        <f>Table245[[#This Row],[HRRP_DNAME]]</f>
        <v>Khotang</v>
      </c>
      <c r="I419" t="s">
        <v>73</v>
      </c>
      <c r="J419" t="s">
        <v>795</v>
      </c>
      <c r="K419" t="s">
        <v>792</v>
      </c>
      <c r="L419" t="s">
        <v>68</v>
      </c>
      <c r="M419" t="s">
        <v>73</v>
      </c>
      <c r="N419" t="s">
        <v>795</v>
      </c>
      <c r="O419" t="s">
        <v>792</v>
      </c>
    </row>
    <row r="420" spans="1:15" x14ac:dyDescent="0.25">
      <c r="A420" t="s">
        <v>68</v>
      </c>
      <c r="B420" t="s">
        <v>695</v>
      </c>
      <c r="C420" t="s">
        <v>817</v>
      </c>
      <c r="D420" t="s">
        <v>817</v>
      </c>
      <c r="E420" t="b">
        <f>Table245[[#This Row],[HRRP_DNAME]]=Table245[[#This Row],[DIST_NAME]]</f>
        <v>1</v>
      </c>
      <c r="F420" t="b">
        <f>Table245[[#This Row],[OCHA_VNAME]]=Table245[[#This Row],[HRRP_VNAME]]</f>
        <v>1</v>
      </c>
      <c r="G420" t="b">
        <f>Table245[[#This Row],[HRRP_VNAME_COR]]=Table245[[#This Row],[HRRP_VNAME]]</f>
        <v>1</v>
      </c>
      <c r="H420" t="str">
        <f>Table245[[#This Row],[HRRP_DNAME]]</f>
        <v>Khotang</v>
      </c>
      <c r="I420" t="s">
        <v>73</v>
      </c>
      <c r="J420" t="s">
        <v>819</v>
      </c>
      <c r="K420" t="s">
        <v>817</v>
      </c>
      <c r="L420" t="s">
        <v>68</v>
      </c>
      <c r="M420" t="s">
        <v>73</v>
      </c>
      <c r="N420" t="s">
        <v>819</v>
      </c>
      <c r="O420" t="s">
        <v>817</v>
      </c>
    </row>
    <row r="421" spans="1:15" x14ac:dyDescent="0.25">
      <c r="A421" t="s">
        <v>68</v>
      </c>
      <c r="B421" t="s">
        <v>841</v>
      </c>
      <c r="C421" t="s">
        <v>840</v>
      </c>
      <c r="D421" t="s">
        <v>840</v>
      </c>
      <c r="E421" t="b">
        <f>Table245[[#This Row],[HRRP_DNAME]]=Table245[[#This Row],[DIST_NAME]]</f>
        <v>1</v>
      </c>
      <c r="F421" t="b">
        <f>Table245[[#This Row],[OCHA_VNAME]]=Table245[[#This Row],[HRRP_VNAME]]</f>
        <v>1</v>
      </c>
      <c r="G421" t="b">
        <f>Table245[[#This Row],[HRRP_VNAME_COR]]=Table245[[#This Row],[HRRP_VNAME]]</f>
        <v>1</v>
      </c>
      <c r="H421" t="str">
        <f>Table245[[#This Row],[HRRP_DNAME]]</f>
        <v>Khotang</v>
      </c>
      <c r="I421" t="s">
        <v>73</v>
      </c>
      <c r="J421" t="s">
        <v>797</v>
      </c>
      <c r="K421" t="s">
        <v>840</v>
      </c>
      <c r="L421" t="s">
        <v>68</v>
      </c>
      <c r="M421" t="s">
        <v>73</v>
      </c>
      <c r="N421" t="s">
        <v>797</v>
      </c>
      <c r="O421" t="s">
        <v>840</v>
      </c>
    </row>
    <row r="422" spans="1:15" x14ac:dyDescent="0.25">
      <c r="A422" t="s">
        <v>68</v>
      </c>
      <c r="B422" t="s">
        <v>790</v>
      </c>
      <c r="C422" t="s">
        <v>853</v>
      </c>
      <c r="D422" t="s">
        <v>854</v>
      </c>
      <c r="E422" t="b">
        <f>Table245[[#This Row],[HRRP_DNAME]]=Table245[[#This Row],[DIST_NAME]]</f>
        <v>1</v>
      </c>
      <c r="F422" t="b">
        <f>Table245[[#This Row],[OCHA_VNAME]]=Table245[[#This Row],[HRRP_VNAME]]</f>
        <v>1</v>
      </c>
      <c r="G422" t="b">
        <f>Table245[[#This Row],[HRRP_VNAME_COR]]=Table245[[#This Row],[HRRP_VNAME]]</f>
        <v>1</v>
      </c>
      <c r="H422" t="str">
        <f>Table245[[#This Row],[HRRP_DNAME]]</f>
        <v>Khotang</v>
      </c>
      <c r="I422" t="s">
        <v>73</v>
      </c>
      <c r="J422" t="s">
        <v>856</v>
      </c>
      <c r="K422" t="s">
        <v>854</v>
      </c>
      <c r="L422" t="s">
        <v>68</v>
      </c>
      <c r="M422" t="s">
        <v>73</v>
      </c>
      <c r="N422" t="s">
        <v>856</v>
      </c>
      <c r="O422" t="s">
        <v>854</v>
      </c>
    </row>
    <row r="423" spans="1:15" x14ac:dyDescent="0.25">
      <c r="A423" t="s">
        <v>68</v>
      </c>
      <c r="B423" t="s">
        <v>883</v>
      </c>
      <c r="C423" t="s">
        <v>882</v>
      </c>
      <c r="D423" t="s">
        <v>882</v>
      </c>
      <c r="E423" t="b">
        <f>Table245[[#This Row],[HRRP_DNAME]]=Table245[[#This Row],[DIST_NAME]]</f>
        <v>1</v>
      </c>
      <c r="F423" t="b">
        <f>Table245[[#This Row],[OCHA_VNAME]]=Table245[[#This Row],[HRRP_VNAME]]</f>
        <v>1</v>
      </c>
      <c r="G423" t="b">
        <f>Table245[[#This Row],[HRRP_VNAME_COR]]=Table245[[#This Row],[HRRP_VNAME]]</f>
        <v>1</v>
      </c>
      <c r="H423" t="str">
        <f>Table245[[#This Row],[HRRP_DNAME]]</f>
        <v>Khotang</v>
      </c>
      <c r="I423" t="s">
        <v>73</v>
      </c>
      <c r="J423" t="s">
        <v>885</v>
      </c>
      <c r="K423" t="s">
        <v>882</v>
      </c>
      <c r="L423" t="s">
        <v>68</v>
      </c>
      <c r="M423" t="s">
        <v>73</v>
      </c>
      <c r="N423" t="s">
        <v>885</v>
      </c>
      <c r="O423" t="s">
        <v>882</v>
      </c>
    </row>
    <row r="424" spans="1:15" x14ac:dyDescent="0.25">
      <c r="A424" t="s">
        <v>68</v>
      </c>
      <c r="B424" t="s">
        <v>897</v>
      </c>
      <c r="C424" t="s">
        <v>895</v>
      </c>
      <c r="D424" t="s">
        <v>896</v>
      </c>
      <c r="E424" t="b">
        <f>Table245[[#This Row],[HRRP_DNAME]]=Table245[[#This Row],[DIST_NAME]]</f>
        <v>1</v>
      </c>
      <c r="F424" t="b">
        <f>Table245[[#This Row],[OCHA_VNAME]]=Table245[[#This Row],[HRRP_VNAME]]</f>
        <v>1</v>
      </c>
      <c r="G424" t="b">
        <f>Table245[[#This Row],[HRRP_VNAME_COR]]=Table245[[#This Row],[HRRP_VNAME]]</f>
        <v>1</v>
      </c>
      <c r="H424" t="str">
        <f>Table245[[#This Row],[HRRP_DNAME]]</f>
        <v>Khotang</v>
      </c>
      <c r="I424" t="s">
        <v>73</v>
      </c>
      <c r="J424" t="s">
        <v>865</v>
      </c>
      <c r="K424" t="s">
        <v>896</v>
      </c>
      <c r="L424" t="s">
        <v>68</v>
      </c>
      <c r="M424" t="s">
        <v>73</v>
      </c>
      <c r="N424" t="s">
        <v>865</v>
      </c>
      <c r="O424" t="s">
        <v>896</v>
      </c>
    </row>
    <row r="425" spans="1:15" x14ac:dyDescent="0.25">
      <c r="A425" t="s">
        <v>68</v>
      </c>
      <c r="B425" t="s">
        <v>907</v>
      </c>
      <c r="C425" t="s">
        <v>905</v>
      </c>
      <c r="D425" t="s">
        <v>906</v>
      </c>
      <c r="E425" t="b">
        <f>Table245[[#This Row],[HRRP_DNAME]]=Table245[[#This Row],[DIST_NAME]]</f>
        <v>1</v>
      </c>
      <c r="F425" t="b">
        <f>Table245[[#This Row],[OCHA_VNAME]]=Table245[[#This Row],[HRRP_VNAME]]</f>
        <v>1</v>
      </c>
      <c r="G425" t="b">
        <f>Table245[[#This Row],[HRRP_VNAME_COR]]=Table245[[#This Row],[HRRP_VNAME]]</f>
        <v>1</v>
      </c>
      <c r="H425" t="str">
        <f>Table245[[#This Row],[HRRP_DNAME]]</f>
        <v>Khotang</v>
      </c>
      <c r="I425" t="s">
        <v>73</v>
      </c>
      <c r="J425" t="s">
        <v>693</v>
      </c>
      <c r="K425" t="s">
        <v>906</v>
      </c>
      <c r="L425" t="s">
        <v>68</v>
      </c>
      <c r="M425" t="s">
        <v>73</v>
      </c>
      <c r="N425" t="s">
        <v>693</v>
      </c>
      <c r="O425" t="s">
        <v>906</v>
      </c>
    </row>
    <row r="426" spans="1:15" x14ac:dyDescent="0.25">
      <c r="A426" t="s">
        <v>68</v>
      </c>
      <c r="B426" t="s">
        <v>932</v>
      </c>
      <c r="C426" t="s">
        <v>930</v>
      </c>
      <c r="D426" t="s">
        <v>931</v>
      </c>
      <c r="E426" t="b">
        <f>Table245[[#This Row],[HRRP_DNAME]]=Table245[[#This Row],[DIST_NAME]]</f>
        <v>1</v>
      </c>
      <c r="F426" t="b">
        <f>Table245[[#This Row],[OCHA_VNAME]]=Table245[[#This Row],[HRRP_VNAME]]</f>
        <v>1</v>
      </c>
      <c r="G426" t="b">
        <f>Table245[[#This Row],[HRRP_VNAME_COR]]=Table245[[#This Row],[HRRP_VNAME]]</f>
        <v>1</v>
      </c>
      <c r="H426" t="str">
        <f>Table245[[#This Row],[HRRP_DNAME]]</f>
        <v>Khotang</v>
      </c>
      <c r="I426" t="s">
        <v>73</v>
      </c>
      <c r="J426" t="s">
        <v>662</v>
      </c>
      <c r="K426" t="s">
        <v>931</v>
      </c>
      <c r="L426" t="s">
        <v>68</v>
      </c>
      <c r="M426" t="s">
        <v>73</v>
      </c>
      <c r="N426" t="s">
        <v>662</v>
      </c>
      <c r="O426" t="s">
        <v>931</v>
      </c>
    </row>
    <row r="427" spans="1:15" x14ac:dyDescent="0.25">
      <c r="A427" t="s">
        <v>68</v>
      </c>
      <c r="B427" t="s">
        <v>926</v>
      </c>
      <c r="C427" t="s">
        <v>939</v>
      </c>
      <c r="D427" t="s">
        <v>939</v>
      </c>
      <c r="E427" t="b">
        <f>Table245[[#This Row],[HRRP_DNAME]]=Table245[[#This Row],[DIST_NAME]]</f>
        <v>1</v>
      </c>
      <c r="F427" t="b">
        <f>Table245[[#This Row],[OCHA_VNAME]]=Table245[[#This Row],[HRRP_VNAME]]</f>
        <v>1</v>
      </c>
      <c r="G427" t="b">
        <f>Table245[[#This Row],[HRRP_VNAME_COR]]=Table245[[#This Row],[HRRP_VNAME]]</f>
        <v>1</v>
      </c>
      <c r="H427" t="str">
        <f>Table245[[#This Row],[HRRP_DNAME]]</f>
        <v>Khotang</v>
      </c>
      <c r="I427" t="s">
        <v>73</v>
      </c>
      <c r="J427" t="s">
        <v>941</v>
      </c>
      <c r="K427" t="s">
        <v>939</v>
      </c>
      <c r="L427" t="s">
        <v>68</v>
      </c>
      <c r="M427" t="s">
        <v>73</v>
      </c>
      <c r="N427" t="s">
        <v>941</v>
      </c>
      <c r="O427" t="s">
        <v>939</v>
      </c>
    </row>
    <row r="428" spans="1:15" x14ac:dyDescent="0.25">
      <c r="A428" t="s">
        <v>68</v>
      </c>
      <c r="B428" t="s">
        <v>957</v>
      </c>
      <c r="C428" t="s">
        <v>955</v>
      </c>
      <c r="D428" t="s">
        <v>956</v>
      </c>
      <c r="E428" t="b">
        <f>Table245[[#This Row],[HRRP_DNAME]]=Table245[[#This Row],[DIST_NAME]]</f>
        <v>1</v>
      </c>
      <c r="F428" t="b">
        <f>Table245[[#This Row],[OCHA_VNAME]]=Table245[[#This Row],[HRRP_VNAME]]</f>
        <v>1</v>
      </c>
      <c r="G428" t="b">
        <f>Table245[[#This Row],[HRRP_VNAME_COR]]=Table245[[#This Row],[HRRP_VNAME]]</f>
        <v>1</v>
      </c>
      <c r="H428" t="str">
        <f>Table245[[#This Row],[HRRP_DNAME]]</f>
        <v>Khotang</v>
      </c>
      <c r="I428" t="s">
        <v>73</v>
      </c>
      <c r="J428" t="s">
        <v>959</v>
      </c>
      <c r="K428" t="s">
        <v>956</v>
      </c>
      <c r="L428" t="s">
        <v>68</v>
      </c>
      <c r="M428" t="s">
        <v>73</v>
      </c>
      <c r="N428" t="s">
        <v>959</v>
      </c>
      <c r="O428" t="s">
        <v>956</v>
      </c>
    </row>
    <row r="429" spans="1:15" x14ac:dyDescent="0.25">
      <c r="A429" t="s">
        <v>68</v>
      </c>
      <c r="B429" t="s">
        <v>894</v>
      </c>
      <c r="C429" t="s">
        <v>979</v>
      </c>
      <c r="D429" t="s">
        <v>980</v>
      </c>
      <c r="E429" t="b">
        <f>Table245[[#This Row],[HRRP_DNAME]]=Table245[[#This Row],[DIST_NAME]]</f>
        <v>1</v>
      </c>
      <c r="F429" t="b">
        <f>Table245[[#This Row],[OCHA_VNAME]]=Table245[[#This Row],[HRRP_VNAME]]</f>
        <v>1</v>
      </c>
      <c r="G429" t="b">
        <f>Table245[[#This Row],[HRRP_VNAME_COR]]=Table245[[#This Row],[HRRP_VNAME]]</f>
        <v>1</v>
      </c>
      <c r="H429" t="str">
        <f>Table245[[#This Row],[HRRP_DNAME]]</f>
        <v>Khotang</v>
      </c>
      <c r="I429" t="s">
        <v>73</v>
      </c>
      <c r="J429" t="s">
        <v>889</v>
      </c>
      <c r="K429" t="s">
        <v>980</v>
      </c>
      <c r="L429" t="s">
        <v>68</v>
      </c>
      <c r="M429" t="s">
        <v>73</v>
      </c>
      <c r="N429" t="s">
        <v>889</v>
      </c>
      <c r="O429" t="s">
        <v>980</v>
      </c>
    </row>
    <row r="430" spans="1:15" x14ac:dyDescent="0.25">
      <c r="A430" t="s">
        <v>68</v>
      </c>
      <c r="B430" t="s">
        <v>988</v>
      </c>
      <c r="C430" t="s">
        <v>995</v>
      </c>
      <c r="D430" t="s">
        <v>996</v>
      </c>
      <c r="E430" t="b">
        <f>Table245[[#This Row],[HRRP_DNAME]]=Table245[[#This Row],[DIST_NAME]]</f>
        <v>1</v>
      </c>
      <c r="F430" t="b">
        <f>Table245[[#This Row],[OCHA_VNAME]]=Table245[[#This Row],[HRRP_VNAME]]</f>
        <v>1</v>
      </c>
      <c r="G430" t="b">
        <f>Table245[[#This Row],[HRRP_VNAME_COR]]=Table245[[#This Row],[HRRP_VNAME]]</f>
        <v>1</v>
      </c>
      <c r="H430" t="str">
        <f>Table245[[#This Row],[HRRP_DNAME]]</f>
        <v>Khotang</v>
      </c>
      <c r="I430" t="s">
        <v>73</v>
      </c>
      <c r="J430" t="s">
        <v>998</v>
      </c>
      <c r="K430" t="s">
        <v>996</v>
      </c>
      <c r="L430" t="s">
        <v>68</v>
      </c>
      <c r="M430" t="s">
        <v>73</v>
      </c>
      <c r="N430" t="s">
        <v>998</v>
      </c>
      <c r="O430" t="s">
        <v>996</v>
      </c>
    </row>
    <row r="431" spans="1:15" x14ac:dyDescent="0.25">
      <c r="A431" t="s">
        <v>68</v>
      </c>
      <c r="B431" t="s">
        <v>1017</v>
      </c>
      <c r="C431" t="s">
        <v>1016</v>
      </c>
      <c r="D431" t="s">
        <v>1016</v>
      </c>
      <c r="E431" t="b">
        <f>Table245[[#This Row],[HRRP_DNAME]]=Table245[[#This Row],[DIST_NAME]]</f>
        <v>1</v>
      </c>
      <c r="F431" t="b">
        <f>Table245[[#This Row],[OCHA_VNAME]]=Table245[[#This Row],[HRRP_VNAME]]</f>
        <v>1</v>
      </c>
      <c r="G431" t="b">
        <f>Table245[[#This Row],[HRRP_VNAME_COR]]=Table245[[#This Row],[HRRP_VNAME]]</f>
        <v>1</v>
      </c>
      <c r="H431" t="str">
        <f>Table245[[#This Row],[HRRP_DNAME]]</f>
        <v>Khotang</v>
      </c>
      <c r="I431" t="s">
        <v>73</v>
      </c>
      <c r="J431" t="s">
        <v>1019</v>
      </c>
      <c r="K431" t="s">
        <v>1016</v>
      </c>
      <c r="L431" t="s">
        <v>68</v>
      </c>
      <c r="M431" t="s">
        <v>73</v>
      </c>
      <c r="N431" t="s">
        <v>1019</v>
      </c>
      <c r="O431" t="s">
        <v>1016</v>
      </c>
    </row>
    <row r="432" spans="1:15" x14ac:dyDescent="0.25">
      <c r="A432" t="s">
        <v>68</v>
      </c>
      <c r="B432" t="s">
        <v>1022</v>
      </c>
      <c r="C432" t="s">
        <v>1020</v>
      </c>
      <c r="D432" t="s">
        <v>1021</v>
      </c>
      <c r="E432" t="b">
        <f>Table245[[#This Row],[HRRP_DNAME]]=Table245[[#This Row],[DIST_NAME]]</f>
        <v>1</v>
      </c>
      <c r="F432" t="b">
        <f>Table245[[#This Row],[OCHA_VNAME]]=Table245[[#This Row],[HRRP_VNAME]]</f>
        <v>1</v>
      </c>
      <c r="G432" t="b">
        <f>Table245[[#This Row],[HRRP_VNAME_COR]]=Table245[[#This Row],[HRRP_VNAME]]</f>
        <v>1</v>
      </c>
      <c r="H432" t="str">
        <f>Table245[[#This Row],[HRRP_DNAME]]</f>
        <v>Khotang</v>
      </c>
      <c r="I432" t="s">
        <v>73</v>
      </c>
      <c r="J432" t="s">
        <v>1024</v>
      </c>
      <c r="K432" t="s">
        <v>1021</v>
      </c>
      <c r="L432" t="s">
        <v>68</v>
      </c>
      <c r="M432" t="s">
        <v>73</v>
      </c>
      <c r="N432" t="s">
        <v>1024</v>
      </c>
      <c r="O432" t="s">
        <v>1021</v>
      </c>
    </row>
    <row r="433" spans="1:15" x14ac:dyDescent="0.25">
      <c r="A433" t="s">
        <v>68</v>
      </c>
      <c r="B433" t="s">
        <v>799</v>
      </c>
      <c r="C433" t="s">
        <v>928</v>
      </c>
      <c r="D433" t="s">
        <v>928</v>
      </c>
      <c r="E433" t="b">
        <f>Table245[[#This Row],[HRRP_DNAME]]=Table245[[#This Row],[DIST_NAME]]</f>
        <v>1</v>
      </c>
      <c r="F433" t="b">
        <f>Table245[[#This Row],[OCHA_VNAME]]=Table245[[#This Row],[HRRP_VNAME]]</f>
        <v>1</v>
      </c>
      <c r="G433" t="b">
        <f>Table245[[#This Row],[HRRP_VNAME_COR]]=Table245[[#This Row],[HRRP_VNAME]]</f>
        <v>1</v>
      </c>
      <c r="H433" t="str">
        <f>Table245[[#This Row],[HRRP_DNAME]]</f>
        <v>Khotang</v>
      </c>
      <c r="I433" t="s">
        <v>73</v>
      </c>
      <c r="J433" t="s">
        <v>565</v>
      </c>
      <c r="K433" t="s">
        <v>928</v>
      </c>
      <c r="L433" t="s">
        <v>68</v>
      </c>
      <c r="M433" t="s">
        <v>73</v>
      </c>
      <c r="N433" t="s">
        <v>565</v>
      </c>
      <c r="O433" t="s">
        <v>928</v>
      </c>
    </row>
    <row r="434" spans="1:15" x14ac:dyDescent="0.25">
      <c r="A434" t="s">
        <v>68</v>
      </c>
      <c r="B434" t="s">
        <v>917</v>
      </c>
      <c r="C434" t="s">
        <v>1044</v>
      </c>
      <c r="D434" t="s">
        <v>1045</v>
      </c>
      <c r="E434" t="b">
        <f>Table245[[#This Row],[HRRP_DNAME]]=Table245[[#This Row],[DIST_NAME]]</f>
        <v>1</v>
      </c>
      <c r="F434" t="b">
        <f>Table245[[#This Row],[OCHA_VNAME]]=Table245[[#This Row],[HRRP_VNAME]]</f>
        <v>1</v>
      </c>
      <c r="G434" t="b">
        <f>Table245[[#This Row],[HRRP_VNAME_COR]]=Table245[[#This Row],[HRRP_VNAME]]</f>
        <v>1</v>
      </c>
      <c r="H434" t="str">
        <f>Table245[[#This Row],[HRRP_DNAME]]</f>
        <v>Khotang</v>
      </c>
      <c r="I434" t="s">
        <v>73</v>
      </c>
      <c r="J434" t="s">
        <v>1047</v>
      </c>
      <c r="K434" t="s">
        <v>1045</v>
      </c>
      <c r="L434" t="s">
        <v>68</v>
      </c>
      <c r="M434" t="s">
        <v>73</v>
      </c>
      <c r="N434" t="s">
        <v>1047</v>
      </c>
      <c r="O434" t="s">
        <v>1045</v>
      </c>
    </row>
    <row r="435" spans="1:15" x14ac:dyDescent="0.25">
      <c r="A435" t="s">
        <v>68</v>
      </c>
      <c r="B435" t="s">
        <v>1028</v>
      </c>
      <c r="C435" t="s">
        <v>1103</v>
      </c>
      <c r="D435" t="s">
        <v>1104</v>
      </c>
      <c r="E435" t="b">
        <f>Table245[[#This Row],[HRRP_DNAME]]=Table245[[#This Row],[DIST_NAME]]</f>
        <v>1</v>
      </c>
      <c r="F435" t="b">
        <f>Table245[[#This Row],[OCHA_VNAME]]=Table245[[#This Row],[HRRP_VNAME]]</f>
        <v>1</v>
      </c>
      <c r="G435" t="b">
        <f>Table245[[#This Row],[HRRP_VNAME_COR]]=Table245[[#This Row],[HRRP_VNAME]]</f>
        <v>1</v>
      </c>
      <c r="H435" t="str">
        <f>Table245[[#This Row],[HRRP_DNAME]]</f>
        <v>Khotang</v>
      </c>
      <c r="I435" t="s">
        <v>73</v>
      </c>
      <c r="J435" t="s">
        <v>1106</v>
      </c>
      <c r="K435" t="s">
        <v>1104</v>
      </c>
      <c r="L435" t="s">
        <v>68</v>
      </c>
      <c r="M435" t="s">
        <v>73</v>
      </c>
      <c r="N435" t="s">
        <v>1106</v>
      </c>
      <c r="O435" t="s">
        <v>1104</v>
      </c>
    </row>
    <row r="436" spans="1:15" x14ac:dyDescent="0.25">
      <c r="A436" t="s">
        <v>68</v>
      </c>
      <c r="B436" t="s">
        <v>1146</v>
      </c>
      <c r="C436" t="s">
        <v>1145</v>
      </c>
      <c r="D436" t="s">
        <v>1145</v>
      </c>
      <c r="E436" t="b">
        <f>Table245[[#This Row],[HRRP_DNAME]]=Table245[[#This Row],[DIST_NAME]]</f>
        <v>1</v>
      </c>
      <c r="F436" t="b">
        <f>Table245[[#This Row],[OCHA_VNAME]]=Table245[[#This Row],[HRRP_VNAME]]</f>
        <v>1</v>
      </c>
      <c r="G436" t="b">
        <f>Table245[[#This Row],[HRRP_VNAME_COR]]=Table245[[#This Row],[HRRP_VNAME]]</f>
        <v>1</v>
      </c>
      <c r="H436" t="str">
        <f>Table245[[#This Row],[HRRP_DNAME]]</f>
        <v>Khotang</v>
      </c>
      <c r="I436" t="s">
        <v>73</v>
      </c>
      <c r="J436" t="s">
        <v>1049</v>
      </c>
      <c r="K436" t="s">
        <v>1145</v>
      </c>
      <c r="L436" t="s">
        <v>68</v>
      </c>
      <c r="M436" t="s">
        <v>73</v>
      </c>
      <c r="N436" t="s">
        <v>1049</v>
      </c>
      <c r="O436" t="s">
        <v>1145</v>
      </c>
    </row>
    <row r="437" spans="1:15" x14ac:dyDescent="0.25">
      <c r="A437" t="s">
        <v>68</v>
      </c>
      <c r="B437" t="s">
        <v>1015</v>
      </c>
      <c r="C437" t="s">
        <v>1152</v>
      </c>
      <c r="D437" t="s">
        <v>1153</v>
      </c>
      <c r="E437" t="b">
        <f>Table245[[#This Row],[HRRP_DNAME]]=Table245[[#This Row],[DIST_NAME]]</f>
        <v>1</v>
      </c>
      <c r="F437" t="b">
        <f>Table245[[#This Row],[OCHA_VNAME]]=Table245[[#This Row],[HRRP_VNAME]]</f>
        <v>1</v>
      </c>
      <c r="G437" t="b">
        <f>Table245[[#This Row],[HRRP_VNAME_COR]]=Table245[[#This Row],[HRRP_VNAME]]</f>
        <v>1</v>
      </c>
      <c r="H437" t="str">
        <f>Table245[[#This Row],[HRRP_DNAME]]</f>
        <v>Khotang</v>
      </c>
      <c r="I437" t="s">
        <v>73</v>
      </c>
      <c r="J437" t="s">
        <v>1155</v>
      </c>
      <c r="K437" t="s">
        <v>1153</v>
      </c>
      <c r="L437" t="s">
        <v>68</v>
      </c>
      <c r="M437" t="s">
        <v>73</v>
      </c>
      <c r="N437" t="s">
        <v>1155</v>
      </c>
      <c r="O437" t="s">
        <v>1153</v>
      </c>
    </row>
    <row r="438" spans="1:15" x14ac:dyDescent="0.25">
      <c r="A438" t="s">
        <v>68</v>
      </c>
      <c r="B438" t="s">
        <v>1064</v>
      </c>
      <c r="C438" t="s">
        <v>1183</v>
      </c>
      <c r="D438" t="s">
        <v>1183</v>
      </c>
      <c r="E438" t="b">
        <f>Table245[[#This Row],[HRRP_DNAME]]=Table245[[#This Row],[DIST_NAME]]</f>
        <v>1</v>
      </c>
      <c r="F438" t="b">
        <f>Table245[[#This Row],[OCHA_VNAME]]=Table245[[#This Row],[HRRP_VNAME]]</f>
        <v>1</v>
      </c>
      <c r="G438" t="b">
        <f>Table245[[#This Row],[HRRP_VNAME_COR]]=Table245[[#This Row],[HRRP_VNAME]]</f>
        <v>1</v>
      </c>
      <c r="H438" t="str">
        <f>Table245[[#This Row],[HRRP_DNAME]]</f>
        <v>Khotang</v>
      </c>
      <c r="I438" t="s">
        <v>73</v>
      </c>
      <c r="J438" t="s">
        <v>1185</v>
      </c>
      <c r="K438" t="s">
        <v>1183</v>
      </c>
      <c r="L438" t="s">
        <v>68</v>
      </c>
      <c r="M438" t="s">
        <v>73</v>
      </c>
      <c r="N438" t="s">
        <v>1185</v>
      </c>
      <c r="O438" t="s">
        <v>1183</v>
      </c>
    </row>
    <row r="439" spans="1:15" x14ac:dyDescent="0.25">
      <c r="A439" t="s">
        <v>68</v>
      </c>
      <c r="B439" t="s">
        <v>1200</v>
      </c>
      <c r="C439" t="s">
        <v>1198</v>
      </c>
      <c r="D439" t="s">
        <v>1199</v>
      </c>
      <c r="E439" t="b">
        <f>Table245[[#This Row],[HRRP_DNAME]]=Table245[[#This Row],[DIST_NAME]]</f>
        <v>1</v>
      </c>
      <c r="F439" t="b">
        <f>Table245[[#This Row],[OCHA_VNAME]]=Table245[[#This Row],[HRRP_VNAME]]</f>
        <v>1</v>
      </c>
      <c r="G439" t="b">
        <f>Table245[[#This Row],[HRRP_VNAME_COR]]=Table245[[#This Row],[HRRP_VNAME]]</f>
        <v>1</v>
      </c>
      <c r="H439" t="str">
        <f>Table245[[#This Row],[HRRP_DNAME]]</f>
        <v>Khotang</v>
      </c>
      <c r="I439" t="s">
        <v>73</v>
      </c>
      <c r="J439" t="s">
        <v>1202</v>
      </c>
      <c r="K439" t="s">
        <v>1199</v>
      </c>
      <c r="L439" t="s">
        <v>68</v>
      </c>
      <c r="M439" t="s">
        <v>73</v>
      </c>
      <c r="N439" t="s">
        <v>1202</v>
      </c>
      <c r="O439" t="s">
        <v>1199</v>
      </c>
    </row>
    <row r="440" spans="1:15" x14ac:dyDescent="0.25">
      <c r="A440" t="s">
        <v>68</v>
      </c>
      <c r="B440" t="s">
        <v>1210</v>
      </c>
      <c r="C440" t="s">
        <v>1208</v>
      </c>
      <c r="D440" t="s">
        <v>1209</v>
      </c>
      <c r="E440" t="b">
        <f>Table245[[#This Row],[HRRP_DNAME]]=Table245[[#This Row],[DIST_NAME]]</f>
        <v>1</v>
      </c>
      <c r="F440" t="b">
        <f>Table245[[#This Row],[OCHA_VNAME]]=Table245[[#This Row],[HRRP_VNAME]]</f>
        <v>1</v>
      </c>
      <c r="G440" t="b">
        <f>Table245[[#This Row],[HRRP_VNAME_COR]]=Table245[[#This Row],[HRRP_VNAME]]</f>
        <v>1</v>
      </c>
      <c r="H440" t="str">
        <f>Table245[[#This Row],[HRRP_DNAME]]</f>
        <v>Khotang</v>
      </c>
      <c r="I440" t="s">
        <v>73</v>
      </c>
      <c r="J440" t="s">
        <v>1212</v>
      </c>
      <c r="K440" t="s">
        <v>1209</v>
      </c>
      <c r="L440" t="s">
        <v>68</v>
      </c>
      <c r="M440" t="s">
        <v>73</v>
      </c>
      <c r="N440" t="s">
        <v>1212</v>
      </c>
      <c r="O440" t="s">
        <v>1209</v>
      </c>
    </row>
    <row r="441" spans="1:15" x14ac:dyDescent="0.25">
      <c r="A441" t="s">
        <v>68</v>
      </c>
      <c r="B441" t="s">
        <v>1258</v>
      </c>
      <c r="C441" t="s">
        <v>1257</v>
      </c>
      <c r="D441" t="s">
        <v>1257</v>
      </c>
      <c r="E441" t="b">
        <f>Table245[[#This Row],[HRRP_DNAME]]=Table245[[#This Row],[DIST_NAME]]</f>
        <v>1</v>
      </c>
      <c r="F441" t="b">
        <f>Table245[[#This Row],[OCHA_VNAME]]=Table245[[#This Row],[HRRP_VNAME]]</f>
        <v>1</v>
      </c>
      <c r="G441" t="b">
        <f>Table245[[#This Row],[HRRP_VNAME_COR]]=Table245[[#This Row],[HRRP_VNAME]]</f>
        <v>1</v>
      </c>
      <c r="H441" t="str">
        <f>Table245[[#This Row],[HRRP_DNAME]]</f>
        <v>Khotang</v>
      </c>
      <c r="I441" t="s">
        <v>73</v>
      </c>
      <c r="J441" t="s">
        <v>892</v>
      </c>
      <c r="K441" t="s">
        <v>1257</v>
      </c>
      <c r="L441" t="s">
        <v>68</v>
      </c>
      <c r="M441" t="s">
        <v>73</v>
      </c>
      <c r="N441" t="s">
        <v>892</v>
      </c>
      <c r="O441" t="s">
        <v>1257</v>
      </c>
    </row>
    <row r="442" spans="1:15" x14ac:dyDescent="0.25">
      <c r="A442" t="s">
        <v>5006</v>
      </c>
      <c r="B442" t="s">
        <v>5415</v>
      </c>
      <c r="C442" t="s">
        <v>5464</v>
      </c>
      <c r="D442" t="s">
        <v>5464</v>
      </c>
      <c r="E442" t="b">
        <f>Table245[[#This Row],[HRRP_DNAME]]=Table245[[#This Row],[DIST_NAME]]</f>
        <v>1</v>
      </c>
      <c r="F442" t="b">
        <f>Table245[[#This Row],[OCHA_VNAME]]=Table245[[#This Row],[HRRP_VNAME]]</f>
        <v>0</v>
      </c>
      <c r="G442" t="b">
        <f>Table245[[#This Row],[HRRP_VNAME_COR]]=Table245[[#This Row],[HRRP_VNAME]]</f>
        <v>1</v>
      </c>
      <c r="H442" t="str">
        <f>Table245[[#This Row],[HRRP_DNAME]]</f>
        <v>Lamjung</v>
      </c>
      <c r="I442" t="s">
        <v>5010</v>
      </c>
      <c r="J442" t="s">
        <v>5466</v>
      </c>
      <c r="K442" t="s">
        <v>5467</v>
      </c>
      <c r="L442" t="s">
        <v>5006</v>
      </c>
      <c r="M442" t="s">
        <v>5010</v>
      </c>
      <c r="N442" t="s">
        <v>5466</v>
      </c>
      <c r="O442" t="s">
        <v>5467</v>
      </c>
    </row>
    <row r="443" spans="1:15" x14ac:dyDescent="0.25">
      <c r="A443" t="s">
        <v>5006</v>
      </c>
      <c r="B443" t="s">
        <v>5531</v>
      </c>
      <c r="C443" t="s">
        <v>5529</v>
      </c>
      <c r="D443" t="s">
        <v>5530</v>
      </c>
      <c r="E443" t="b">
        <f>Table245[[#This Row],[HRRP_DNAME]]=Table245[[#This Row],[DIST_NAME]]</f>
        <v>1</v>
      </c>
      <c r="F443" t="b">
        <f>Table245[[#This Row],[OCHA_VNAME]]=Table245[[#This Row],[HRRP_VNAME]]</f>
        <v>0</v>
      </c>
      <c r="G443" t="b">
        <f>Table245[[#This Row],[HRRP_VNAME_COR]]=Table245[[#This Row],[HRRP_VNAME]]</f>
        <v>1</v>
      </c>
      <c r="H443" t="str">
        <f>Table245[[#This Row],[HRRP_DNAME]]</f>
        <v>Lamjung</v>
      </c>
      <c r="I443" t="s">
        <v>5010</v>
      </c>
      <c r="J443" t="s">
        <v>5466</v>
      </c>
      <c r="K443" t="s">
        <v>5467</v>
      </c>
      <c r="L443" t="s">
        <v>5006</v>
      </c>
      <c r="M443" t="s">
        <v>5010</v>
      </c>
      <c r="N443" t="s">
        <v>5466</v>
      </c>
      <c r="O443" t="s">
        <v>5467</v>
      </c>
    </row>
    <row r="444" spans="1:15" x14ac:dyDescent="0.25">
      <c r="A444" t="s">
        <v>5006</v>
      </c>
      <c r="B444" t="s">
        <v>5588</v>
      </c>
      <c r="C444" t="s">
        <v>5587</v>
      </c>
      <c r="D444" t="s">
        <v>5587</v>
      </c>
      <c r="E444" t="b">
        <f>Table245[[#This Row],[HRRP_DNAME]]=Table245[[#This Row],[DIST_NAME]]</f>
        <v>1</v>
      </c>
      <c r="F444" t="b">
        <f>Table245[[#This Row],[OCHA_VNAME]]=Table245[[#This Row],[HRRP_VNAME]]</f>
        <v>0</v>
      </c>
      <c r="G444" t="b">
        <f>Table245[[#This Row],[HRRP_VNAME_COR]]=Table245[[#This Row],[HRRP_VNAME]]</f>
        <v>1</v>
      </c>
      <c r="H444" t="str">
        <f>Table245[[#This Row],[HRRP_DNAME]]</f>
        <v>Lamjung</v>
      </c>
      <c r="I444" t="s">
        <v>5010</v>
      </c>
      <c r="J444" t="s">
        <v>5466</v>
      </c>
      <c r="K444" t="s">
        <v>5467</v>
      </c>
      <c r="L444" t="s">
        <v>5006</v>
      </c>
      <c r="M444" t="s">
        <v>5010</v>
      </c>
      <c r="N444" t="s">
        <v>5466</v>
      </c>
      <c r="O444" t="s">
        <v>5467</v>
      </c>
    </row>
    <row r="445" spans="1:15" x14ac:dyDescent="0.25">
      <c r="A445" t="s">
        <v>5006</v>
      </c>
      <c r="B445" t="s">
        <v>5641</v>
      </c>
      <c r="C445" t="s">
        <v>5640</v>
      </c>
      <c r="D445" t="s">
        <v>5640</v>
      </c>
      <c r="E445" t="b">
        <f>Table245[[#This Row],[HRRP_DNAME]]=Table245[[#This Row],[DIST_NAME]]</f>
        <v>1</v>
      </c>
      <c r="F445" t="b">
        <f>Table245[[#This Row],[OCHA_VNAME]]=Table245[[#This Row],[HRRP_VNAME]]</f>
        <v>0</v>
      </c>
      <c r="G445" t="b">
        <f>Table245[[#This Row],[HRRP_VNAME_COR]]=Table245[[#This Row],[HRRP_VNAME]]</f>
        <v>1</v>
      </c>
      <c r="H445" t="str">
        <f>Table245[[#This Row],[HRRP_DNAME]]</f>
        <v>Lamjung</v>
      </c>
      <c r="I445" t="s">
        <v>5010</v>
      </c>
      <c r="J445" t="s">
        <v>5466</v>
      </c>
      <c r="K445" t="s">
        <v>5467</v>
      </c>
      <c r="L445" t="s">
        <v>5006</v>
      </c>
      <c r="M445" t="s">
        <v>5010</v>
      </c>
      <c r="N445" t="s">
        <v>5466</v>
      </c>
      <c r="O445" t="s">
        <v>5467</v>
      </c>
    </row>
    <row r="446" spans="1:15" x14ac:dyDescent="0.25">
      <c r="A446" t="s">
        <v>5006</v>
      </c>
      <c r="B446" t="s">
        <v>5733</v>
      </c>
      <c r="C446" t="s">
        <v>5731</v>
      </c>
      <c r="D446" t="s">
        <v>5732</v>
      </c>
      <c r="E446" t="b">
        <f>Table245[[#This Row],[HRRP_DNAME]]=Table245[[#This Row],[DIST_NAME]]</f>
        <v>1</v>
      </c>
      <c r="F446" t="b">
        <f>Table245[[#This Row],[OCHA_VNAME]]=Table245[[#This Row],[HRRP_VNAME]]</f>
        <v>0</v>
      </c>
      <c r="G446" t="b">
        <f>Table245[[#This Row],[HRRP_VNAME_COR]]=Table245[[#This Row],[HRRP_VNAME]]</f>
        <v>1</v>
      </c>
      <c r="H446" t="str">
        <f>Table245[[#This Row],[HRRP_DNAME]]</f>
        <v>Lamjung</v>
      </c>
      <c r="I446" t="s">
        <v>5010</v>
      </c>
      <c r="J446" t="s">
        <v>5466</v>
      </c>
      <c r="K446" t="s">
        <v>5467</v>
      </c>
      <c r="L446" t="s">
        <v>5006</v>
      </c>
      <c r="M446" t="s">
        <v>5010</v>
      </c>
      <c r="N446" t="s">
        <v>5466</v>
      </c>
      <c r="O446" t="s">
        <v>5467</v>
      </c>
    </row>
    <row r="447" spans="1:15" x14ac:dyDescent="0.25">
      <c r="A447" t="s">
        <v>5006</v>
      </c>
      <c r="B447" t="s">
        <v>5838</v>
      </c>
      <c r="C447" t="s">
        <v>5837</v>
      </c>
      <c r="D447" t="s">
        <v>5837</v>
      </c>
      <c r="E447" t="b">
        <f>Table245[[#This Row],[HRRP_DNAME]]=Table245[[#This Row],[DIST_NAME]]</f>
        <v>1</v>
      </c>
      <c r="F447" t="b">
        <f>Table245[[#This Row],[OCHA_VNAME]]=Table245[[#This Row],[HRRP_VNAME]]</f>
        <v>0</v>
      </c>
      <c r="G447" t="b">
        <f>Table245[[#This Row],[HRRP_VNAME_COR]]=Table245[[#This Row],[HRRP_VNAME]]</f>
        <v>1</v>
      </c>
      <c r="H447" t="str">
        <f>Table245[[#This Row],[HRRP_DNAME]]</f>
        <v>Lamjung</v>
      </c>
      <c r="I447" t="s">
        <v>5010</v>
      </c>
      <c r="J447" t="s">
        <v>5466</v>
      </c>
      <c r="K447" t="s">
        <v>5467</v>
      </c>
      <c r="L447" t="s">
        <v>5006</v>
      </c>
      <c r="M447" t="s">
        <v>5010</v>
      </c>
      <c r="N447" t="s">
        <v>5466</v>
      </c>
      <c r="O447" t="s">
        <v>5467</v>
      </c>
    </row>
    <row r="448" spans="1:15" x14ac:dyDescent="0.25">
      <c r="A448" t="s">
        <v>5006</v>
      </c>
      <c r="B448" t="s">
        <v>5308</v>
      </c>
      <c r="C448" t="s">
        <v>5307</v>
      </c>
      <c r="D448" t="s">
        <v>5307</v>
      </c>
      <c r="E448" t="b">
        <f>Table245[[#This Row],[HRRP_DNAME]]=Table245[[#This Row],[DIST_NAME]]</f>
        <v>1</v>
      </c>
      <c r="F448" t="b">
        <f>Table245[[#This Row],[OCHA_VNAME]]=Table245[[#This Row],[HRRP_VNAME]]</f>
        <v>0</v>
      </c>
      <c r="G448" t="b">
        <f>Table245[[#This Row],[HRRP_VNAME_COR]]=Table245[[#This Row],[HRRP_VNAME]]</f>
        <v>1</v>
      </c>
      <c r="H448" t="str">
        <f>Table245[[#This Row],[HRRP_DNAME]]</f>
        <v>Lamjung</v>
      </c>
      <c r="I448" t="s">
        <v>5010</v>
      </c>
      <c r="J448" t="s">
        <v>5310</v>
      </c>
      <c r="K448" t="s">
        <v>5311</v>
      </c>
      <c r="L448" t="s">
        <v>5006</v>
      </c>
      <c r="M448" t="s">
        <v>5010</v>
      </c>
      <c r="N448" t="s">
        <v>5310</v>
      </c>
      <c r="O448" t="s">
        <v>5311</v>
      </c>
    </row>
    <row r="449" spans="1:15" x14ac:dyDescent="0.25">
      <c r="A449" t="s">
        <v>5006</v>
      </c>
      <c r="B449" t="s">
        <v>5376</v>
      </c>
      <c r="C449" t="s">
        <v>5375</v>
      </c>
      <c r="D449" t="s">
        <v>5375</v>
      </c>
      <c r="E449" t="b">
        <f>Table245[[#This Row],[HRRP_DNAME]]=Table245[[#This Row],[DIST_NAME]]</f>
        <v>1</v>
      </c>
      <c r="F449" t="b">
        <f>Table245[[#This Row],[OCHA_VNAME]]=Table245[[#This Row],[HRRP_VNAME]]</f>
        <v>0</v>
      </c>
      <c r="G449" t="b">
        <f>Table245[[#This Row],[HRRP_VNAME_COR]]=Table245[[#This Row],[HRRP_VNAME]]</f>
        <v>1</v>
      </c>
      <c r="H449" t="str">
        <f>Table245[[#This Row],[HRRP_DNAME]]</f>
        <v>Lamjung</v>
      </c>
      <c r="I449" t="s">
        <v>5010</v>
      </c>
      <c r="J449" t="s">
        <v>5310</v>
      </c>
      <c r="K449" t="s">
        <v>5311</v>
      </c>
      <c r="L449" t="s">
        <v>5006</v>
      </c>
      <c r="M449" t="s">
        <v>5010</v>
      </c>
      <c r="N449" t="s">
        <v>5310</v>
      </c>
      <c r="O449" t="s">
        <v>5311</v>
      </c>
    </row>
    <row r="450" spans="1:15" x14ac:dyDescent="0.25">
      <c r="A450" t="s">
        <v>5006</v>
      </c>
      <c r="B450" t="s">
        <v>5455</v>
      </c>
      <c r="C450" t="s">
        <v>5453</v>
      </c>
      <c r="D450" t="s">
        <v>5454</v>
      </c>
      <c r="E450" t="b">
        <f>Table245[[#This Row],[HRRP_DNAME]]=Table245[[#This Row],[DIST_NAME]]</f>
        <v>1</v>
      </c>
      <c r="F450" t="b">
        <f>Table245[[#This Row],[OCHA_VNAME]]=Table245[[#This Row],[HRRP_VNAME]]</f>
        <v>0</v>
      </c>
      <c r="G450" t="b">
        <f>Table245[[#This Row],[HRRP_VNAME_COR]]=Table245[[#This Row],[HRRP_VNAME]]</f>
        <v>1</v>
      </c>
      <c r="H450" t="str">
        <f>Table245[[#This Row],[HRRP_DNAME]]</f>
        <v>Lamjung</v>
      </c>
      <c r="I450" t="s">
        <v>5010</v>
      </c>
      <c r="J450" t="s">
        <v>5310</v>
      </c>
      <c r="K450" t="s">
        <v>5311</v>
      </c>
      <c r="L450" t="s">
        <v>5006</v>
      </c>
      <c r="M450" t="s">
        <v>5010</v>
      </c>
      <c r="N450" t="s">
        <v>5310</v>
      </c>
      <c r="O450" t="s">
        <v>5311</v>
      </c>
    </row>
    <row r="451" spans="1:15" x14ac:dyDescent="0.25">
      <c r="A451" t="s">
        <v>5006</v>
      </c>
      <c r="B451" t="s">
        <v>5561</v>
      </c>
      <c r="C451" t="s">
        <v>5560</v>
      </c>
      <c r="D451" t="s">
        <v>5560</v>
      </c>
      <c r="E451" t="b">
        <f>Table245[[#This Row],[HRRP_DNAME]]=Table245[[#This Row],[DIST_NAME]]</f>
        <v>1</v>
      </c>
      <c r="F451" t="b">
        <f>Table245[[#This Row],[OCHA_VNAME]]=Table245[[#This Row],[HRRP_VNAME]]</f>
        <v>0</v>
      </c>
      <c r="G451" t="b">
        <f>Table245[[#This Row],[HRRP_VNAME_COR]]=Table245[[#This Row],[HRRP_VNAME]]</f>
        <v>1</v>
      </c>
      <c r="H451" t="str">
        <f>Table245[[#This Row],[HRRP_DNAME]]</f>
        <v>Lamjung</v>
      </c>
      <c r="I451" t="s">
        <v>5010</v>
      </c>
      <c r="J451" t="s">
        <v>5310</v>
      </c>
      <c r="K451" t="s">
        <v>5311</v>
      </c>
      <c r="L451" t="s">
        <v>5006</v>
      </c>
      <c r="M451" t="s">
        <v>5010</v>
      </c>
      <c r="N451" t="s">
        <v>5310</v>
      </c>
      <c r="O451" t="s">
        <v>5311</v>
      </c>
    </row>
    <row r="452" spans="1:15" x14ac:dyDescent="0.25">
      <c r="A452" t="s">
        <v>5006</v>
      </c>
      <c r="B452" t="s">
        <v>5077</v>
      </c>
      <c r="C452" t="s">
        <v>5076</v>
      </c>
      <c r="D452" t="s">
        <v>5076</v>
      </c>
      <c r="E452" t="b">
        <f>Table245[[#This Row],[HRRP_DNAME]]=Table245[[#This Row],[DIST_NAME]]</f>
        <v>1</v>
      </c>
      <c r="F452" t="b">
        <f>Table245[[#This Row],[OCHA_VNAME]]=Table245[[#This Row],[HRRP_VNAME]]</f>
        <v>0</v>
      </c>
      <c r="G452" t="b">
        <f>Table245[[#This Row],[HRRP_VNAME_COR]]=Table245[[#This Row],[HRRP_VNAME]]</f>
        <v>1</v>
      </c>
      <c r="H452" t="str">
        <f>Table245[[#This Row],[HRRP_DNAME]]</f>
        <v>Lamjung</v>
      </c>
      <c r="I452" t="s">
        <v>5010</v>
      </c>
      <c r="J452" t="s">
        <v>5079</v>
      </c>
      <c r="K452" t="s">
        <v>5080</v>
      </c>
      <c r="L452" t="s">
        <v>5006</v>
      </c>
      <c r="M452" t="s">
        <v>5010</v>
      </c>
      <c r="N452" t="s">
        <v>5079</v>
      </c>
      <c r="O452" t="s">
        <v>5080</v>
      </c>
    </row>
    <row r="453" spans="1:15" x14ac:dyDescent="0.25">
      <c r="A453" t="s">
        <v>5006</v>
      </c>
      <c r="B453" t="s">
        <v>5103</v>
      </c>
      <c r="C453" t="s">
        <v>5102</v>
      </c>
      <c r="D453" t="s">
        <v>5102</v>
      </c>
      <c r="E453" t="b">
        <f>Table245[[#This Row],[HRRP_DNAME]]=Table245[[#This Row],[DIST_NAME]]</f>
        <v>1</v>
      </c>
      <c r="F453" t="b">
        <f>Table245[[#This Row],[OCHA_VNAME]]=Table245[[#This Row],[HRRP_VNAME]]</f>
        <v>0</v>
      </c>
      <c r="G453" t="b">
        <f>Table245[[#This Row],[HRRP_VNAME_COR]]=Table245[[#This Row],[HRRP_VNAME]]</f>
        <v>1</v>
      </c>
      <c r="H453" t="str">
        <f>Table245[[#This Row],[HRRP_DNAME]]</f>
        <v>Lamjung</v>
      </c>
      <c r="I453" t="s">
        <v>5010</v>
      </c>
      <c r="J453" t="s">
        <v>5079</v>
      </c>
      <c r="K453" t="s">
        <v>5080</v>
      </c>
      <c r="L453" t="s">
        <v>5006</v>
      </c>
      <c r="M453" t="s">
        <v>5010</v>
      </c>
      <c r="N453" t="s">
        <v>5079</v>
      </c>
      <c r="O453" t="s">
        <v>5080</v>
      </c>
    </row>
    <row r="454" spans="1:15" x14ac:dyDescent="0.25">
      <c r="A454" t="s">
        <v>5006</v>
      </c>
      <c r="B454" t="s">
        <v>5147</v>
      </c>
      <c r="C454" t="s">
        <v>5145</v>
      </c>
      <c r="D454" t="s">
        <v>5146</v>
      </c>
      <c r="E454" t="b">
        <f>Table245[[#This Row],[HRRP_DNAME]]=Table245[[#This Row],[DIST_NAME]]</f>
        <v>1</v>
      </c>
      <c r="F454" t="b">
        <f>Table245[[#This Row],[OCHA_VNAME]]=Table245[[#This Row],[HRRP_VNAME]]</f>
        <v>0</v>
      </c>
      <c r="G454" t="b">
        <f>Table245[[#This Row],[HRRP_VNAME_COR]]=Table245[[#This Row],[HRRP_VNAME]]</f>
        <v>1</v>
      </c>
      <c r="H454" t="str">
        <f>Table245[[#This Row],[HRRP_DNAME]]</f>
        <v>Lamjung</v>
      </c>
      <c r="I454" t="s">
        <v>5010</v>
      </c>
      <c r="J454" t="s">
        <v>5079</v>
      </c>
      <c r="K454" t="s">
        <v>5080</v>
      </c>
      <c r="L454" t="s">
        <v>5006</v>
      </c>
      <c r="M454" t="s">
        <v>5010</v>
      </c>
      <c r="N454" t="s">
        <v>5079</v>
      </c>
      <c r="O454" t="s">
        <v>5080</v>
      </c>
    </row>
    <row r="455" spans="1:15" x14ac:dyDescent="0.25">
      <c r="A455" t="s">
        <v>5006</v>
      </c>
      <c r="B455" t="s">
        <v>5166</v>
      </c>
      <c r="C455" t="s">
        <v>5165</v>
      </c>
      <c r="D455" t="s">
        <v>5165</v>
      </c>
      <c r="E455" t="b">
        <f>Table245[[#This Row],[HRRP_DNAME]]=Table245[[#This Row],[DIST_NAME]]</f>
        <v>1</v>
      </c>
      <c r="F455" t="b">
        <f>Table245[[#This Row],[OCHA_VNAME]]=Table245[[#This Row],[HRRP_VNAME]]</f>
        <v>0</v>
      </c>
      <c r="G455" t="b">
        <f>Table245[[#This Row],[HRRP_VNAME_COR]]=Table245[[#This Row],[HRRP_VNAME]]</f>
        <v>1</v>
      </c>
      <c r="H455" t="str">
        <f>Table245[[#This Row],[HRRP_DNAME]]</f>
        <v>Lamjung</v>
      </c>
      <c r="I455" t="s">
        <v>5010</v>
      </c>
      <c r="J455" t="s">
        <v>5079</v>
      </c>
      <c r="K455" t="s">
        <v>5080</v>
      </c>
      <c r="L455" t="s">
        <v>5006</v>
      </c>
      <c r="M455" t="s">
        <v>5010</v>
      </c>
      <c r="N455" t="s">
        <v>5079</v>
      </c>
      <c r="O455" t="s">
        <v>5080</v>
      </c>
    </row>
    <row r="456" spans="1:15" x14ac:dyDescent="0.25">
      <c r="A456" t="s">
        <v>5006</v>
      </c>
      <c r="B456" t="s">
        <v>5304</v>
      </c>
      <c r="C456" t="s">
        <v>5303</v>
      </c>
      <c r="D456" t="s">
        <v>5303</v>
      </c>
      <c r="E456" t="b">
        <f>Table245[[#This Row],[HRRP_DNAME]]=Table245[[#This Row],[DIST_NAME]]</f>
        <v>1</v>
      </c>
      <c r="F456" t="b">
        <f>Table245[[#This Row],[OCHA_VNAME]]=Table245[[#This Row],[HRRP_VNAME]]</f>
        <v>1</v>
      </c>
      <c r="G456" t="b">
        <f>Table245[[#This Row],[HRRP_VNAME_COR]]=Table245[[#This Row],[HRRP_VNAME]]</f>
        <v>1</v>
      </c>
      <c r="H456" t="str">
        <f>Table245[[#This Row],[HRRP_DNAME]]</f>
        <v>Lamjung</v>
      </c>
      <c r="I456" t="s">
        <v>5010</v>
      </c>
      <c r="J456" t="s">
        <v>5306</v>
      </c>
      <c r="K456" t="s">
        <v>5303</v>
      </c>
      <c r="L456" t="s">
        <v>5006</v>
      </c>
      <c r="M456" t="s">
        <v>5010</v>
      </c>
      <c r="N456" t="s">
        <v>5306</v>
      </c>
      <c r="O456" t="s">
        <v>5303</v>
      </c>
    </row>
    <row r="457" spans="1:15" x14ac:dyDescent="0.25">
      <c r="A457" t="s">
        <v>5006</v>
      </c>
      <c r="B457" t="s">
        <v>5188</v>
      </c>
      <c r="C457" t="s">
        <v>5187</v>
      </c>
      <c r="D457" t="s">
        <v>5187</v>
      </c>
      <c r="E457" t="b">
        <f>Table245[[#This Row],[HRRP_DNAME]]=Table245[[#This Row],[DIST_NAME]]</f>
        <v>1</v>
      </c>
      <c r="F457" t="b">
        <f>Table245[[#This Row],[OCHA_VNAME]]=Table245[[#This Row],[HRRP_VNAME]]</f>
        <v>0</v>
      </c>
      <c r="G457" t="b">
        <f>Table245[[#This Row],[HRRP_VNAME_COR]]=Table245[[#This Row],[HRRP_VNAME]]</f>
        <v>1</v>
      </c>
      <c r="H457" t="str">
        <f>Table245[[#This Row],[HRRP_DNAME]]</f>
        <v>Lamjung</v>
      </c>
      <c r="I457" t="s">
        <v>5010</v>
      </c>
      <c r="J457" t="s">
        <v>5079</v>
      </c>
      <c r="K457" t="s">
        <v>5080</v>
      </c>
      <c r="L457" t="s">
        <v>5006</v>
      </c>
      <c r="M457" t="s">
        <v>5010</v>
      </c>
      <c r="N457" t="s">
        <v>5079</v>
      </c>
      <c r="O457" t="s">
        <v>5080</v>
      </c>
    </row>
    <row r="458" spans="1:15" x14ac:dyDescent="0.25">
      <c r="A458" t="s">
        <v>5006</v>
      </c>
      <c r="B458" t="s">
        <v>5313</v>
      </c>
      <c r="C458" t="s">
        <v>5312</v>
      </c>
      <c r="D458" t="s">
        <v>5312</v>
      </c>
      <c r="E458" t="b">
        <f>Table245[[#This Row],[HRRP_DNAME]]=Table245[[#This Row],[DIST_NAME]]</f>
        <v>1</v>
      </c>
      <c r="F458" t="b">
        <f>Table245[[#This Row],[OCHA_VNAME]]=Table245[[#This Row],[HRRP_VNAME]]</f>
        <v>1</v>
      </c>
      <c r="G458" t="b">
        <f>Table245[[#This Row],[HRRP_VNAME_COR]]=Table245[[#This Row],[HRRP_VNAME]]</f>
        <v>1</v>
      </c>
      <c r="H458" t="str">
        <f>Table245[[#This Row],[HRRP_DNAME]]</f>
        <v>Lamjung</v>
      </c>
      <c r="I458" t="s">
        <v>5010</v>
      </c>
      <c r="J458" t="s">
        <v>5315</v>
      </c>
      <c r="K458" t="s">
        <v>5312</v>
      </c>
      <c r="L458" t="s">
        <v>5006</v>
      </c>
      <c r="M458" t="s">
        <v>5010</v>
      </c>
      <c r="N458" t="s">
        <v>5315</v>
      </c>
      <c r="O458" t="s">
        <v>5312</v>
      </c>
    </row>
    <row r="459" spans="1:15" x14ac:dyDescent="0.25">
      <c r="A459" t="s">
        <v>5006</v>
      </c>
      <c r="B459" t="s">
        <v>5008</v>
      </c>
      <c r="C459" t="s">
        <v>5007</v>
      </c>
      <c r="D459" t="s">
        <v>5007</v>
      </c>
      <c r="E459" t="b">
        <f>Table245[[#This Row],[HRRP_DNAME]]=Table245[[#This Row],[DIST_NAME]]</f>
        <v>1</v>
      </c>
      <c r="F459" t="b">
        <f>Table245[[#This Row],[OCHA_VNAME]]=Table245[[#This Row],[HRRP_VNAME]]</f>
        <v>0</v>
      </c>
      <c r="G459" t="b">
        <f>Table245[[#This Row],[HRRP_VNAME_COR]]=Table245[[#This Row],[HRRP_VNAME]]</f>
        <v>1</v>
      </c>
      <c r="H459" t="s">
        <v>5006</v>
      </c>
      <c r="I459" t="s">
        <v>5010</v>
      </c>
      <c r="J459" t="s">
        <v>5011</v>
      </c>
      <c r="K459" t="s">
        <v>5012</v>
      </c>
      <c r="L459" t="s">
        <v>5006</v>
      </c>
      <c r="M459" t="s">
        <v>5010</v>
      </c>
      <c r="N459" t="s">
        <v>5011</v>
      </c>
      <c r="O459" t="s">
        <v>5012</v>
      </c>
    </row>
    <row r="460" spans="1:15" x14ac:dyDescent="0.25">
      <c r="A460" t="s">
        <v>5006</v>
      </c>
      <c r="B460" t="s">
        <v>5352</v>
      </c>
      <c r="C460" t="s">
        <v>5350</v>
      </c>
      <c r="D460" t="s">
        <v>5351</v>
      </c>
      <c r="E460" t="b">
        <f>Table245[[#This Row],[HRRP_DNAME]]=Table245[[#This Row],[DIST_NAME]]</f>
        <v>1</v>
      </c>
      <c r="F460" t="b">
        <f>Table245[[#This Row],[OCHA_VNAME]]=Table245[[#This Row],[HRRP_VNAME]]</f>
        <v>1</v>
      </c>
      <c r="G460" t="b">
        <f>Table245[[#This Row],[HRRP_VNAME_COR]]=Table245[[#This Row],[HRRP_VNAME]]</f>
        <v>1</v>
      </c>
      <c r="H460" t="str">
        <f>Table245[[#This Row],[HRRP_DNAME]]</f>
        <v>Lamjung</v>
      </c>
      <c r="I460" t="s">
        <v>5010</v>
      </c>
      <c r="J460" t="s">
        <v>5313</v>
      </c>
      <c r="K460" t="s">
        <v>5351</v>
      </c>
      <c r="L460" t="s">
        <v>5006</v>
      </c>
      <c r="M460" t="s">
        <v>5010</v>
      </c>
      <c r="N460" t="s">
        <v>5313</v>
      </c>
      <c r="O460" t="s">
        <v>5351</v>
      </c>
    </row>
    <row r="461" spans="1:15" x14ac:dyDescent="0.25">
      <c r="A461" t="s">
        <v>5006</v>
      </c>
      <c r="B461" t="s">
        <v>5084</v>
      </c>
      <c r="C461" t="s">
        <v>5083</v>
      </c>
      <c r="D461" t="s">
        <v>5083</v>
      </c>
      <c r="E461" t="b">
        <f>Table245[[#This Row],[HRRP_DNAME]]=Table245[[#This Row],[DIST_NAME]]</f>
        <v>1</v>
      </c>
      <c r="F461" t="b">
        <f>Table245[[#This Row],[OCHA_VNAME]]=Table245[[#This Row],[HRRP_VNAME]]</f>
        <v>0</v>
      </c>
      <c r="G461" t="b">
        <f>Table245[[#This Row],[HRRP_VNAME_COR]]=Table245[[#This Row],[HRRP_VNAME]]</f>
        <v>1</v>
      </c>
      <c r="H461" t="str">
        <f>Table245[[#This Row],[HRRP_DNAME]]</f>
        <v>Lamjung</v>
      </c>
      <c r="I461" t="s">
        <v>5010</v>
      </c>
      <c r="J461" t="s">
        <v>5011</v>
      </c>
      <c r="K461" t="s">
        <v>5012</v>
      </c>
      <c r="L461" t="s">
        <v>5006</v>
      </c>
      <c r="M461" t="s">
        <v>5010</v>
      </c>
      <c r="N461" t="s">
        <v>5011</v>
      </c>
      <c r="O461" t="s">
        <v>5012</v>
      </c>
    </row>
    <row r="462" spans="1:15" x14ac:dyDescent="0.25">
      <c r="A462" t="s">
        <v>5006</v>
      </c>
      <c r="B462" t="s">
        <v>5118</v>
      </c>
      <c r="C462" t="s">
        <v>5117</v>
      </c>
      <c r="D462" t="s">
        <v>5117</v>
      </c>
      <c r="E462" t="b">
        <f>Table245[[#This Row],[HRRP_DNAME]]=Table245[[#This Row],[DIST_NAME]]</f>
        <v>1</v>
      </c>
      <c r="F462" t="b">
        <f>Table245[[#This Row],[OCHA_VNAME]]=Table245[[#This Row],[HRRP_VNAME]]</f>
        <v>0</v>
      </c>
      <c r="G462" t="b">
        <f>Table245[[#This Row],[HRRP_VNAME_COR]]=Table245[[#This Row],[HRRP_VNAME]]</f>
        <v>1</v>
      </c>
      <c r="H462" t="str">
        <f>Table245[[#This Row],[HRRP_DNAME]]</f>
        <v>Lamjung</v>
      </c>
      <c r="I462" t="s">
        <v>5010</v>
      </c>
      <c r="J462" t="s">
        <v>5011</v>
      </c>
      <c r="K462" t="s">
        <v>5012</v>
      </c>
      <c r="L462" t="s">
        <v>5006</v>
      </c>
      <c r="M462" t="s">
        <v>5010</v>
      </c>
      <c r="N462" t="s">
        <v>5011</v>
      </c>
      <c r="O462" t="s">
        <v>5012</v>
      </c>
    </row>
    <row r="463" spans="1:15" x14ac:dyDescent="0.25">
      <c r="A463" t="s">
        <v>5006</v>
      </c>
      <c r="B463" t="s">
        <v>5379</v>
      </c>
      <c r="C463" t="s">
        <v>5378</v>
      </c>
      <c r="D463" t="s">
        <v>5378</v>
      </c>
      <c r="E463" t="b">
        <f>Table245[[#This Row],[HRRP_DNAME]]=Table245[[#This Row],[DIST_NAME]]</f>
        <v>1</v>
      </c>
      <c r="F463" t="b">
        <f>Table245[[#This Row],[OCHA_VNAME]]=Table245[[#This Row],[HRRP_VNAME]]</f>
        <v>1</v>
      </c>
      <c r="G463" t="b">
        <f>Table245[[#This Row],[HRRP_VNAME_COR]]=Table245[[#This Row],[HRRP_VNAME]]</f>
        <v>1</v>
      </c>
      <c r="H463" t="str">
        <f>Table245[[#This Row],[HRRP_DNAME]]</f>
        <v>Lamjung</v>
      </c>
      <c r="I463" t="s">
        <v>5010</v>
      </c>
      <c r="J463" t="s">
        <v>5304</v>
      </c>
      <c r="K463" t="s">
        <v>5378</v>
      </c>
      <c r="L463" t="s">
        <v>5006</v>
      </c>
      <c r="M463" t="s">
        <v>5010</v>
      </c>
      <c r="N463" t="s">
        <v>5304</v>
      </c>
      <c r="O463" t="s">
        <v>5378</v>
      </c>
    </row>
    <row r="464" spans="1:15" x14ac:dyDescent="0.25">
      <c r="A464" t="s">
        <v>5006</v>
      </c>
      <c r="B464" t="s">
        <v>5405</v>
      </c>
      <c r="C464" t="s">
        <v>5404</v>
      </c>
      <c r="D464" t="s">
        <v>5404</v>
      </c>
      <c r="E464" t="b">
        <f>Table245[[#This Row],[HRRP_DNAME]]=Table245[[#This Row],[DIST_NAME]]</f>
        <v>1</v>
      </c>
      <c r="F464" t="b">
        <f>Table245[[#This Row],[OCHA_VNAME]]=Table245[[#This Row],[HRRP_VNAME]]</f>
        <v>1</v>
      </c>
      <c r="G464" t="b">
        <f>Table245[[#This Row],[HRRP_VNAME_COR]]=Table245[[#This Row],[HRRP_VNAME]]</f>
        <v>1</v>
      </c>
      <c r="H464" t="str">
        <f>Table245[[#This Row],[HRRP_DNAME]]</f>
        <v>Lamjung</v>
      </c>
      <c r="I464" t="s">
        <v>5010</v>
      </c>
      <c r="J464" t="s">
        <v>5407</v>
      </c>
      <c r="K464" t="s">
        <v>5404</v>
      </c>
      <c r="L464" t="s">
        <v>5006</v>
      </c>
      <c r="M464" t="s">
        <v>5010</v>
      </c>
      <c r="N464" t="s">
        <v>5407</v>
      </c>
      <c r="O464" t="s">
        <v>5404</v>
      </c>
    </row>
    <row r="465" spans="1:15" x14ac:dyDescent="0.25">
      <c r="A465" t="s">
        <v>5006</v>
      </c>
      <c r="B465" t="s">
        <v>5413</v>
      </c>
      <c r="C465" t="s">
        <v>5412</v>
      </c>
      <c r="D465" t="s">
        <v>5412</v>
      </c>
      <c r="E465" t="b">
        <f>Table245[[#This Row],[HRRP_DNAME]]=Table245[[#This Row],[DIST_NAME]]</f>
        <v>1</v>
      </c>
      <c r="F465" t="b">
        <f>Table245[[#This Row],[OCHA_VNAME]]=Table245[[#This Row],[HRRP_VNAME]]</f>
        <v>1</v>
      </c>
      <c r="G465" t="b">
        <f>Table245[[#This Row],[HRRP_VNAME_COR]]=Table245[[#This Row],[HRRP_VNAME]]</f>
        <v>1</v>
      </c>
      <c r="H465" t="str">
        <f>Table245[[#This Row],[HRRP_DNAME]]</f>
        <v>Lamjung</v>
      </c>
      <c r="I465" t="s">
        <v>5010</v>
      </c>
      <c r="J465" t="s">
        <v>5415</v>
      </c>
      <c r="K465" t="s">
        <v>5412</v>
      </c>
      <c r="L465" t="s">
        <v>5006</v>
      </c>
      <c r="M465" t="s">
        <v>5010</v>
      </c>
      <c r="N465" t="s">
        <v>5415</v>
      </c>
      <c r="O465" t="s">
        <v>5412</v>
      </c>
    </row>
    <row r="466" spans="1:15" x14ac:dyDescent="0.25">
      <c r="A466" t="s">
        <v>5006</v>
      </c>
      <c r="B466" t="s">
        <v>5418</v>
      </c>
      <c r="C466" t="s">
        <v>5416</v>
      </c>
      <c r="D466" t="s">
        <v>5417</v>
      </c>
      <c r="E466" t="b">
        <f>Table245[[#This Row],[HRRP_DNAME]]=Table245[[#This Row],[DIST_NAME]]</f>
        <v>1</v>
      </c>
      <c r="F466" t="b">
        <f>Table245[[#This Row],[OCHA_VNAME]]=Table245[[#This Row],[HRRP_VNAME]]</f>
        <v>1</v>
      </c>
      <c r="G466" t="b">
        <f>Table245[[#This Row],[HRRP_VNAME_COR]]=Table245[[#This Row],[HRRP_VNAME]]</f>
        <v>1</v>
      </c>
      <c r="H466" t="str">
        <f>Table245[[#This Row],[HRRP_DNAME]]</f>
        <v>Lamjung</v>
      </c>
      <c r="I466" t="s">
        <v>5010</v>
      </c>
      <c r="J466" t="s">
        <v>5084</v>
      </c>
      <c r="K466" t="s">
        <v>5417</v>
      </c>
      <c r="L466" t="s">
        <v>5006</v>
      </c>
      <c r="M466" t="s">
        <v>5010</v>
      </c>
      <c r="N466" t="s">
        <v>5084</v>
      </c>
      <c r="O466" t="s">
        <v>5417</v>
      </c>
    </row>
    <row r="467" spans="1:15" x14ac:dyDescent="0.25">
      <c r="A467" t="s">
        <v>5006</v>
      </c>
      <c r="B467" t="s">
        <v>5163</v>
      </c>
      <c r="C467" t="s">
        <v>5162</v>
      </c>
      <c r="D467" t="s">
        <v>5162</v>
      </c>
      <c r="E467" t="b">
        <f>Table245[[#This Row],[HRRP_DNAME]]=Table245[[#This Row],[DIST_NAME]]</f>
        <v>1</v>
      </c>
      <c r="F467" t="b">
        <f>Table245[[#This Row],[OCHA_VNAME]]=Table245[[#This Row],[HRRP_VNAME]]</f>
        <v>0</v>
      </c>
      <c r="G467" t="b">
        <f>Table245[[#This Row],[HRRP_VNAME_COR]]=Table245[[#This Row],[HRRP_VNAME]]</f>
        <v>1</v>
      </c>
      <c r="H467" t="str">
        <f>Table245[[#This Row],[HRRP_DNAME]]</f>
        <v>Lamjung</v>
      </c>
      <c r="I467" t="s">
        <v>5010</v>
      </c>
      <c r="J467" t="s">
        <v>5011</v>
      </c>
      <c r="K467" t="s">
        <v>5012</v>
      </c>
      <c r="L467" t="s">
        <v>5006</v>
      </c>
      <c r="M467" t="s">
        <v>5010</v>
      </c>
      <c r="N467" t="s">
        <v>5011</v>
      </c>
      <c r="O467" t="s">
        <v>5012</v>
      </c>
    </row>
    <row r="468" spans="1:15" x14ac:dyDescent="0.25">
      <c r="A468" t="s">
        <v>5006</v>
      </c>
      <c r="B468" t="s">
        <v>5458</v>
      </c>
      <c r="C468" t="s">
        <v>5457</v>
      </c>
      <c r="D468" t="s">
        <v>5457</v>
      </c>
      <c r="E468" t="b">
        <f>Table245[[#This Row],[HRRP_DNAME]]=Table245[[#This Row],[DIST_NAME]]</f>
        <v>1</v>
      </c>
      <c r="F468" t="b">
        <f>Table245[[#This Row],[OCHA_VNAME]]=Table245[[#This Row],[HRRP_VNAME]]</f>
        <v>1</v>
      </c>
      <c r="G468" t="b">
        <f>Table245[[#This Row],[HRRP_VNAME_COR]]=Table245[[#This Row],[HRRP_VNAME]]</f>
        <v>1</v>
      </c>
      <c r="H468" t="str">
        <f>Table245[[#This Row],[HRRP_DNAME]]</f>
        <v>Lamjung</v>
      </c>
      <c r="I468" t="s">
        <v>5010</v>
      </c>
      <c r="J468" t="s">
        <v>5209</v>
      </c>
      <c r="K468" t="s">
        <v>5457</v>
      </c>
      <c r="L468" t="s">
        <v>5006</v>
      </c>
      <c r="M468" t="s">
        <v>5010</v>
      </c>
      <c r="N468" t="s">
        <v>5209</v>
      </c>
      <c r="O468" t="s">
        <v>5457</v>
      </c>
    </row>
    <row r="469" spans="1:15" x14ac:dyDescent="0.25">
      <c r="A469" t="s">
        <v>5006</v>
      </c>
      <c r="B469" t="s">
        <v>5209</v>
      </c>
      <c r="C469" t="s">
        <v>5207</v>
      </c>
      <c r="D469" t="s">
        <v>5208</v>
      </c>
      <c r="E469" t="b">
        <f>Table245[[#This Row],[HRRP_DNAME]]=Table245[[#This Row],[DIST_NAME]]</f>
        <v>1</v>
      </c>
      <c r="F469" t="b">
        <f>Table245[[#This Row],[OCHA_VNAME]]=Table245[[#This Row],[HRRP_VNAME]]</f>
        <v>0</v>
      </c>
      <c r="G469" t="b">
        <f>Table245[[#This Row],[HRRP_VNAME_COR]]=Table245[[#This Row],[HRRP_VNAME]]</f>
        <v>1</v>
      </c>
      <c r="H469" t="str">
        <f>Table245[[#This Row],[HRRP_DNAME]]</f>
        <v>Lamjung</v>
      </c>
      <c r="I469" t="s">
        <v>5010</v>
      </c>
      <c r="J469" t="s">
        <v>5011</v>
      </c>
      <c r="K469" t="s">
        <v>5012</v>
      </c>
      <c r="L469" t="s">
        <v>5006</v>
      </c>
      <c r="M469" t="s">
        <v>5010</v>
      </c>
      <c r="N469" t="s">
        <v>5011</v>
      </c>
      <c r="O469" t="s">
        <v>5012</v>
      </c>
    </row>
    <row r="470" spans="1:15" x14ac:dyDescent="0.25">
      <c r="A470" t="s">
        <v>5006</v>
      </c>
      <c r="B470" t="s">
        <v>5505</v>
      </c>
      <c r="C470" t="s">
        <v>5504</v>
      </c>
      <c r="D470" t="s">
        <v>5504</v>
      </c>
      <c r="E470" t="b">
        <f>Table245[[#This Row],[HRRP_DNAME]]=Table245[[#This Row],[DIST_NAME]]</f>
        <v>1</v>
      </c>
      <c r="F470" t="b">
        <f>Table245[[#This Row],[OCHA_VNAME]]=Table245[[#This Row],[HRRP_VNAME]]</f>
        <v>1</v>
      </c>
      <c r="G470" t="b">
        <f>Table245[[#This Row],[HRRP_VNAME_COR]]=Table245[[#This Row],[HRRP_VNAME]]</f>
        <v>1</v>
      </c>
      <c r="H470" t="str">
        <f>Table245[[#This Row],[HRRP_DNAME]]</f>
        <v>Lamjung</v>
      </c>
      <c r="I470" t="s">
        <v>5010</v>
      </c>
      <c r="J470" t="s">
        <v>5455</v>
      </c>
      <c r="K470" t="s">
        <v>5504</v>
      </c>
      <c r="L470" t="s">
        <v>5006</v>
      </c>
      <c r="M470" t="s">
        <v>5010</v>
      </c>
      <c r="N470" t="s">
        <v>5455</v>
      </c>
      <c r="O470" t="s">
        <v>5504</v>
      </c>
    </row>
    <row r="471" spans="1:15" x14ac:dyDescent="0.25">
      <c r="A471" t="s">
        <v>5006</v>
      </c>
      <c r="B471" t="s">
        <v>5510</v>
      </c>
      <c r="C471" t="s">
        <v>5508</v>
      </c>
      <c r="D471" t="s">
        <v>5509</v>
      </c>
      <c r="E471" t="b">
        <f>Table245[[#This Row],[HRRP_DNAME]]=Table245[[#This Row],[DIST_NAME]]</f>
        <v>1</v>
      </c>
      <c r="F471" t="b">
        <f>Table245[[#This Row],[OCHA_VNAME]]=Table245[[#This Row],[HRRP_VNAME]]</f>
        <v>1</v>
      </c>
      <c r="G471" t="b">
        <f>Table245[[#This Row],[HRRP_VNAME_COR]]=Table245[[#This Row],[HRRP_VNAME]]</f>
        <v>1</v>
      </c>
      <c r="H471" t="str">
        <f>Table245[[#This Row],[HRRP_DNAME]]</f>
        <v>Lamjung</v>
      </c>
      <c r="I471" t="s">
        <v>5010</v>
      </c>
      <c r="J471" t="s">
        <v>5376</v>
      </c>
      <c r="K471" t="s">
        <v>5509</v>
      </c>
      <c r="L471" t="s">
        <v>5006</v>
      </c>
      <c r="M471" t="s">
        <v>5010</v>
      </c>
      <c r="N471" t="s">
        <v>5376</v>
      </c>
      <c r="O471" t="s">
        <v>5509</v>
      </c>
    </row>
    <row r="472" spans="1:15" x14ac:dyDescent="0.25">
      <c r="A472" t="s">
        <v>5006</v>
      </c>
      <c r="B472" t="s">
        <v>5514</v>
      </c>
      <c r="C472" t="s">
        <v>5512</v>
      </c>
      <c r="D472" t="s">
        <v>5513</v>
      </c>
      <c r="E472" t="b">
        <f>Table245[[#This Row],[HRRP_DNAME]]=Table245[[#This Row],[DIST_NAME]]</f>
        <v>1</v>
      </c>
      <c r="F472" t="b">
        <f>Table245[[#This Row],[OCHA_VNAME]]=Table245[[#This Row],[HRRP_VNAME]]</f>
        <v>1</v>
      </c>
      <c r="G472" t="b">
        <f>Table245[[#This Row],[HRRP_VNAME_COR]]=Table245[[#This Row],[HRRP_VNAME]]</f>
        <v>1</v>
      </c>
      <c r="H472" t="str">
        <f>Table245[[#This Row],[HRRP_DNAME]]</f>
        <v>Lamjung</v>
      </c>
      <c r="I472" t="s">
        <v>5010</v>
      </c>
      <c r="J472" t="s">
        <v>5516</v>
      </c>
      <c r="K472" t="s">
        <v>5513</v>
      </c>
      <c r="L472" t="s">
        <v>5006</v>
      </c>
      <c r="M472" t="s">
        <v>5010</v>
      </c>
      <c r="N472" t="s">
        <v>5516</v>
      </c>
      <c r="O472" t="s">
        <v>5513</v>
      </c>
    </row>
    <row r="473" spans="1:15" x14ac:dyDescent="0.25">
      <c r="A473" t="s">
        <v>5006</v>
      </c>
      <c r="B473" t="s">
        <v>5281</v>
      </c>
      <c r="C473" t="s">
        <v>5280</v>
      </c>
      <c r="D473" t="s">
        <v>5280</v>
      </c>
      <c r="E473" t="b">
        <f>Table245[[#This Row],[HRRP_DNAME]]=Table245[[#This Row],[DIST_NAME]]</f>
        <v>1</v>
      </c>
      <c r="F473" t="b">
        <f>Table245[[#This Row],[OCHA_VNAME]]=Table245[[#This Row],[HRRP_VNAME]]</f>
        <v>0</v>
      </c>
      <c r="G473" t="b">
        <f>Table245[[#This Row],[HRRP_VNAME_COR]]=Table245[[#This Row],[HRRP_VNAME]]</f>
        <v>1</v>
      </c>
      <c r="H473" t="str">
        <f>Table245[[#This Row],[HRRP_DNAME]]</f>
        <v>Lamjung</v>
      </c>
      <c r="I473" t="s">
        <v>5010</v>
      </c>
      <c r="J473" t="s">
        <v>5011</v>
      </c>
      <c r="K473" t="s">
        <v>5012</v>
      </c>
      <c r="L473" t="s">
        <v>5006</v>
      </c>
      <c r="M473" t="s">
        <v>5010</v>
      </c>
      <c r="N473" t="s">
        <v>5011</v>
      </c>
      <c r="O473" t="s">
        <v>5012</v>
      </c>
    </row>
    <row r="474" spans="1:15" x14ac:dyDescent="0.25">
      <c r="A474" t="s">
        <v>5006</v>
      </c>
      <c r="B474" t="s">
        <v>5217</v>
      </c>
      <c r="C474" t="s">
        <v>5215</v>
      </c>
      <c r="D474" t="s">
        <v>5216</v>
      </c>
      <c r="E474" t="b">
        <f>Table245[[#This Row],[HRRP_DNAME]]=Table245[[#This Row],[DIST_NAME]]</f>
        <v>1</v>
      </c>
      <c r="F474" t="b">
        <f>Table245[[#This Row],[OCHA_VNAME]]=Table245[[#This Row],[HRRP_VNAME]]</f>
        <v>0</v>
      </c>
      <c r="G474" t="b">
        <f>Table245[[#This Row],[HRRP_VNAME_COR]]=Table245[[#This Row],[HRRP_VNAME]]</f>
        <v>1</v>
      </c>
      <c r="H474" t="str">
        <f>Table245[[#This Row],[HRRP_DNAME]]</f>
        <v>Lamjung</v>
      </c>
      <c r="I474" t="s">
        <v>5010</v>
      </c>
      <c r="J474" t="s">
        <v>5219</v>
      </c>
      <c r="K474" t="s">
        <v>5220</v>
      </c>
      <c r="L474" t="s">
        <v>5006</v>
      </c>
      <c r="M474" t="s">
        <v>5010</v>
      </c>
      <c r="N474" t="s">
        <v>5219</v>
      </c>
      <c r="O474" t="s">
        <v>5220</v>
      </c>
    </row>
    <row r="475" spans="1:15" x14ac:dyDescent="0.25">
      <c r="A475" t="s">
        <v>5006</v>
      </c>
      <c r="B475" t="s">
        <v>5578</v>
      </c>
      <c r="C475" t="s">
        <v>5577</v>
      </c>
      <c r="D475" t="s">
        <v>5577</v>
      </c>
      <c r="E475" t="b">
        <f>Table245[[#This Row],[HRRP_DNAME]]=Table245[[#This Row],[DIST_NAME]]</f>
        <v>1</v>
      </c>
      <c r="F475" t="b">
        <f>Table245[[#This Row],[OCHA_VNAME]]=Table245[[#This Row],[HRRP_VNAME]]</f>
        <v>1</v>
      </c>
      <c r="G475" t="b">
        <f>Table245[[#This Row],[HRRP_VNAME_COR]]=Table245[[#This Row],[HRRP_VNAME]]</f>
        <v>1</v>
      </c>
      <c r="H475" t="str">
        <f>Table245[[#This Row],[HRRP_DNAME]]</f>
        <v>Lamjung</v>
      </c>
      <c r="I475" t="s">
        <v>5010</v>
      </c>
      <c r="J475" t="s">
        <v>5008</v>
      </c>
      <c r="K475" t="s">
        <v>5577</v>
      </c>
      <c r="L475" t="s">
        <v>5006</v>
      </c>
      <c r="M475" t="s">
        <v>5010</v>
      </c>
      <c r="N475" t="s">
        <v>5008</v>
      </c>
      <c r="O475" t="s">
        <v>5577</v>
      </c>
    </row>
    <row r="476" spans="1:15" x14ac:dyDescent="0.25">
      <c r="A476" t="s">
        <v>5006</v>
      </c>
      <c r="B476" t="s">
        <v>5241</v>
      </c>
      <c r="C476" t="s">
        <v>5240</v>
      </c>
      <c r="D476" t="s">
        <v>5240</v>
      </c>
      <c r="E476" t="b">
        <f>Table245[[#This Row],[HRRP_DNAME]]=Table245[[#This Row],[DIST_NAME]]</f>
        <v>1</v>
      </c>
      <c r="F476" t="b">
        <f>Table245[[#This Row],[OCHA_VNAME]]=Table245[[#This Row],[HRRP_VNAME]]</f>
        <v>0</v>
      </c>
      <c r="G476" t="b">
        <f>Table245[[#This Row],[HRRP_VNAME_COR]]=Table245[[#This Row],[HRRP_VNAME]]</f>
        <v>1</v>
      </c>
      <c r="H476" t="str">
        <f>Table245[[#This Row],[HRRP_DNAME]]</f>
        <v>Lamjung</v>
      </c>
      <c r="I476" t="s">
        <v>5010</v>
      </c>
      <c r="J476" t="s">
        <v>5219</v>
      </c>
      <c r="K476" t="s">
        <v>5220</v>
      </c>
      <c r="L476" t="s">
        <v>5006</v>
      </c>
      <c r="M476" t="s">
        <v>5010</v>
      </c>
      <c r="N476" t="s">
        <v>5219</v>
      </c>
      <c r="O476" t="s">
        <v>5220</v>
      </c>
    </row>
    <row r="477" spans="1:15" x14ac:dyDescent="0.25">
      <c r="A477" t="s">
        <v>5006</v>
      </c>
      <c r="B477" t="s">
        <v>5632</v>
      </c>
      <c r="C477" t="s">
        <v>5631</v>
      </c>
      <c r="D477" t="s">
        <v>5631</v>
      </c>
      <c r="E477" t="b">
        <f>Table245[[#This Row],[HRRP_DNAME]]=Table245[[#This Row],[DIST_NAME]]</f>
        <v>1</v>
      </c>
      <c r="F477" t="b">
        <f>Table245[[#This Row],[OCHA_VNAME]]=Table245[[#This Row],[HRRP_VNAME]]</f>
        <v>1</v>
      </c>
      <c r="G477" t="b">
        <f>Table245[[#This Row],[HRRP_VNAME_COR]]=Table245[[#This Row],[HRRP_VNAME]]</f>
        <v>1</v>
      </c>
      <c r="H477" t="str">
        <f>Table245[[#This Row],[HRRP_DNAME]]</f>
        <v>Lamjung</v>
      </c>
      <c r="I477" t="s">
        <v>5010</v>
      </c>
      <c r="J477" t="s">
        <v>5634</v>
      </c>
      <c r="K477" t="s">
        <v>5631</v>
      </c>
      <c r="L477" t="s">
        <v>5006</v>
      </c>
      <c r="M477" t="s">
        <v>5010</v>
      </c>
      <c r="N477" t="s">
        <v>5634</v>
      </c>
      <c r="O477" t="s">
        <v>5631</v>
      </c>
    </row>
    <row r="478" spans="1:15" x14ac:dyDescent="0.25">
      <c r="A478" t="s">
        <v>5006</v>
      </c>
      <c r="B478" t="s">
        <v>5636</v>
      </c>
      <c r="C478" t="s">
        <v>5635</v>
      </c>
      <c r="D478" t="s">
        <v>5635</v>
      </c>
      <c r="E478" t="b">
        <f>Table245[[#This Row],[HRRP_DNAME]]=Table245[[#This Row],[DIST_NAME]]</f>
        <v>1</v>
      </c>
      <c r="F478" t="b">
        <f>Table245[[#This Row],[OCHA_VNAME]]=Table245[[#This Row],[HRRP_VNAME]]</f>
        <v>1</v>
      </c>
      <c r="G478" t="b">
        <f>Table245[[#This Row],[HRRP_VNAME_COR]]=Table245[[#This Row],[HRRP_VNAME]]</f>
        <v>1</v>
      </c>
      <c r="H478" t="str">
        <f>Table245[[#This Row],[HRRP_DNAME]]</f>
        <v>Lamjung</v>
      </c>
      <c r="I478" t="s">
        <v>5010</v>
      </c>
      <c r="J478" t="s">
        <v>5166</v>
      </c>
      <c r="K478" t="s">
        <v>5635</v>
      </c>
      <c r="L478" t="s">
        <v>5006</v>
      </c>
      <c r="M478" t="s">
        <v>5010</v>
      </c>
      <c r="N478" t="s">
        <v>5166</v>
      </c>
      <c r="O478" t="s">
        <v>5635</v>
      </c>
    </row>
    <row r="479" spans="1:15" x14ac:dyDescent="0.25">
      <c r="A479" t="s">
        <v>5006</v>
      </c>
      <c r="B479" t="s">
        <v>5249</v>
      </c>
      <c r="C479" t="s">
        <v>5247</v>
      </c>
      <c r="D479" t="s">
        <v>5248</v>
      </c>
      <c r="E479" t="b">
        <f>Table245[[#This Row],[HRRP_DNAME]]=Table245[[#This Row],[DIST_NAME]]</f>
        <v>1</v>
      </c>
      <c r="F479" t="b">
        <f>Table245[[#This Row],[OCHA_VNAME]]=Table245[[#This Row],[HRRP_VNAME]]</f>
        <v>0</v>
      </c>
      <c r="G479" t="b">
        <f>Table245[[#This Row],[HRRP_VNAME_COR]]=Table245[[#This Row],[HRRP_VNAME]]</f>
        <v>1</v>
      </c>
      <c r="H479" t="str">
        <f>Table245[[#This Row],[HRRP_DNAME]]</f>
        <v>Lamjung</v>
      </c>
      <c r="I479" t="s">
        <v>5010</v>
      </c>
      <c r="J479" t="s">
        <v>5219</v>
      </c>
      <c r="K479" t="s">
        <v>5220</v>
      </c>
      <c r="L479" t="s">
        <v>5006</v>
      </c>
      <c r="M479" t="s">
        <v>5010</v>
      </c>
      <c r="N479" t="s">
        <v>5219</v>
      </c>
      <c r="O479" t="s">
        <v>5220</v>
      </c>
    </row>
    <row r="480" spans="1:15" x14ac:dyDescent="0.25">
      <c r="A480" t="s">
        <v>5006</v>
      </c>
      <c r="B480" t="s">
        <v>5650</v>
      </c>
      <c r="C480" t="s">
        <v>5649</v>
      </c>
      <c r="D480" t="s">
        <v>5649</v>
      </c>
      <c r="E480" t="b">
        <f>Table245[[#This Row],[HRRP_DNAME]]=Table245[[#This Row],[DIST_NAME]]</f>
        <v>1</v>
      </c>
      <c r="F480" t="b">
        <f>Table245[[#This Row],[OCHA_VNAME]]=Table245[[#This Row],[HRRP_VNAME]]</f>
        <v>1</v>
      </c>
      <c r="G480" t="b">
        <f>Table245[[#This Row],[HRRP_VNAME_COR]]=Table245[[#This Row],[HRRP_VNAME]]</f>
        <v>1</v>
      </c>
      <c r="H480" t="str">
        <f>Table245[[#This Row],[HRRP_DNAME]]</f>
        <v>Lamjung</v>
      </c>
      <c r="I480" t="s">
        <v>5010</v>
      </c>
      <c r="J480" t="s">
        <v>5369</v>
      </c>
      <c r="K480" t="s">
        <v>5649</v>
      </c>
      <c r="L480" t="s">
        <v>5006</v>
      </c>
      <c r="M480" t="s">
        <v>5010</v>
      </c>
      <c r="N480" t="s">
        <v>5369</v>
      </c>
      <c r="O480" t="s">
        <v>5649</v>
      </c>
    </row>
    <row r="481" spans="1:15" x14ac:dyDescent="0.25">
      <c r="A481" t="s">
        <v>5006</v>
      </c>
      <c r="B481" t="s">
        <v>5676</v>
      </c>
      <c r="C481" t="s">
        <v>5675</v>
      </c>
      <c r="D481" t="s">
        <v>5675</v>
      </c>
      <c r="E481" t="b">
        <f>Table245[[#This Row],[HRRP_DNAME]]=Table245[[#This Row],[DIST_NAME]]</f>
        <v>1</v>
      </c>
      <c r="F481" t="b">
        <f>Table245[[#This Row],[OCHA_VNAME]]=Table245[[#This Row],[HRRP_VNAME]]</f>
        <v>1</v>
      </c>
      <c r="G481" t="b">
        <f>Table245[[#This Row],[HRRP_VNAME_COR]]=Table245[[#This Row],[HRRP_VNAME]]</f>
        <v>1</v>
      </c>
      <c r="H481" t="str">
        <f>Table245[[#This Row],[HRRP_DNAME]]</f>
        <v>Lamjung</v>
      </c>
      <c r="I481" t="s">
        <v>5010</v>
      </c>
      <c r="J481" t="s">
        <v>5678</v>
      </c>
      <c r="K481" t="s">
        <v>5675</v>
      </c>
      <c r="L481" t="s">
        <v>5006</v>
      </c>
      <c r="M481" t="s">
        <v>5010</v>
      </c>
      <c r="N481" t="s">
        <v>5678</v>
      </c>
      <c r="O481" t="s">
        <v>5675</v>
      </c>
    </row>
    <row r="482" spans="1:15" x14ac:dyDescent="0.25">
      <c r="A482" t="s">
        <v>5006</v>
      </c>
      <c r="B482" t="s">
        <v>5516</v>
      </c>
      <c r="C482" t="s">
        <v>5683</v>
      </c>
      <c r="D482" t="s">
        <v>5684</v>
      </c>
      <c r="E482" t="b">
        <f>Table245[[#This Row],[HRRP_DNAME]]=Table245[[#This Row],[DIST_NAME]]</f>
        <v>1</v>
      </c>
      <c r="F482" t="b">
        <f>Table245[[#This Row],[OCHA_VNAME]]=Table245[[#This Row],[HRRP_VNAME]]</f>
        <v>1</v>
      </c>
      <c r="G482" t="b">
        <f>Table245[[#This Row],[HRRP_VNAME_COR]]=Table245[[#This Row],[HRRP_VNAME]]</f>
        <v>1</v>
      </c>
      <c r="H482" t="str">
        <f>Table245[[#This Row],[HRRP_DNAME]]</f>
        <v>Lamjung</v>
      </c>
      <c r="I482" t="s">
        <v>5010</v>
      </c>
      <c r="J482" t="s">
        <v>5686</v>
      </c>
      <c r="K482" t="s">
        <v>5684</v>
      </c>
      <c r="L482" t="s">
        <v>5006</v>
      </c>
      <c r="M482" t="s">
        <v>5010</v>
      </c>
      <c r="N482" t="s">
        <v>5686</v>
      </c>
      <c r="O482" t="s">
        <v>5684</v>
      </c>
    </row>
    <row r="483" spans="1:15" x14ac:dyDescent="0.25">
      <c r="A483" t="s">
        <v>5006</v>
      </c>
      <c r="B483" t="s">
        <v>5315</v>
      </c>
      <c r="C483" t="s">
        <v>5326</v>
      </c>
      <c r="D483" t="s">
        <v>5327</v>
      </c>
      <c r="E483" t="b">
        <f>Table245[[#This Row],[HRRP_DNAME]]=Table245[[#This Row],[DIST_NAME]]</f>
        <v>1</v>
      </c>
      <c r="F483" t="b">
        <f>Table245[[#This Row],[OCHA_VNAME]]=Table245[[#This Row],[HRRP_VNAME]]</f>
        <v>0</v>
      </c>
      <c r="G483" t="b">
        <f>Table245[[#This Row],[HRRP_VNAME_COR]]=Table245[[#This Row],[HRRP_VNAME]]</f>
        <v>1</v>
      </c>
      <c r="H483" t="str">
        <f>Table245[[#This Row],[HRRP_DNAME]]</f>
        <v>Lamjung</v>
      </c>
      <c r="I483" t="s">
        <v>5010</v>
      </c>
      <c r="J483" t="s">
        <v>5219</v>
      </c>
      <c r="K483" t="s">
        <v>5220</v>
      </c>
      <c r="L483" t="s">
        <v>5006</v>
      </c>
      <c r="M483" t="s">
        <v>5010</v>
      </c>
      <c r="N483" t="s">
        <v>5219</v>
      </c>
      <c r="O483" t="s">
        <v>5220</v>
      </c>
    </row>
    <row r="484" spans="1:15" x14ac:dyDescent="0.25">
      <c r="A484" t="s">
        <v>5006</v>
      </c>
      <c r="B484" t="s">
        <v>5748</v>
      </c>
      <c r="C484" t="s">
        <v>5747</v>
      </c>
      <c r="D484" t="s">
        <v>5747</v>
      </c>
      <c r="E484" t="b">
        <f>Table245[[#This Row],[HRRP_DNAME]]=Table245[[#This Row],[DIST_NAME]]</f>
        <v>1</v>
      </c>
      <c r="F484" t="b">
        <f>Table245[[#This Row],[OCHA_VNAME]]=Table245[[#This Row],[HRRP_VNAME]]</f>
        <v>1</v>
      </c>
      <c r="G484" t="b">
        <f>Table245[[#This Row],[HRRP_VNAME_COR]]=Table245[[#This Row],[HRRP_VNAME]]</f>
        <v>1</v>
      </c>
      <c r="H484" t="str">
        <f>Table245[[#This Row],[HRRP_DNAME]]</f>
        <v>Lamjung</v>
      </c>
      <c r="I484" t="s">
        <v>5010</v>
      </c>
      <c r="J484" t="s">
        <v>5352</v>
      </c>
      <c r="K484" t="s">
        <v>5747</v>
      </c>
      <c r="L484" t="s">
        <v>5006</v>
      </c>
      <c r="M484" t="s">
        <v>5010</v>
      </c>
      <c r="N484" t="s">
        <v>5352</v>
      </c>
      <c r="O484" t="s">
        <v>5747</v>
      </c>
    </row>
    <row r="485" spans="1:15" x14ac:dyDescent="0.25">
      <c r="A485" t="s">
        <v>5006</v>
      </c>
      <c r="B485" t="s">
        <v>5766</v>
      </c>
      <c r="C485" t="s">
        <v>5764</v>
      </c>
      <c r="D485" t="s">
        <v>5765</v>
      </c>
      <c r="E485" t="b">
        <f>Table245[[#This Row],[HRRP_DNAME]]=Table245[[#This Row],[DIST_NAME]]</f>
        <v>1</v>
      </c>
      <c r="F485" t="b">
        <f>Table245[[#This Row],[OCHA_VNAME]]=Table245[[#This Row],[HRRP_VNAME]]</f>
        <v>1</v>
      </c>
      <c r="G485" t="b">
        <f>Table245[[#This Row],[HRRP_VNAME_COR]]=Table245[[#This Row],[HRRP_VNAME]]</f>
        <v>1</v>
      </c>
      <c r="H485" t="str">
        <f>Table245[[#This Row],[HRRP_DNAME]]</f>
        <v>Lamjung</v>
      </c>
      <c r="I485" t="s">
        <v>5010</v>
      </c>
      <c r="J485" t="s">
        <v>5768</v>
      </c>
      <c r="K485" t="s">
        <v>5765</v>
      </c>
      <c r="L485" t="s">
        <v>5006</v>
      </c>
      <c r="M485" t="s">
        <v>5010</v>
      </c>
      <c r="N485" t="s">
        <v>5768</v>
      </c>
      <c r="O485" t="s">
        <v>5765</v>
      </c>
    </row>
    <row r="486" spans="1:15" x14ac:dyDescent="0.25">
      <c r="A486" t="s">
        <v>5006</v>
      </c>
      <c r="B486" t="s">
        <v>5686</v>
      </c>
      <c r="C486" t="s">
        <v>5834</v>
      </c>
      <c r="D486" t="s">
        <v>5834</v>
      </c>
      <c r="E486" t="b">
        <f>Table245[[#This Row],[HRRP_DNAME]]=Table245[[#This Row],[DIST_NAME]]</f>
        <v>1</v>
      </c>
      <c r="F486" t="b">
        <f>Table245[[#This Row],[OCHA_VNAME]]=Table245[[#This Row],[HRRP_VNAME]]</f>
        <v>1</v>
      </c>
      <c r="G486" t="b">
        <f>Table245[[#This Row],[HRRP_VNAME_COR]]=Table245[[#This Row],[HRRP_VNAME]]</f>
        <v>1</v>
      </c>
      <c r="H486" t="str">
        <f>Table245[[#This Row],[HRRP_DNAME]]</f>
        <v>Lamjung</v>
      </c>
      <c r="I486" t="s">
        <v>5010</v>
      </c>
      <c r="J486" t="s">
        <v>5836</v>
      </c>
      <c r="K486" t="s">
        <v>5834</v>
      </c>
      <c r="L486" t="s">
        <v>5006</v>
      </c>
      <c r="M486" t="s">
        <v>5010</v>
      </c>
      <c r="N486" t="s">
        <v>5836</v>
      </c>
      <c r="O486" t="s">
        <v>5834</v>
      </c>
    </row>
    <row r="487" spans="1:15" x14ac:dyDescent="0.25">
      <c r="A487" t="s">
        <v>5006</v>
      </c>
      <c r="B487" t="s">
        <v>5369</v>
      </c>
      <c r="C487" t="s">
        <v>5368</v>
      </c>
      <c r="D487" t="s">
        <v>5368</v>
      </c>
      <c r="E487" t="b">
        <f>Table245[[#This Row],[HRRP_DNAME]]=Table245[[#This Row],[DIST_NAME]]</f>
        <v>1</v>
      </c>
      <c r="F487" t="b">
        <f>Table245[[#This Row],[OCHA_VNAME]]=Table245[[#This Row],[HRRP_VNAME]]</f>
        <v>0</v>
      </c>
      <c r="G487" t="b">
        <f>Table245[[#This Row],[HRRP_VNAME_COR]]=Table245[[#This Row],[HRRP_VNAME]]</f>
        <v>1</v>
      </c>
      <c r="H487" t="str">
        <f>Table245[[#This Row],[HRRP_DNAME]]</f>
        <v>Lamjung</v>
      </c>
      <c r="I487" t="s">
        <v>5010</v>
      </c>
      <c r="J487" t="s">
        <v>5219</v>
      </c>
      <c r="K487" t="s">
        <v>5220</v>
      </c>
      <c r="L487" t="s">
        <v>5006</v>
      </c>
      <c r="M487" t="s">
        <v>5010</v>
      </c>
      <c r="N487" t="s">
        <v>5219</v>
      </c>
      <c r="O487" t="s">
        <v>5220</v>
      </c>
    </row>
    <row r="488" spans="1:15" x14ac:dyDescent="0.25">
      <c r="A488" t="s">
        <v>5006</v>
      </c>
      <c r="B488" t="s">
        <v>5407</v>
      </c>
      <c r="C488" t="s">
        <v>5845</v>
      </c>
      <c r="D488" t="s">
        <v>5845</v>
      </c>
      <c r="E488" t="b">
        <f>Table245[[#This Row],[HRRP_DNAME]]=Table245[[#This Row],[DIST_NAME]]</f>
        <v>1</v>
      </c>
      <c r="F488" t="b">
        <f>Table245[[#This Row],[OCHA_VNAME]]=Table245[[#This Row],[HRRP_VNAME]]</f>
        <v>1</v>
      </c>
      <c r="G488" t="b">
        <f>Table245[[#This Row],[HRRP_VNAME_COR]]=Table245[[#This Row],[HRRP_VNAME]]</f>
        <v>1</v>
      </c>
      <c r="H488" t="str">
        <f>Table245[[#This Row],[HRRP_DNAME]]</f>
        <v>Lamjung</v>
      </c>
      <c r="I488" t="s">
        <v>5010</v>
      </c>
      <c r="J488" t="s">
        <v>5847</v>
      </c>
      <c r="K488" t="s">
        <v>5845</v>
      </c>
      <c r="L488" t="s">
        <v>5006</v>
      </c>
      <c r="M488" t="s">
        <v>5010</v>
      </c>
      <c r="N488" t="s">
        <v>5847</v>
      </c>
      <c r="O488" t="s">
        <v>5845</v>
      </c>
    </row>
    <row r="489" spans="1:15" x14ac:dyDescent="0.25">
      <c r="A489" t="s">
        <v>5006</v>
      </c>
      <c r="B489" t="s">
        <v>5856</v>
      </c>
      <c r="C489" t="s">
        <v>5855</v>
      </c>
      <c r="D489" t="s">
        <v>2241</v>
      </c>
      <c r="E489" t="b">
        <f>Table245[[#This Row],[HRRP_DNAME]]=Table245[[#This Row],[DIST_NAME]]</f>
        <v>1</v>
      </c>
      <c r="F489" t="b">
        <f>Table245[[#This Row],[OCHA_VNAME]]=Table245[[#This Row],[HRRP_VNAME]]</f>
        <v>1</v>
      </c>
      <c r="G489" t="b">
        <f>Table245[[#This Row],[HRRP_VNAME_COR]]=Table245[[#This Row],[HRRP_VNAME]]</f>
        <v>1</v>
      </c>
      <c r="H489" t="str">
        <f>Table245[[#This Row],[HRRP_DNAME]]</f>
        <v>Lamjung</v>
      </c>
      <c r="I489" t="s">
        <v>5010</v>
      </c>
      <c r="J489" t="s">
        <v>5405</v>
      </c>
      <c r="K489" t="s">
        <v>2241</v>
      </c>
      <c r="L489" t="s">
        <v>5006</v>
      </c>
      <c r="M489" t="s">
        <v>5010</v>
      </c>
      <c r="N489" t="s">
        <v>5405</v>
      </c>
      <c r="O489" t="s">
        <v>2241</v>
      </c>
    </row>
    <row r="490" spans="1:15" x14ac:dyDescent="0.25">
      <c r="A490" t="s">
        <v>5006</v>
      </c>
      <c r="B490" t="s">
        <v>5871</v>
      </c>
      <c r="C490" t="s">
        <v>5869</v>
      </c>
      <c r="D490" t="s">
        <v>5870</v>
      </c>
      <c r="E490" t="b">
        <f>Table245[[#This Row],[HRRP_DNAME]]=Table245[[#This Row],[DIST_NAME]]</f>
        <v>1</v>
      </c>
      <c r="F490" t="b">
        <f>Table245[[#This Row],[OCHA_VNAME]]=Table245[[#This Row],[HRRP_VNAME]]</f>
        <v>1</v>
      </c>
      <c r="G490" t="b">
        <f>Table245[[#This Row],[HRRP_VNAME_COR]]=Table245[[#This Row],[HRRP_VNAME]]</f>
        <v>1</v>
      </c>
      <c r="H490" t="str">
        <f>Table245[[#This Row],[HRRP_DNAME]]</f>
        <v>Lamjung</v>
      </c>
      <c r="I490" t="s">
        <v>5010</v>
      </c>
      <c r="J490" t="s">
        <v>5588</v>
      </c>
      <c r="K490" t="s">
        <v>5870</v>
      </c>
      <c r="L490" t="s">
        <v>5006</v>
      </c>
      <c r="M490" t="s">
        <v>5010</v>
      </c>
      <c r="N490" t="s">
        <v>5588</v>
      </c>
      <c r="O490" t="s">
        <v>5870</v>
      </c>
    </row>
    <row r="491" spans="1:15" x14ac:dyDescent="0.25">
      <c r="A491" t="s">
        <v>5006</v>
      </c>
      <c r="B491" t="s">
        <v>5878</v>
      </c>
      <c r="C491" t="s">
        <v>284</v>
      </c>
      <c r="D491" t="s">
        <v>284</v>
      </c>
      <c r="E491" t="b">
        <f>Table245[[#This Row],[HRRP_DNAME]]=Table245[[#This Row],[DIST_NAME]]</f>
        <v>1</v>
      </c>
      <c r="F491" t="b">
        <f>Table245[[#This Row],[OCHA_VNAME]]=Table245[[#This Row],[HRRP_VNAME]]</f>
        <v>1</v>
      </c>
      <c r="G491" t="b">
        <f>Table245[[#This Row],[HRRP_VNAME_COR]]=Table245[[#This Row],[HRRP_VNAME]]</f>
        <v>1</v>
      </c>
      <c r="H491" t="str">
        <f>Table245[[#This Row],[HRRP_DNAME]]</f>
        <v>Lamjung</v>
      </c>
      <c r="I491" t="s">
        <v>5010</v>
      </c>
      <c r="J491" t="s">
        <v>5308</v>
      </c>
      <c r="K491" t="s">
        <v>284</v>
      </c>
      <c r="L491" t="s">
        <v>5006</v>
      </c>
      <c r="M491" t="s">
        <v>5010</v>
      </c>
      <c r="N491" t="s">
        <v>5308</v>
      </c>
      <c r="O491" t="s">
        <v>284</v>
      </c>
    </row>
    <row r="492" spans="1:15" x14ac:dyDescent="0.25">
      <c r="A492" t="s">
        <v>5006</v>
      </c>
      <c r="B492" t="s">
        <v>5836</v>
      </c>
      <c r="C492" t="s">
        <v>5889</v>
      </c>
      <c r="D492" t="s">
        <v>5889</v>
      </c>
      <c r="E492" t="b">
        <f>Table245[[#This Row],[HRRP_DNAME]]=Table245[[#This Row],[DIST_NAME]]</f>
        <v>1</v>
      </c>
      <c r="F492" t="b">
        <f>Table245[[#This Row],[OCHA_VNAME]]=Table245[[#This Row],[HRRP_VNAME]]</f>
        <v>1</v>
      </c>
      <c r="G492" t="b">
        <f>Table245[[#This Row],[HRRP_VNAME_COR]]=Table245[[#This Row],[HRRP_VNAME]]</f>
        <v>1</v>
      </c>
      <c r="H492" t="str">
        <f>Table245[[#This Row],[HRRP_DNAME]]</f>
        <v>Lamjung</v>
      </c>
      <c r="I492" t="s">
        <v>5010</v>
      </c>
      <c r="J492" t="s">
        <v>5891</v>
      </c>
      <c r="K492" t="s">
        <v>5889</v>
      </c>
      <c r="L492" t="s">
        <v>5006</v>
      </c>
      <c r="M492" t="s">
        <v>5010</v>
      </c>
      <c r="N492" t="s">
        <v>5891</v>
      </c>
      <c r="O492" t="s">
        <v>5889</v>
      </c>
    </row>
    <row r="493" spans="1:15" x14ac:dyDescent="0.25">
      <c r="A493" t="s">
        <v>5006</v>
      </c>
      <c r="B493" t="s">
        <v>5961</v>
      </c>
      <c r="C493" t="s">
        <v>5959</v>
      </c>
      <c r="D493" t="s">
        <v>5960</v>
      </c>
      <c r="E493" t="b">
        <f>Table245[[#This Row],[HRRP_DNAME]]=Table245[[#This Row],[DIST_NAME]]</f>
        <v>1</v>
      </c>
      <c r="F493" t="b">
        <f>Table245[[#This Row],[OCHA_VNAME]]=Table245[[#This Row],[HRRP_VNAME]]</f>
        <v>1</v>
      </c>
      <c r="G493" t="b">
        <f>Table245[[#This Row],[HRRP_VNAME_COR]]=Table245[[#This Row],[HRRP_VNAME]]</f>
        <v>1</v>
      </c>
      <c r="H493" t="str">
        <f>Table245[[#This Row],[HRRP_DNAME]]</f>
        <v>Lamjung</v>
      </c>
      <c r="I493" t="s">
        <v>5010</v>
      </c>
      <c r="J493" t="s">
        <v>5514</v>
      </c>
      <c r="K493" t="s">
        <v>5960</v>
      </c>
      <c r="L493" t="s">
        <v>5006</v>
      </c>
      <c r="M493" t="s">
        <v>5010</v>
      </c>
      <c r="N493" t="s">
        <v>5514</v>
      </c>
      <c r="O493" t="s">
        <v>5960</v>
      </c>
    </row>
    <row r="494" spans="1:15" x14ac:dyDescent="0.25">
      <c r="A494" t="s">
        <v>5006</v>
      </c>
      <c r="B494" t="s">
        <v>5965</v>
      </c>
      <c r="C494" t="s">
        <v>5963</v>
      </c>
      <c r="D494" t="s">
        <v>5964</v>
      </c>
      <c r="E494" t="b">
        <f>Table245[[#This Row],[HRRP_DNAME]]=Table245[[#This Row],[DIST_NAME]]</f>
        <v>1</v>
      </c>
      <c r="F494" t="b">
        <f>Table245[[#This Row],[OCHA_VNAME]]=Table245[[#This Row],[HRRP_VNAME]]</f>
        <v>1</v>
      </c>
      <c r="G494" t="b">
        <f>Table245[[#This Row],[HRRP_VNAME_COR]]=Table245[[#This Row],[HRRP_VNAME]]</f>
        <v>1</v>
      </c>
      <c r="H494" t="str">
        <f>Table245[[#This Row],[HRRP_DNAME]]</f>
        <v>Lamjung</v>
      </c>
      <c r="I494" t="s">
        <v>5010</v>
      </c>
      <c r="J494" t="s">
        <v>5249</v>
      </c>
      <c r="K494" t="s">
        <v>5964</v>
      </c>
      <c r="L494" t="s">
        <v>5006</v>
      </c>
      <c r="M494" t="s">
        <v>5010</v>
      </c>
      <c r="N494" t="s">
        <v>5249</v>
      </c>
      <c r="O494" t="s">
        <v>5964</v>
      </c>
    </row>
    <row r="495" spans="1:15" x14ac:dyDescent="0.25">
      <c r="A495" t="s">
        <v>5006</v>
      </c>
      <c r="B495" t="s">
        <v>6034</v>
      </c>
      <c r="C495" t="s">
        <v>6032</v>
      </c>
      <c r="D495" t="s">
        <v>6033</v>
      </c>
      <c r="E495" t="b">
        <f>Table245[[#This Row],[HRRP_DNAME]]=Table245[[#This Row],[DIST_NAME]]</f>
        <v>1</v>
      </c>
      <c r="F495" t="b">
        <f>Table245[[#This Row],[OCHA_VNAME]]=Table245[[#This Row],[HRRP_VNAME]]</f>
        <v>1</v>
      </c>
      <c r="G495" t="b">
        <f>Table245[[#This Row],[HRRP_VNAME_COR]]=Table245[[#This Row],[HRRP_VNAME]]</f>
        <v>1</v>
      </c>
      <c r="H495" t="str">
        <f>Table245[[#This Row],[HRRP_DNAME]]</f>
        <v>Lamjung</v>
      </c>
      <c r="I495" t="s">
        <v>5010</v>
      </c>
      <c r="J495" t="s">
        <v>5510</v>
      </c>
      <c r="K495" t="s">
        <v>6033</v>
      </c>
      <c r="L495" t="s">
        <v>5006</v>
      </c>
      <c r="M495" t="s">
        <v>5010</v>
      </c>
      <c r="N495" t="s">
        <v>5510</v>
      </c>
      <c r="O495" t="s">
        <v>6033</v>
      </c>
    </row>
    <row r="496" spans="1:15" x14ac:dyDescent="0.25">
      <c r="A496" t="s">
        <v>5006</v>
      </c>
      <c r="B496" t="s">
        <v>5678</v>
      </c>
      <c r="C496" t="s">
        <v>6057</v>
      </c>
      <c r="D496" t="s">
        <v>6057</v>
      </c>
      <c r="E496" t="b">
        <f>Table245[[#This Row],[HRRP_DNAME]]=Table245[[#This Row],[DIST_NAME]]</f>
        <v>1</v>
      </c>
      <c r="F496" t="b">
        <f>Table245[[#This Row],[OCHA_VNAME]]=Table245[[#This Row],[HRRP_VNAME]]</f>
        <v>1</v>
      </c>
      <c r="G496" t="b">
        <f>Table245[[#This Row],[HRRP_VNAME_COR]]=Table245[[#This Row],[HRRP_VNAME]]</f>
        <v>1</v>
      </c>
      <c r="H496" t="str">
        <f>Table245[[#This Row],[HRRP_DNAME]]</f>
        <v>Lamjung</v>
      </c>
      <c r="I496" t="s">
        <v>5010</v>
      </c>
      <c r="J496" t="s">
        <v>5650</v>
      </c>
      <c r="K496" t="s">
        <v>6057</v>
      </c>
      <c r="L496" t="s">
        <v>5006</v>
      </c>
      <c r="M496" t="s">
        <v>5010</v>
      </c>
      <c r="N496" t="s">
        <v>5650</v>
      </c>
      <c r="O496" t="s">
        <v>6057</v>
      </c>
    </row>
    <row r="497" spans="1:15" x14ac:dyDescent="0.25">
      <c r="A497" t="s">
        <v>5006</v>
      </c>
      <c r="B497" t="s">
        <v>5634</v>
      </c>
      <c r="C497" t="s">
        <v>6083</v>
      </c>
      <c r="D497" t="s">
        <v>6084</v>
      </c>
      <c r="E497" t="b">
        <f>Table245[[#This Row],[HRRP_DNAME]]=Table245[[#This Row],[DIST_NAME]]</f>
        <v>1</v>
      </c>
      <c r="F497" t="b">
        <f>Table245[[#This Row],[OCHA_VNAME]]=Table245[[#This Row],[HRRP_VNAME]]</f>
        <v>1</v>
      </c>
      <c r="G497" t="b">
        <f>Table245[[#This Row],[HRRP_VNAME_COR]]=Table245[[#This Row],[HRRP_VNAME]]</f>
        <v>1</v>
      </c>
      <c r="H497" t="str">
        <f>Table245[[#This Row],[HRRP_DNAME]]</f>
        <v>Lamjung</v>
      </c>
      <c r="I497" t="s">
        <v>5010</v>
      </c>
      <c r="J497" t="s">
        <v>5458</v>
      </c>
      <c r="K497" t="s">
        <v>6084</v>
      </c>
      <c r="L497" t="s">
        <v>5006</v>
      </c>
      <c r="M497" t="s">
        <v>5010</v>
      </c>
      <c r="N497" t="s">
        <v>5458</v>
      </c>
      <c r="O497" t="s">
        <v>6084</v>
      </c>
    </row>
    <row r="498" spans="1:15" x14ac:dyDescent="0.25">
      <c r="A498" t="s">
        <v>5006</v>
      </c>
      <c r="B498" t="s">
        <v>5768</v>
      </c>
      <c r="C498" t="s">
        <v>6107</v>
      </c>
      <c r="D498" t="s">
        <v>6107</v>
      </c>
      <c r="E498" t="b">
        <f>Table245[[#This Row],[HRRP_DNAME]]=Table245[[#This Row],[DIST_NAME]]</f>
        <v>1</v>
      </c>
      <c r="F498" t="b">
        <f>Table245[[#This Row],[OCHA_VNAME]]=Table245[[#This Row],[HRRP_VNAME]]</f>
        <v>1</v>
      </c>
      <c r="G498" t="b">
        <f>Table245[[#This Row],[HRRP_VNAME_COR]]=Table245[[#This Row],[HRRP_VNAME]]</f>
        <v>1</v>
      </c>
      <c r="H498" t="str">
        <f>Table245[[#This Row],[HRRP_DNAME]]</f>
        <v>Lamjung</v>
      </c>
      <c r="I498" t="s">
        <v>5010</v>
      </c>
      <c r="J498" t="s">
        <v>5636</v>
      </c>
      <c r="K498" t="s">
        <v>6107</v>
      </c>
      <c r="L498" t="s">
        <v>5006</v>
      </c>
      <c r="M498" t="s">
        <v>5010</v>
      </c>
      <c r="N498" t="s">
        <v>5636</v>
      </c>
      <c r="O498" t="s">
        <v>6107</v>
      </c>
    </row>
    <row r="499" spans="1:15" x14ac:dyDescent="0.25">
      <c r="A499" t="s">
        <v>5006</v>
      </c>
      <c r="B499" t="s">
        <v>6110</v>
      </c>
      <c r="C499" t="s">
        <v>6109</v>
      </c>
      <c r="D499" t="s">
        <v>6109</v>
      </c>
      <c r="E499" t="b">
        <f>Table245[[#This Row],[HRRP_DNAME]]=Table245[[#This Row],[DIST_NAME]]</f>
        <v>1</v>
      </c>
      <c r="F499" t="b">
        <f>Table245[[#This Row],[OCHA_VNAME]]=Table245[[#This Row],[HRRP_VNAME]]</f>
        <v>1</v>
      </c>
      <c r="G499" t="b">
        <f>Table245[[#This Row],[HRRP_VNAME_COR]]=Table245[[#This Row],[HRRP_VNAME]]</f>
        <v>1</v>
      </c>
      <c r="H499" t="str">
        <f>Table245[[#This Row],[HRRP_DNAME]]</f>
        <v>Lamjung</v>
      </c>
      <c r="I499" t="s">
        <v>5010</v>
      </c>
      <c r="J499" t="s">
        <v>5871</v>
      </c>
      <c r="K499" t="s">
        <v>6109</v>
      </c>
      <c r="L499" t="s">
        <v>5006</v>
      </c>
      <c r="M499" t="s">
        <v>5010</v>
      </c>
      <c r="N499" t="s">
        <v>5871</v>
      </c>
      <c r="O499" t="s">
        <v>6109</v>
      </c>
    </row>
    <row r="500" spans="1:15" x14ac:dyDescent="0.25">
      <c r="A500" t="s">
        <v>5006</v>
      </c>
      <c r="B500" t="s">
        <v>5847</v>
      </c>
      <c r="C500" t="s">
        <v>6157</v>
      </c>
      <c r="D500" t="s">
        <v>6157</v>
      </c>
      <c r="E500" t="b">
        <f>Table245[[#This Row],[HRRP_DNAME]]=Table245[[#This Row],[DIST_NAME]]</f>
        <v>1</v>
      </c>
      <c r="F500" t="b">
        <f>Table245[[#This Row],[OCHA_VNAME]]=Table245[[#This Row],[HRRP_VNAME]]</f>
        <v>1</v>
      </c>
      <c r="G500" t="b">
        <f>Table245[[#This Row],[HRRP_VNAME_COR]]=Table245[[#This Row],[HRRP_VNAME]]</f>
        <v>1</v>
      </c>
      <c r="H500" t="str">
        <f>Table245[[#This Row],[HRRP_DNAME]]</f>
        <v>Lamjung</v>
      </c>
      <c r="I500" t="s">
        <v>5010</v>
      </c>
      <c r="J500" t="s">
        <v>5676</v>
      </c>
      <c r="K500" t="s">
        <v>6157</v>
      </c>
      <c r="L500" t="s">
        <v>5006</v>
      </c>
      <c r="M500" t="s">
        <v>5010</v>
      </c>
      <c r="N500" t="s">
        <v>5676</v>
      </c>
      <c r="O500" t="s">
        <v>6157</v>
      </c>
    </row>
    <row r="501" spans="1:15" x14ac:dyDescent="0.25">
      <c r="A501" t="s">
        <v>5006</v>
      </c>
      <c r="B501" t="s">
        <v>5306</v>
      </c>
      <c r="C501" t="s">
        <v>6164</v>
      </c>
      <c r="D501" t="s">
        <v>6165</v>
      </c>
      <c r="E501" t="b">
        <f>Table245[[#This Row],[HRRP_DNAME]]=Table245[[#This Row],[DIST_NAME]]</f>
        <v>1</v>
      </c>
      <c r="F501" t="b">
        <f>Table245[[#This Row],[OCHA_VNAME]]=Table245[[#This Row],[HRRP_VNAME]]</f>
        <v>1</v>
      </c>
      <c r="G501" t="b">
        <f>Table245[[#This Row],[HRRP_VNAME_COR]]=Table245[[#This Row],[HRRP_VNAME]]</f>
        <v>1</v>
      </c>
      <c r="H501" t="str">
        <f>Table245[[#This Row],[HRRP_DNAME]]</f>
        <v>Lamjung</v>
      </c>
      <c r="I501" t="s">
        <v>5010</v>
      </c>
      <c r="J501" t="s">
        <v>5531</v>
      </c>
      <c r="K501" t="s">
        <v>6165</v>
      </c>
      <c r="L501" t="s">
        <v>5006</v>
      </c>
      <c r="M501" t="s">
        <v>5010</v>
      </c>
      <c r="N501" t="s">
        <v>5531</v>
      </c>
      <c r="O501" t="s">
        <v>6165</v>
      </c>
    </row>
    <row r="502" spans="1:15" x14ac:dyDescent="0.25">
      <c r="A502" t="s">
        <v>5006</v>
      </c>
      <c r="B502" t="s">
        <v>5891</v>
      </c>
      <c r="C502" t="s">
        <v>6206</v>
      </c>
      <c r="D502" t="s">
        <v>6207</v>
      </c>
      <c r="E502" t="b">
        <f>Table245[[#This Row],[HRRP_DNAME]]=Table245[[#This Row],[DIST_NAME]]</f>
        <v>1</v>
      </c>
      <c r="F502" t="b">
        <f>Table245[[#This Row],[OCHA_VNAME]]=Table245[[#This Row],[HRRP_VNAME]]</f>
        <v>1</v>
      </c>
      <c r="G502" t="b">
        <f>Table245[[#This Row],[HRRP_VNAME_COR]]=Table245[[#This Row],[HRRP_VNAME]]</f>
        <v>1</v>
      </c>
      <c r="H502" t="str">
        <f>Table245[[#This Row],[HRRP_DNAME]]</f>
        <v>Lamjung</v>
      </c>
      <c r="I502" t="s">
        <v>5010</v>
      </c>
      <c r="J502" t="s">
        <v>5118</v>
      </c>
      <c r="K502" t="s">
        <v>6207</v>
      </c>
      <c r="L502" t="s">
        <v>5006</v>
      </c>
      <c r="M502" t="s">
        <v>5010</v>
      </c>
      <c r="N502" t="s">
        <v>5118</v>
      </c>
      <c r="O502" t="s">
        <v>6207</v>
      </c>
    </row>
    <row r="503" spans="1:15" x14ac:dyDescent="0.25">
      <c r="A503" t="s">
        <v>6011</v>
      </c>
      <c r="B503" t="s">
        <v>6014</v>
      </c>
      <c r="C503" t="s">
        <v>6012</v>
      </c>
      <c r="D503" t="s">
        <v>6013</v>
      </c>
      <c r="E503" t="b">
        <f>Table245[[#This Row],[HRRP_DNAME]]=Table245[[#This Row],[DIST_NAME]]</f>
        <v>1</v>
      </c>
      <c r="F503" t="b">
        <f>Table245[[#This Row],[OCHA_VNAME]]=Table245[[#This Row],[HRRP_VNAME]]</f>
        <v>0</v>
      </c>
      <c r="G503" t="b">
        <f>Table245[[#This Row],[HRRP_VNAME_COR]]=Table245[[#This Row],[HRRP_VNAME]]</f>
        <v>1</v>
      </c>
      <c r="H503" t="str">
        <f>Table245[[#This Row],[HRRP_DNAME]]</f>
        <v>Myagdi</v>
      </c>
      <c r="I503" t="s">
        <v>6016</v>
      </c>
      <c r="J503" t="s">
        <v>6017</v>
      </c>
      <c r="K503" t="s">
        <v>6018</v>
      </c>
      <c r="L503" t="s">
        <v>6011</v>
      </c>
      <c r="M503" t="s">
        <v>6016</v>
      </c>
      <c r="N503" t="s">
        <v>6017</v>
      </c>
      <c r="O503" t="s">
        <v>6018</v>
      </c>
    </row>
    <row r="504" spans="1:15" x14ac:dyDescent="0.25">
      <c r="A504" t="s">
        <v>6011</v>
      </c>
      <c r="B504" t="s">
        <v>6025</v>
      </c>
      <c r="C504" t="s">
        <v>6023</v>
      </c>
      <c r="D504" t="s">
        <v>6024</v>
      </c>
      <c r="E504" t="b">
        <f>Table245[[#This Row],[HRRP_DNAME]]=Table245[[#This Row],[DIST_NAME]]</f>
        <v>1</v>
      </c>
      <c r="F504" t="b">
        <f>Table245[[#This Row],[OCHA_VNAME]]=Table245[[#This Row],[HRRP_VNAME]]</f>
        <v>0</v>
      </c>
      <c r="G504" t="b">
        <f>Table245[[#This Row],[HRRP_VNAME_COR]]=Table245[[#This Row],[HRRP_VNAME]]</f>
        <v>1</v>
      </c>
      <c r="H504" t="str">
        <f>Table245[[#This Row],[HRRP_DNAME]]</f>
        <v>Myagdi</v>
      </c>
      <c r="I504" t="s">
        <v>6016</v>
      </c>
      <c r="J504" t="s">
        <v>6017</v>
      </c>
      <c r="K504" t="s">
        <v>6018</v>
      </c>
      <c r="L504" t="s">
        <v>6011</v>
      </c>
      <c r="M504" t="s">
        <v>6016</v>
      </c>
      <c r="N504" t="s">
        <v>6017</v>
      </c>
      <c r="O504" t="s">
        <v>6018</v>
      </c>
    </row>
    <row r="505" spans="1:15" x14ac:dyDescent="0.25">
      <c r="A505" t="s">
        <v>6011</v>
      </c>
      <c r="B505" t="s">
        <v>6038</v>
      </c>
      <c r="C505" t="s">
        <v>6036</v>
      </c>
      <c r="D505" t="s">
        <v>6037</v>
      </c>
      <c r="E505" t="b">
        <f>Table245[[#This Row],[HRRP_DNAME]]=Table245[[#This Row],[DIST_NAME]]</f>
        <v>1</v>
      </c>
      <c r="F505" t="b">
        <f>Table245[[#This Row],[OCHA_VNAME]]=Table245[[#This Row],[HRRP_VNAME]]</f>
        <v>1</v>
      </c>
      <c r="G505" t="b">
        <f>Table245[[#This Row],[HRRP_VNAME_COR]]=Table245[[#This Row],[HRRP_VNAME]]</f>
        <v>1</v>
      </c>
      <c r="H505" t="str">
        <f>Table245[[#This Row],[HRRP_DNAME]]</f>
        <v>Myagdi</v>
      </c>
      <c r="I505" t="s">
        <v>6016</v>
      </c>
      <c r="J505" t="s">
        <v>6040</v>
      </c>
      <c r="K505" t="s">
        <v>6037</v>
      </c>
      <c r="L505" t="s">
        <v>6011</v>
      </c>
      <c r="M505" t="s">
        <v>6016</v>
      </c>
      <c r="N505" t="s">
        <v>6040</v>
      </c>
      <c r="O505" t="s">
        <v>6037</v>
      </c>
    </row>
    <row r="506" spans="1:15" x14ac:dyDescent="0.25">
      <c r="A506" t="s">
        <v>6011</v>
      </c>
      <c r="B506" t="s">
        <v>6068</v>
      </c>
      <c r="C506" t="s">
        <v>6067</v>
      </c>
      <c r="D506" t="s">
        <v>6067</v>
      </c>
      <c r="E506" t="b">
        <f>Table245[[#This Row],[HRRP_DNAME]]=Table245[[#This Row],[DIST_NAME]]</f>
        <v>1</v>
      </c>
      <c r="F506" t="b">
        <f>Table245[[#This Row],[OCHA_VNAME]]=Table245[[#This Row],[HRRP_VNAME]]</f>
        <v>0</v>
      </c>
      <c r="G506" t="b">
        <f>Table245[[#This Row],[HRRP_VNAME_COR]]=Table245[[#This Row],[HRRP_VNAME]]</f>
        <v>1</v>
      </c>
      <c r="H506" t="str">
        <f>Table245[[#This Row],[HRRP_DNAME]]</f>
        <v>Myagdi</v>
      </c>
      <c r="I506" t="s">
        <v>6016</v>
      </c>
      <c r="J506" t="s">
        <v>6017</v>
      </c>
      <c r="K506" t="s">
        <v>6018</v>
      </c>
      <c r="L506" t="s">
        <v>6011</v>
      </c>
      <c r="M506" t="s">
        <v>6016</v>
      </c>
      <c r="N506" t="s">
        <v>6017</v>
      </c>
      <c r="O506" t="s">
        <v>6018</v>
      </c>
    </row>
    <row r="507" spans="1:15" x14ac:dyDescent="0.25">
      <c r="A507" t="s">
        <v>6011</v>
      </c>
      <c r="B507" t="s">
        <v>6080</v>
      </c>
      <c r="C507" t="s">
        <v>6079</v>
      </c>
      <c r="D507" t="s">
        <v>6079</v>
      </c>
      <c r="E507" t="b">
        <f>Table245[[#This Row],[HRRP_DNAME]]=Table245[[#This Row],[DIST_NAME]]</f>
        <v>1</v>
      </c>
      <c r="F507" t="b">
        <f>Table245[[#This Row],[OCHA_VNAME]]=Table245[[#This Row],[HRRP_VNAME]]</f>
        <v>1</v>
      </c>
      <c r="G507" t="b">
        <f>Table245[[#This Row],[HRRP_VNAME_COR]]=Table245[[#This Row],[HRRP_VNAME]]</f>
        <v>1</v>
      </c>
      <c r="H507" t="str">
        <f>Table245[[#This Row],[HRRP_DNAME]]</f>
        <v>Myagdi</v>
      </c>
      <c r="I507" t="s">
        <v>6016</v>
      </c>
      <c r="J507" t="s">
        <v>6082</v>
      </c>
      <c r="K507" t="s">
        <v>6079</v>
      </c>
      <c r="L507" t="s">
        <v>6011</v>
      </c>
      <c r="M507" t="s">
        <v>6016</v>
      </c>
      <c r="N507" t="s">
        <v>6082</v>
      </c>
      <c r="O507" t="s">
        <v>6079</v>
      </c>
    </row>
    <row r="508" spans="1:15" x14ac:dyDescent="0.25">
      <c r="A508" t="s">
        <v>6011</v>
      </c>
      <c r="B508" t="s">
        <v>6093</v>
      </c>
      <c r="C508" t="s">
        <v>6091</v>
      </c>
      <c r="D508" t="s">
        <v>6092</v>
      </c>
      <c r="E508" t="b">
        <f>Table245[[#This Row],[HRRP_DNAME]]=Table245[[#This Row],[DIST_NAME]]</f>
        <v>1</v>
      </c>
      <c r="F508" t="b">
        <f>Table245[[#This Row],[OCHA_VNAME]]=Table245[[#This Row],[HRRP_VNAME]]</f>
        <v>0</v>
      </c>
      <c r="G508" t="b">
        <f>Table245[[#This Row],[HRRP_VNAME_COR]]=Table245[[#This Row],[HRRP_VNAME]]</f>
        <v>1</v>
      </c>
      <c r="H508" t="str">
        <f>Table245[[#This Row],[HRRP_DNAME]]</f>
        <v>Myagdi</v>
      </c>
      <c r="I508" t="s">
        <v>6016</v>
      </c>
      <c r="J508" t="s">
        <v>6017</v>
      </c>
      <c r="K508" t="s">
        <v>6018</v>
      </c>
      <c r="L508" t="s">
        <v>6011</v>
      </c>
      <c r="M508" t="s">
        <v>6016</v>
      </c>
      <c r="N508" t="s">
        <v>6017</v>
      </c>
      <c r="O508" t="s">
        <v>6018</v>
      </c>
    </row>
    <row r="509" spans="1:15" x14ac:dyDescent="0.25">
      <c r="A509" t="s">
        <v>6011</v>
      </c>
      <c r="B509" t="s">
        <v>6105</v>
      </c>
      <c r="C509" t="s">
        <v>6103</v>
      </c>
      <c r="D509" t="s">
        <v>6104</v>
      </c>
      <c r="E509" t="b">
        <f>Table245[[#This Row],[HRRP_DNAME]]=Table245[[#This Row],[DIST_NAME]]</f>
        <v>1</v>
      </c>
      <c r="F509" t="b">
        <f>Table245[[#This Row],[OCHA_VNAME]]=Table245[[#This Row],[HRRP_VNAME]]</f>
        <v>0</v>
      </c>
      <c r="G509" t="b">
        <f>Table245[[#This Row],[HRRP_VNAME_COR]]=Table245[[#This Row],[HRRP_VNAME]]</f>
        <v>1</v>
      </c>
      <c r="H509" t="str">
        <f>Table245[[#This Row],[HRRP_DNAME]]</f>
        <v>Myagdi</v>
      </c>
      <c r="I509" t="s">
        <v>6016</v>
      </c>
      <c r="J509" t="s">
        <v>6017</v>
      </c>
      <c r="K509" t="s">
        <v>6018</v>
      </c>
      <c r="L509" t="s">
        <v>6011</v>
      </c>
      <c r="M509" t="s">
        <v>6016</v>
      </c>
      <c r="N509" t="s">
        <v>6017</v>
      </c>
      <c r="O509" t="s">
        <v>6018</v>
      </c>
    </row>
    <row r="510" spans="1:15" x14ac:dyDescent="0.25">
      <c r="A510" t="s">
        <v>6011</v>
      </c>
      <c r="B510" t="s">
        <v>6113</v>
      </c>
      <c r="C510" t="s">
        <v>6112</v>
      </c>
      <c r="D510" t="s">
        <v>6112</v>
      </c>
      <c r="E510" t="b">
        <f>Table245[[#This Row],[HRRP_DNAME]]=Table245[[#This Row],[DIST_NAME]]</f>
        <v>1</v>
      </c>
      <c r="F510" t="b">
        <f>Table245[[#This Row],[OCHA_VNAME]]=Table245[[#This Row],[HRRP_VNAME]]</f>
        <v>1</v>
      </c>
      <c r="G510" t="b">
        <f>Table245[[#This Row],[HRRP_VNAME_COR]]=Table245[[#This Row],[HRRP_VNAME]]</f>
        <v>1</v>
      </c>
      <c r="H510" t="str">
        <f>Table245[[#This Row],[HRRP_DNAME]]</f>
        <v>Myagdi</v>
      </c>
      <c r="I510" t="s">
        <v>6016</v>
      </c>
      <c r="J510" t="s">
        <v>6115</v>
      </c>
      <c r="K510" t="s">
        <v>6112</v>
      </c>
      <c r="L510" t="s">
        <v>6011</v>
      </c>
      <c r="M510" t="s">
        <v>6016</v>
      </c>
      <c r="N510" t="s">
        <v>6115</v>
      </c>
      <c r="O510" t="s">
        <v>6112</v>
      </c>
    </row>
    <row r="511" spans="1:15" x14ac:dyDescent="0.25">
      <c r="A511" t="s">
        <v>6011</v>
      </c>
      <c r="B511" t="s">
        <v>6118</v>
      </c>
      <c r="C511" t="s">
        <v>6116</v>
      </c>
      <c r="D511" t="s">
        <v>6117</v>
      </c>
      <c r="E511" t="b">
        <f>Table245[[#This Row],[HRRP_DNAME]]=Table245[[#This Row],[DIST_NAME]]</f>
        <v>1</v>
      </c>
      <c r="F511" t="b">
        <f>Table245[[#This Row],[OCHA_VNAME]]=Table245[[#This Row],[HRRP_VNAME]]</f>
        <v>0</v>
      </c>
      <c r="G511" t="b">
        <f>Table245[[#This Row],[HRRP_VNAME_COR]]=Table245[[#This Row],[HRRP_VNAME]]</f>
        <v>1</v>
      </c>
      <c r="H511" t="str">
        <f>Table245[[#This Row],[HRRP_DNAME]]</f>
        <v>Myagdi</v>
      </c>
      <c r="I511" t="s">
        <v>6016</v>
      </c>
      <c r="J511" t="s">
        <v>6017</v>
      </c>
      <c r="K511" t="s">
        <v>6018</v>
      </c>
      <c r="L511" t="s">
        <v>6011</v>
      </c>
      <c r="M511" t="s">
        <v>6016</v>
      </c>
      <c r="N511" t="s">
        <v>6017</v>
      </c>
      <c r="O511" t="s">
        <v>6018</v>
      </c>
    </row>
    <row r="512" spans="1:15" x14ac:dyDescent="0.25">
      <c r="A512" t="s">
        <v>6011</v>
      </c>
      <c r="B512" t="s">
        <v>6124</v>
      </c>
      <c r="C512" t="s">
        <v>3244</v>
      </c>
      <c r="D512" t="s">
        <v>3244</v>
      </c>
      <c r="E512" t="b">
        <f>Table245[[#This Row],[HRRP_DNAME]]=Table245[[#This Row],[DIST_NAME]]</f>
        <v>1</v>
      </c>
      <c r="F512" t="b">
        <f>Table245[[#This Row],[OCHA_VNAME]]=Table245[[#This Row],[HRRP_VNAME]]</f>
        <v>1</v>
      </c>
      <c r="G512" t="b">
        <f>Table245[[#This Row],[HRRP_VNAME_COR]]=Table245[[#This Row],[HRRP_VNAME]]</f>
        <v>1</v>
      </c>
      <c r="H512" t="str">
        <f>Table245[[#This Row],[HRRP_DNAME]]</f>
        <v>Myagdi</v>
      </c>
      <c r="I512" t="s">
        <v>6016</v>
      </c>
      <c r="J512" t="s">
        <v>6126</v>
      </c>
      <c r="K512" t="s">
        <v>3244</v>
      </c>
      <c r="L512" t="s">
        <v>6011</v>
      </c>
      <c r="M512" t="s">
        <v>6016</v>
      </c>
      <c r="N512" t="s">
        <v>6126</v>
      </c>
      <c r="O512" t="s">
        <v>3244</v>
      </c>
    </row>
    <row r="513" spans="1:15" x14ac:dyDescent="0.25">
      <c r="A513" t="s">
        <v>6011</v>
      </c>
      <c r="B513" t="s">
        <v>6129</v>
      </c>
      <c r="C513" t="s">
        <v>6127</v>
      </c>
      <c r="D513" t="s">
        <v>6128</v>
      </c>
      <c r="E513" t="b">
        <f>Table245[[#This Row],[HRRP_DNAME]]=Table245[[#This Row],[DIST_NAME]]</f>
        <v>1</v>
      </c>
      <c r="F513" t="b">
        <f>Table245[[#This Row],[OCHA_VNAME]]=Table245[[#This Row],[HRRP_VNAME]]</f>
        <v>1</v>
      </c>
      <c r="G513" t="b">
        <f>Table245[[#This Row],[HRRP_VNAME_COR]]=Table245[[#This Row],[HRRP_VNAME]]</f>
        <v>1</v>
      </c>
      <c r="H513" t="str">
        <f>Table245[[#This Row],[HRRP_DNAME]]</f>
        <v>Myagdi</v>
      </c>
      <c r="I513" t="s">
        <v>6016</v>
      </c>
      <c r="J513" t="s">
        <v>6131</v>
      </c>
      <c r="K513" t="s">
        <v>6128</v>
      </c>
      <c r="L513" t="s">
        <v>6011</v>
      </c>
      <c r="M513" t="s">
        <v>6016</v>
      </c>
      <c r="N513" t="s">
        <v>6131</v>
      </c>
      <c r="O513" t="s">
        <v>6128</v>
      </c>
    </row>
    <row r="514" spans="1:15" x14ac:dyDescent="0.25">
      <c r="A514" t="s">
        <v>6011</v>
      </c>
      <c r="B514" t="s">
        <v>6133</v>
      </c>
      <c r="C514" t="s">
        <v>6132</v>
      </c>
      <c r="D514" t="s">
        <v>6132</v>
      </c>
      <c r="E514" t="b">
        <f>Table245[[#This Row],[HRRP_DNAME]]=Table245[[#This Row],[DIST_NAME]]</f>
        <v>1</v>
      </c>
      <c r="F514" t="b">
        <f>Table245[[#This Row],[OCHA_VNAME]]=Table245[[#This Row],[HRRP_VNAME]]</f>
        <v>1</v>
      </c>
      <c r="G514" t="b">
        <f>Table245[[#This Row],[HRRP_VNAME_COR]]=Table245[[#This Row],[HRRP_VNAME]]</f>
        <v>1</v>
      </c>
      <c r="H514" t="str">
        <f>Table245[[#This Row],[HRRP_DNAME]]</f>
        <v>Myagdi</v>
      </c>
      <c r="I514" t="s">
        <v>6016</v>
      </c>
      <c r="J514" t="s">
        <v>6135</v>
      </c>
      <c r="K514" t="s">
        <v>6132</v>
      </c>
      <c r="L514" t="s">
        <v>6011</v>
      </c>
      <c r="M514" t="s">
        <v>6016</v>
      </c>
      <c r="N514" t="s">
        <v>6135</v>
      </c>
      <c r="O514" t="s">
        <v>6132</v>
      </c>
    </row>
    <row r="515" spans="1:15" x14ac:dyDescent="0.25">
      <c r="A515" t="s">
        <v>6011</v>
      </c>
      <c r="B515" t="s">
        <v>6142</v>
      </c>
      <c r="C515" t="s">
        <v>6140</v>
      </c>
      <c r="D515" t="s">
        <v>6141</v>
      </c>
      <c r="E515" t="b">
        <f>Table245[[#This Row],[HRRP_DNAME]]=Table245[[#This Row],[DIST_NAME]]</f>
        <v>1</v>
      </c>
      <c r="F515" t="b">
        <f>Table245[[#This Row],[OCHA_VNAME]]=Table245[[#This Row],[HRRP_VNAME]]</f>
        <v>1</v>
      </c>
      <c r="G515" t="b">
        <f>Table245[[#This Row],[HRRP_VNAME_COR]]=Table245[[#This Row],[HRRP_VNAME]]</f>
        <v>1</v>
      </c>
      <c r="H515" t="str">
        <f>Table245[[#This Row],[HRRP_DNAME]]</f>
        <v>Myagdi</v>
      </c>
      <c r="I515" t="s">
        <v>6016</v>
      </c>
      <c r="J515" t="s">
        <v>6144</v>
      </c>
      <c r="K515" t="s">
        <v>6141</v>
      </c>
      <c r="L515" t="s">
        <v>6011</v>
      </c>
      <c r="M515" t="s">
        <v>6016</v>
      </c>
      <c r="N515" t="s">
        <v>6144</v>
      </c>
      <c r="O515" t="s">
        <v>6141</v>
      </c>
    </row>
    <row r="516" spans="1:15" x14ac:dyDescent="0.25">
      <c r="A516" t="s">
        <v>6011</v>
      </c>
      <c r="B516" t="s">
        <v>6148</v>
      </c>
      <c r="C516" t="s">
        <v>2224</v>
      </c>
      <c r="D516" t="s">
        <v>6147</v>
      </c>
      <c r="E516" t="b">
        <f>Table245[[#This Row],[HRRP_DNAME]]=Table245[[#This Row],[DIST_NAME]]</f>
        <v>1</v>
      </c>
      <c r="F516" t="b">
        <f>Table245[[#This Row],[OCHA_VNAME]]=Table245[[#This Row],[HRRP_VNAME]]</f>
        <v>1</v>
      </c>
      <c r="G516" t="b">
        <f>Table245[[#This Row],[HRRP_VNAME_COR]]=Table245[[#This Row],[HRRP_VNAME]]</f>
        <v>1</v>
      </c>
      <c r="H516" t="str">
        <f>Table245[[#This Row],[HRRP_DNAME]]</f>
        <v>Myagdi</v>
      </c>
      <c r="I516" t="s">
        <v>6016</v>
      </c>
      <c r="J516" t="s">
        <v>6150</v>
      </c>
      <c r="K516" t="s">
        <v>6151</v>
      </c>
      <c r="L516" t="s">
        <v>6011</v>
      </c>
      <c r="M516" t="s">
        <v>6016</v>
      </c>
      <c r="N516" t="s">
        <v>6150</v>
      </c>
      <c r="O516" t="s">
        <v>6151</v>
      </c>
    </row>
    <row r="517" spans="1:15" x14ac:dyDescent="0.25">
      <c r="A517" t="s">
        <v>6011</v>
      </c>
      <c r="B517" t="s">
        <v>6152</v>
      </c>
      <c r="C517" t="s">
        <v>2221</v>
      </c>
      <c r="D517" t="s">
        <v>2220</v>
      </c>
      <c r="E517" t="b">
        <f>Table245[[#This Row],[HRRP_DNAME]]=Table245[[#This Row],[DIST_NAME]]</f>
        <v>1</v>
      </c>
      <c r="F517" t="b">
        <f>Table245[[#This Row],[OCHA_VNAME]]=Table245[[#This Row],[HRRP_VNAME]]</f>
        <v>0</v>
      </c>
      <c r="G517" t="b">
        <f>Table245[[#This Row],[HRRP_VNAME_COR]]=Table245[[#This Row],[HRRP_VNAME]]</f>
        <v>1</v>
      </c>
      <c r="H517" t="s">
        <v>6011</v>
      </c>
      <c r="I517" t="s">
        <v>6016</v>
      </c>
      <c r="J517" t="s">
        <v>6154</v>
      </c>
      <c r="K517" t="s">
        <v>2221</v>
      </c>
      <c r="L517" t="s">
        <v>6011</v>
      </c>
      <c r="M517" t="s">
        <v>6016</v>
      </c>
      <c r="N517" t="s">
        <v>6154</v>
      </c>
      <c r="O517" t="s">
        <v>2221</v>
      </c>
    </row>
    <row r="518" spans="1:15" x14ac:dyDescent="0.25">
      <c r="A518" t="s">
        <v>6011</v>
      </c>
      <c r="B518" t="s">
        <v>6161</v>
      </c>
      <c r="C518" t="s">
        <v>6159</v>
      </c>
      <c r="D518" t="s">
        <v>6160</v>
      </c>
      <c r="E518" t="b">
        <f>Table245[[#This Row],[HRRP_DNAME]]=Table245[[#This Row],[DIST_NAME]]</f>
        <v>1</v>
      </c>
      <c r="F518" t="b">
        <f>Table245[[#This Row],[OCHA_VNAME]]=Table245[[#This Row],[HRRP_VNAME]]</f>
        <v>1</v>
      </c>
      <c r="G518" t="b">
        <f>Table245[[#This Row],[HRRP_VNAME_COR]]=Table245[[#This Row],[HRRP_VNAME]]</f>
        <v>1</v>
      </c>
      <c r="H518" t="str">
        <f>Table245[[#This Row],[HRRP_DNAME]]</f>
        <v>Myagdi</v>
      </c>
      <c r="I518" t="s">
        <v>6016</v>
      </c>
      <c r="J518" t="s">
        <v>6163</v>
      </c>
      <c r="K518" t="s">
        <v>6160</v>
      </c>
      <c r="L518" t="s">
        <v>6011</v>
      </c>
      <c r="M518" t="s">
        <v>6016</v>
      </c>
      <c r="N518" t="s">
        <v>6163</v>
      </c>
      <c r="O518" t="s">
        <v>6160</v>
      </c>
    </row>
    <row r="519" spans="1:15" x14ac:dyDescent="0.25">
      <c r="A519" t="s">
        <v>6011</v>
      </c>
      <c r="B519" t="s">
        <v>6168</v>
      </c>
      <c r="C519" t="s">
        <v>4683</v>
      </c>
      <c r="D519" t="s">
        <v>6167</v>
      </c>
      <c r="E519" t="b">
        <f>Table245[[#This Row],[HRRP_DNAME]]=Table245[[#This Row],[DIST_NAME]]</f>
        <v>1</v>
      </c>
      <c r="F519" t="b">
        <f>Table245[[#This Row],[OCHA_VNAME]]=Table245[[#This Row],[HRRP_VNAME]]</f>
        <v>1</v>
      </c>
      <c r="G519" t="b">
        <f>Table245[[#This Row],[HRRP_VNAME_COR]]=Table245[[#This Row],[HRRP_VNAME]]</f>
        <v>1</v>
      </c>
      <c r="H519" t="str">
        <f>Table245[[#This Row],[HRRP_DNAME]]</f>
        <v>Myagdi</v>
      </c>
      <c r="I519" t="s">
        <v>6016</v>
      </c>
      <c r="J519" t="s">
        <v>6170</v>
      </c>
      <c r="K519" t="s">
        <v>6167</v>
      </c>
      <c r="L519" t="s">
        <v>6011</v>
      </c>
      <c r="M519" t="s">
        <v>6016</v>
      </c>
      <c r="N519" t="s">
        <v>6170</v>
      </c>
      <c r="O519" t="s">
        <v>6167</v>
      </c>
    </row>
    <row r="520" spans="1:15" x14ac:dyDescent="0.25">
      <c r="A520" t="s">
        <v>6011</v>
      </c>
      <c r="B520" t="s">
        <v>6173</v>
      </c>
      <c r="C520" t="s">
        <v>6171</v>
      </c>
      <c r="D520" t="s">
        <v>6172</v>
      </c>
      <c r="E520" t="b">
        <f>Table245[[#This Row],[HRRP_DNAME]]=Table245[[#This Row],[DIST_NAME]]</f>
        <v>1</v>
      </c>
      <c r="F520" t="b">
        <f>Table245[[#This Row],[OCHA_VNAME]]=Table245[[#This Row],[HRRP_VNAME]]</f>
        <v>1</v>
      </c>
      <c r="G520" t="b">
        <f>Table245[[#This Row],[HRRP_VNAME_COR]]=Table245[[#This Row],[HRRP_VNAME]]</f>
        <v>1</v>
      </c>
      <c r="H520" t="str">
        <f>Table245[[#This Row],[HRRP_DNAME]]</f>
        <v>Myagdi</v>
      </c>
      <c r="I520" t="s">
        <v>6016</v>
      </c>
      <c r="J520" t="s">
        <v>6175</v>
      </c>
      <c r="K520" t="s">
        <v>6172</v>
      </c>
      <c r="L520" t="s">
        <v>6011</v>
      </c>
      <c r="M520" t="s">
        <v>6016</v>
      </c>
      <c r="N520" t="s">
        <v>6175</v>
      </c>
      <c r="O520" t="s">
        <v>6172</v>
      </c>
    </row>
    <row r="521" spans="1:15" x14ac:dyDescent="0.25">
      <c r="A521" t="s">
        <v>6011</v>
      </c>
      <c r="B521" t="s">
        <v>6178</v>
      </c>
      <c r="C521" t="s">
        <v>6176</v>
      </c>
      <c r="D521" t="s">
        <v>6177</v>
      </c>
      <c r="E521" t="b">
        <f>Table245[[#This Row],[HRRP_DNAME]]=Table245[[#This Row],[DIST_NAME]]</f>
        <v>1</v>
      </c>
      <c r="F521" t="b">
        <f>Table245[[#This Row],[OCHA_VNAME]]=Table245[[#This Row],[HRRP_VNAME]]</f>
        <v>1</v>
      </c>
      <c r="G521" t="b">
        <f>Table245[[#This Row],[HRRP_VNAME_COR]]=Table245[[#This Row],[HRRP_VNAME]]</f>
        <v>1</v>
      </c>
      <c r="H521" t="str">
        <f>Table245[[#This Row],[HRRP_DNAME]]</f>
        <v>Myagdi</v>
      </c>
      <c r="I521" t="s">
        <v>6016</v>
      </c>
      <c r="J521" t="s">
        <v>6180</v>
      </c>
      <c r="K521" t="s">
        <v>6177</v>
      </c>
      <c r="L521" t="s">
        <v>6011</v>
      </c>
      <c r="M521" t="s">
        <v>6016</v>
      </c>
      <c r="N521" t="s">
        <v>6180</v>
      </c>
      <c r="O521" t="s">
        <v>6177</v>
      </c>
    </row>
    <row r="522" spans="1:15" x14ac:dyDescent="0.25">
      <c r="A522" t="s">
        <v>6011</v>
      </c>
      <c r="B522" t="s">
        <v>6183</v>
      </c>
      <c r="C522" t="s">
        <v>6181</v>
      </c>
      <c r="D522" t="s">
        <v>6182</v>
      </c>
      <c r="E522" t="b">
        <f>Table245[[#This Row],[HRRP_DNAME]]=Table245[[#This Row],[DIST_NAME]]</f>
        <v>1</v>
      </c>
      <c r="F522" t="b">
        <f>Table245[[#This Row],[OCHA_VNAME]]=Table245[[#This Row],[HRRP_VNAME]]</f>
        <v>1</v>
      </c>
      <c r="G522" t="b">
        <f>Table245[[#This Row],[HRRP_VNAME_COR]]=Table245[[#This Row],[HRRP_VNAME]]</f>
        <v>1</v>
      </c>
      <c r="H522" t="str">
        <f>Table245[[#This Row],[HRRP_DNAME]]</f>
        <v>Myagdi</v>
      </c>
      <c r="I522" t="s">
        <v>6016</v>
      </c>
      <c r="J522" t="s">
        <v>6185</v>
      </c>
      <c r="K522" t="s">
        <v>6182</v>
      </c>
      <c r="L522" t="s">
        <v>6011</v>
      </c>
      <c r="M522" t="s">
        <v>6016</v>
      </c>
      <c r="N522" t="s">
        <v>6185</v>
      </c>
      <c r="O522" t="s">
        <v>6182</v>
      </c>
    </row>
    <row r="523" spans="1:15" x14ac:dyDescent="0.25">
      <c r="A523" t="s">
        <v>6011</v>
      </c>
      <c r="B523" t="s">
        <v>6193</v>
      </c>
      <c r="C523" t="s">
        <v>6192</v>
      </c>
      <c r="D523" t="s">
        <v>6192</v>
      </c>
      <c r="E523" t="b">
        <f>Table245[[#This Row],[HRRP_DNAME]]=Table245[[#This Row],[DIST_NAME]]</f>
        <v>1</v>
      </c>
      <c r="F523" t="b">
        <f>Table245[[#This Row],[OCHA_VNAME]]=Table245[[#This Row],[HRRP_VNAME]]</f>
        <v>1</v>
      </c>
      <c r="G523" t="b">
        <f>Table245[[#This Row],[HRRP_VNAME_COR]]=Table245[[#This Row],[HRRP_VNAME]]</f>
        <v>1</v>
      </c>
      <c r="H523" t="str">
        <f>Table245[[#This Row],[HRRP_DNAME]]</f>
        <v>Myagdi</v>
      </c>
      <c r="I523" t="s">
        <v>6016</v>
      </c>
      <c r="J523" t="s">
        <v>6195</v>
      </c>
      <c r="K523" t="s">
        <v>6192</v>
      </c>
      <c r="L523" t="s">
        <v>6011</v>
      </c>
      <c r="M523" t="s">
        <v>6016</v>
      </c>
      <c r="N523" t="s">
        <v>6195</v>
      </c>
      <c r="O523" t="s">
        <v>6192</v>
      </c>
    </row>
    <row r="524" spans="1:15" x14ac:dyDescent="0.25">
      <c r="A524" t="s">
        <v>6011</v>
      </c>
      <c r="B524" t="s">
        <v>6203</v>
      </c>
      <c r="C524" t="s">
        <v>6202</v>
      </c>
      <c r="D524" t="s">
        <v>6202</v>
      </c>
      <c r="E524" t="b">
        <f>Table245[[#This Row],[HRRP_DNAME]]=Table245[[#This Row],[DIST_NAME]]</f>
        <v>1</v>
      </c>
      <c r="F524" t="b">
        <f>Table245[[#This Row],[OCHA_VNAME]]=Table245[[#This Row],[HRRP_VNAME]]</f>
        <v>1</v>
      </c>
      <c r="G524" t="b">
        <f>Table245[[#This Row],[HRRP_VNAME_COR]]=Table245[[#This Row],[HRRP_VNAME]]</f>
        <v>1</v>
      </c>
      <c r="H524" t="str">
        <f>Table245[[#This Row],[HRRP_DNAME]]</f>
        <v>Myagdi</v>
      </c>
      <c r="I524" t="s">
        <v>6016</v>
      </c>
      <c r="J524" t="s">
        <v>6205</v>
      </c>
      <c r="K524" t="s">
        <v>6202</v>
      </c>
      <c r="L524" t="s">
        <v>6011</v>
      </c>
      <c r="M524" t="s">
        <v>6016</v>
      </c>
      <c r="N524" t="s">
        <v>6205</v>
      </c>
      <c r="O524" t="s">
        <v>6202</v>
      </c>
    </row>
    <row r="525" spans="1:15" x14ac:dyDescent="0.25">
      <c r="A525" t="s">
        <v>6011</v>
      </c>
      <c r="B525" t="s">
        <v>6211</v>
      </c>
      <c r="C525" t="s">
        <v>6209</v>
      </c>
      <c r="D525" t="s">
        <v>6210</v>
      </c>
      <c r="E525" t="b">
        <f>Table245[[#This Row],[HRRP_DNAME]]=Table245[[#This Row],[DIST_NAME]]</f>
        <v>1</v>
      </c>
      <c r="F525" t="b">
        <f>Table245[[#This Row],[OCHA_VNAME]]=Table245[[#This Row],[HRRP_VNAME]]</f>
        <v>0</v>
      </c>
      <c r="G525" t="b">
        <f>Table245[[#This Row],[HRRP_VNAME_COR]]=Table245[[#This Row],[HRRP_VNAME]]</f>
        <v>1</v>
      </c>
      <c r="H525" t="s">
        <v>6011</v>
      </c>
      <c r="I525" t="s">
        <v>6016</v>
      </c>
      <c r="J525" t="s">
        <v>6213</v>
      </c>
      <c r="K525" t="s">
        <v>6214</v>
      </c>
      <c r="L525" t="s">
        <v>6011</v>
      </c>
      <c r="M525" t="s">
        <v>6016</v>
      </c>
      <c r="N525" t="s">
        <v>6213</v>
      </c>
      <c r="O525" t="s">
        <v>6214</v>
      </c>
    </row>
    <row r="526" spans="1:15" x14ac:dyDescent="0.25">
      <c r="A526" t="s">
        <v>6011</v>
      </c>
      <c r="B526" t="s">
        <v>6215</v>
      </c>
      <c r="C526" t="s">
        <v>108</v>
      </c>
      <c r="D526" t="s">
        <v>108</v>
      </c>
      <c r="E526" t="b">
        <f>Table245[[#This Row],[HRRP_DNAME]]=Table245[[#This Row],[DIST_NAME]]</f>
        <v>1</v>
      </c>
      <c r="F526" t="b">
        <f>Table245[[#This Row],[OCHA_VNAME]]=Table245[[#This Row],[HRRP_VNAME]]</f>
        <v>1</v>
      </c>
      <c r="G526" t="b">
        <f>Table245[[#This Row],[HRRP_VNAME_COR]]=Table245[[#This Row],[HRRP_VNAME]]</f>
        <v>1</v>
      </c>
      <c r="H526" t="str">
        <f>Table245[[#This Row],[HRRP_DNAME]]</f>
        <v>Myagdi</v>
      </c>
      <c r="I526" t="s">
        <v>6016</v>
      </c>
      <c r="J526" t="s">
        <v>6217</v>
      </c>
      <c r="K526" t="s">
        <v>108</v>
      </c>
      <c r="L526" t="s">
        <v>6011</v>
      </c>
      <c r="M526" t="s">
        <v>6016</v>
      </c>
      <c r="N526" t="s">
        <v>6217</v>
      </c>
      <c r="O526" t="s">
        <v>108</v>
      </c>
    </row>
    <row r="527" spans="1:15" x14ac:dyDescent="0.25">
      <c r="A527" t="s">
        <v>6011</v>
      </c>
      <c r="B527" t="s">
        <v>6221</v>
      </c>
      <c r="C527" t="s">
        <v>5037</v>
      </c>
      <c r="D527" t="s">
        <v>5037</v>
      </c>
      <c r="E527" t="b">
        <f>Table245[[#This Row],[HRRP_DNAME]]=Table245[[#This Row],[DIST_NAME]]</f>
        <v>1</v>
      </c>
      <c r="F527" t="b">
        <f>Table245[[#This Row],[OCHA_VNAME]]=Table245[[#This Row],[HRRP_VNAME]]</f>
        <v>1</v>
      </c>
      <c r="G527" t="b">
        <f>Table245[[#This Row],[HRRP_VNAME_COR]]=Table245[[#This Row],[HRRP_VNAME]]</f>
        <v>1</v>
      </c>
      <c r="H527" t="str">
        <f>Table245[[#This Row],[HRRP_DNAME]]</f>
        <v>Myagdi</v>
      </c>
      <c r="I527" t="s">
        <v>6016</v>
      </c>
      <c r="J527" t="s">
        <v>6223</v>
      </c>
      <c r="K527" t="s">
        <v>5037</v>
      </c>
      <c r="L527" t="s">
        <v>6011</v>
      </c>
      <c r="M527" t="s">
        <v>6016</v>
      </c>
      <c r="N527" t="s">
        <v>6223</v>
      </c>
      <c r="O527" t="s">
        <v>5037</v>
      </c>
    </row>
    <row r="528" spans="1:15" x14ac:dyDescent="0.25">
      <c r="A528" t="s">
        <v>6011</v>
      </c>
      <c r="B528" t="s">
        <v>6226</v>
      </c>
      <c r="C528" t="s">
        <v>6224</v>
      </c>
      <c r="D528" t="s">
        <v>6225</v>
      </c>
      <c r="E528" t="b">
        <f>Table245[[#This Row],[HRRP_DNAME]]=Table245[[#This Row],[DIST_NAME]]</f>
        <v>1</v>
      </c>
      <c r="F528" t="b">
        <f>Table245[[#This Row],[OCHA_VNAME]]=Table245[[#This Row],[HRRP_VNAME]]</f>
        <v>1</v>
      </c>
      <c r="G528" t="b">
        <f>Table245[[#This Row],[HRRP_VNAME_COR]]=Table245[[#This Row],[HRRP_VNAME]]</f>
        <v>1</v>
      </c>
      <c r="H528" t="str">
        <f>Table245[[#This Row],[HRRP_DNAME]]</f>
        <v>Myagdi</v>
      </c>
      <c r="I528" t="s">
        <v>6016</v>
      </c>
      <c r="J528" t="s">
        <v>6228</v>
      </c>
      <c r="K528" t="s">
        <v>6225</v>
      </c>
      <c r="L528" t="s">
        <v>6011</v>
      </c>
      <c r="M528" t="s">
        <v>6016</v>
      </c>
      <c r="N528" t="s">
        <v>6228</v>
      </c>
      <c r="O528" t="s">
        <v>6225</v>
      </c>
    </row>
    <row r="529" spans="1:15" x14ac:dyDescent="0.25">
      <c r="A529" t="s">
        <v>6011</v>
      </c>
      <c r="B529" t="s">
        <v>6235</v>
      </c>
      <c r="C529" t="s">
        <v>6233</v>
      </c>
      <c r="D529" t="s">
        <v>6234</v>
      </c>
      <c r="E529" t="b">
        <f>Table245[[#This Row],[HRRP_DNAME]]=Table245[[#This Row],[DIST_NAME]]</f>
        <v>1</v>
      </c>
      <c r="F529" t="b">
        <f>Table245[[#This Row],[OCHA_VNAME]]=Table245[[#This Row],[HRRP_VNAME]]</f>
        <v>1</v>
      </c>
      <c r="G529" t="b">
        <f>Table245[[#This Row],[HRRP_VNAME_COR]]=Table245[[#This Row],[HRRP_VNAME]]</f>
        <v>1</v>
      </c>
      <c r="H529" t="str">
        <f>Table245[[#This Row],[HRRP_DNAME]]</f>
        <v>Myagdi</v>
      </c>
      <c r="I529" t="s">
        <v>6016</v>
      </c>
      <c r="J529" t="s">
        <v>6237</v>
      </c>
      <c r="K529" t="s">
        <v>6234</v>
      </c>
      <c r="L529" t="s">
        <v>6011</v>
      </c>
      <c r="M529" t="s">
        <v>6016</v>
      </c>
      <c r="N529" t="s">
        <v>6237</v>
      </c>
      <c r="O529" t="s">
        <v>6234</v>
      </c>
    </row>
    <row r="530" spans="1:15" x14ac:dyDescent="0.25">
      <c r="A530" t="s">
        <v>6011</v>
      </c>
      <c r="B530" t="s">
        <v>6243</v>
      </c>
      <c r="C530" t="s">
        <v>6242</v>
      </c>
      <c r="D530" t="s">
        <v>6242</v>
      </c>
      <c r="E530" t="b">
        <f>Table245[[#This Row],[HRRP_DNAME]]=Table245[[#This Row],[DIST_NAME]]</f>
        <v>1</v>
      </c>
      <c r="F530" t="b">
        <f>Table245[[#This Row],[OCHA_VNAME]]=Table245[[#This Row],[HRRP_VNAME]]</f>
        <v>1</v>
      </c>
      <c r="G530" t="b">
        <f>Table245[[#This Row],[HRRP_VNAME_COR]]=Table245[[#This Row],[HRRP_VNAME]]</f>
        <v>1</v>
      </c>
      <c r="H530" t="str">
        <f>Table245[[#This Row],[HRRP_DNAME]]</f>
        <v>Myagdi</v>
      </c>
      <c r="I530" t="s">
        <v>6016</v>
      </c>
      <c r="J530" t="s">
        <v>6245</v>
      </c>
      <c r="K530" t="s">
        <v>6242</v>
      </c>
      <c r="L530" t="s">
        <v>6011</v>
      </c>
      <c r="M530" t="s">
        <v>6016</v>
      </c>
      <c r="N530" t="s">
        <v>6245</v>
      </c>
      <c r="O530" t="s">
        <v>6242</v>
      </c>
    </row>
    <row r="531" spans="1:15" x14ac:dyDescent="0.25">
      <c r="A531" t="s">
        <v>6011</v>
      </c>
      <c r="B531" t="s">
        <v>6249</v>
      </c>
      <c r="C531" t="s">
        <v>6248</v>
      </c>
      <c r="D531" t="s">
        <v>6248</v>
      </c>
      <c r="E531" t="b">
        <f>Table245[[#This Row],[HRRP_DNAME]]=Table245[[#This Row],[DIST_NAME]]</f>
        <v>1</v>
      </c>
      <c r="F531" t="b">
        <f>Table245[[#This Row],[OCHA_VNAME]]=Table245[[#This Row],[HRRP_VNAME]]</f>
        <v>1</v>
      </c>
      <c r="G531" t="b">
        <f>Table245[[#This Row],[HRRP_VNAME_COR]]=Table245[[#This Row],[HRRP_VNAME]]</f>
        <v>1</v>
      </c>
      <c r="H531" t="str">
        <f>Table245[[#This Row],[HRRP_DNAME]]</f>
        <v>Myagdi</v>
      </c>
      <c r="I531" t="s">
        <v>6016</v>
      </c>
      <c r="J531" t="s">
        <v>6251</v>
      </c>
      <c r="K531" t="s">
        <v>6248</v>
      </c>
      <c r="L531" t="s">
        <v>6011</v>
      </c>
      <c r="M531" t="s">
        <v>6016</v>
      </c>
      <c r="N531" t="s">
        <v>6251</v>
      </c>
      <c r="O531" t="s">
        <v>6248</v>
      </c>
    </row>
    <row r="532" spans="1:15" x14ac:dyDescent="0.25">
      <c r="A532" t="s">
        <v>6011</v>
      </c>
      <c r="B532" t="s">
        <v>6253</v>
      </c>
      <c r="C532" t="s">
        <v>6252</v>
      </c>
      <c r="D532" t="s">
        <v>6252</v>
      </c>
      <c r="E532" t="b">
        <f>Table245[[#This Row],[HRRP_DNAME]]=Table245[[#This Row],[DIST_NAME]]</f>
        <v>1</v>
      </c>
      <c r="F532" t="b">
        <f>Table245[[#This Row],[OCHA_VNAME]]=Table245[[#This Row],[HRRP_VNAME]]</f>
        <v>1</v>
      </c>
      <c r="G532" t="b">
        <f>Table245[[#This Row],[HRRP_VNAME_COR]]=Table245[[#This Row],[HRRP_VNAME]]</f>
        <v>1</v>
      </c>
      <c r="H532" t="str">
        <f>Table245[[#This Row],[HRRP_DNAME]]</f>
        <v>Myagdi</v>
      </c>
      <c r="I532" t="s">
        <v>6016</v>
      </c>
      <c r="J532" t="s">
        <v>6255</v>
      </c>
      <c r="K532" t="s">
        <v>6252</v>
      </c>
      <c r="L532" t="s">
        <v>6011</v>
      </c>
      <c r="M532" t="s">
        <v>6016</v>
      </c>
      <c r="N532" t="s">
        <v>6255</v>
      </c>
      <c r="O532" t="s">
        <v>6252</v>
      </c>
    </row>
    <row r="533" spans="1:15" x14ac:dyDescent="0.25">
      <c r="A533" t="s">
        <v>6011</v>
      </c>
      <c r="B533" t="s">
        <v>6257</v>
      </c>
      <c r="C533" t="s">
        <v>4342</v>
      </c>
      <c r="D533" t="s">
        <v>6256</v>
      </c>
      <c r="E533" t="b">
        <f>Table245[[#This Row],[HRRP_DNAME]]=Table245[[#This Row],[DIST_NAME]]</f>
        <v>1</v>
      </c>
      <c r="F533" t="b">
        <f>Table245[[#This Row],[OCHA_VNAME]]=Table245[[#This Row],[HRRP_VNAME]]</f>
        <v>1</v>
      </c>
      <c r="G533" t="b">
        <f>Table245[[#This Row],[HRRP_VNAME_COR]]=Table245[[#This Row],[HRRP_VNAME]]</f>
        <v>1</v>
      </c>
      <c r="H533" t="str">
        <f>Table245[[#This Row],[HRRP_DNAME]]</f>
        <v>Myagdi</v>
      </c>
      <c r="I533" t="s">
        <v>6016</v>
      </c>
      <c r="J533" t="s">
        <v>6259</v>
      </c>
      <c r="K533" t="s">
        <v>6256</v>
      </c>
      <c r="L533" t="s">
        <v>6011</v>
      </c>
      <c r="M533" t="s">
        <v>6016</v>
      </c>
      <c r="N533" t="s">
        <v>6259</v>
      </c>
      <c r="O533" t="s">
        <v>6256</v>
      </c>
    </row>
    <row r="534" spans="1:15" x14ac:dyDescent="0.25">
      <c r="A534" t="s">
        <v>6011</v>
      </c>
      <c r="B534" t="s">
        <v>6270</v>
      </c>
      <c r="C534" t="s">
        <v>6269</v>
      </c>
      <c r="D534" t="s">
        <v>6269</v>
      </c>
      <c r="E534" t="b">
        <f>Table245[[#This Row],[HRRP_DNAME]]=Table245[[#This Row],[DIST_NAME]]</f>
        <v>1</v>
      </c>
      <c r="F534" t="b">
        <f>Table245[[#This Row],[OCHA_VNAME]]=Table245[[#This Row],[HRRP_VNAME]]</f>
        <v>1</v>
      </c>
      <c r="G534" t="b">
        <f>Table245[[#This Row],[HRRP_VNAME_COR]]=Table245[[#This Row],[HRRP_VNAME]]</f>
        <v>1</v>
      </c>
      <c r="H534" t="str">
        <f>Table245[[#This Row],[HRRP_DNAME]]</f>
        <v>Myagdi</v>
      </c>
      <c r="I534" t="s">
        <v>6016</v>
      </c>
      <c r="J534" t="s">
        <v>6272</v>
      </c>
      <c r="K534" t="s">
        <v>6269</v>
      </c>
      <c r="L534" t="s">
        <v>6011</v>
      </c>
      <c r="M534" t="s">
        <v>6016</v>
      </c>
      <c r="N534" t="s">
        <v>6272</v>
      </c>
      <c r="O534" t="s">
        <v>6269</v>
      </c>
    </row>
    <row r="535" spans="1:15" x14ac:dyDescent="0.25">
      <c r="A535" t="s">
        <v>6011</v>
      </c>
      <c r="B535" t="s">
        <v>6275</v>
      </c>
      <c r="C535" t="s">
        <v>6273</v>
      </c>
      <c r="D535" t="s">
        <v>6274</v>
      </c>
      <c r="E535" t="b">
        <f>Table245[[#This Row],[HRRP_DNAME]]=Table245[[#This Row],[DIST_NAME]]</f>
        <v>1</v>
      </c>
      <c r="F535" t="b">
        <f>Table245[[#This Row],[OCHA_VNAME]]=Table245[[#This Row],[HRRP_VNAME]]</f>
        <v>1</v>
      </c>
      <c r="G535" t="b">
        <f>Table245[[#This Row],[HRRP_VNAME_COR]]=Table245[[#This Row],[HRRP_VNAME]]</f>
        <v>1</v>
      </c>
      <c r="H535" t="str">
        <f>Table245[[#This Row],[HRRP_DNAME]]</f>
        <v>Myagdi</v>
      </c>
      <c r="I535" t="s">
        <v>6016</v>
      </c>
      <c r="J535" t="s">
        <v>6277</v>
      </c>
      <c r="K535" t="s">
        <v>6274</v>
      </c>
      <c r="L535" t="s">
        <v>6011</v>
      </c>
      <c r="M535" t="s">
        <v>6016</v>
      </c>
      <c r="N535" t="s">
        <v>6277</v>
      </c>
      <c r="O535" t="s">
        <v>6274</v>
      </c>
    </row>
    <row r="536" spans="1:15" x14ac:dyDescent="0.25">
      <c r="A536" t="s">
        <v>6011</v>
      </c>
      <c r="B536" t="s">
        <v>6288</v>
      </c>
      <c r="C536" t="s">
        <v>6287</v>
      </c>
      <c r="D536" t="s">
        <v>6287</v>
      </c>
      <c r="E536" t="b">
        <f>Table245[[#This Row],[HRRP_DNAME]]=Table245[[#This Row],[DIST_NAME]]</f>
        <v>1</v>
      </c>
      <c r="F536" t="b">
        <f>Table245[[#This Row],[OCHA_VNAME]]=Table245[[#This Row],[HRRP_VNAME]]</f>
        <v>1</v>
      </c>
      <c r="G536" t="b">
        <f>Table245[[#This Row],[HRRP_VNAME_COR]]=Table245[[#This Row],[HRRP_VNAME]]</f>
        <v>1</v>
      </c>
      <c r="H536" t="str">
        <f>Table245[[#This Row],[HRRP_DNAME]]</f>
        <v>Myagdi</v>
      </c>
      <c r="I536" t="s">
        <v>6016</v>
      </c>
      <c r="J536" t="s">
        <v>6290</v>
      </c>
      <c r="K536" t="s">
        <v>6287</v>
      </c>
      <c r="L536" t="s">
        <v>6011</v>
      </c>
      <c r="M536" t="s">
        <v>6016</v>
      </c>
      <c r="N536" t="s">
        <v>6290</v>
      </c>
      <c r="O536" t="s">
        <v>6287</v>
      </c>
    </row>
    <row r="537" spans="1:15" x14ac:dyDescent="0.25">
      <c r="A537" t="s">
        <v>6011</v>
      </c>
      <c r="B537" t="s">
        <v>6292</v>
      </c>
      <c r="C537" t="s">
        <v>6291</v>
      </c>
      <c r="D537" t="s">
        <v>6291</v>
      </c>
      <c r="E537" t="b">
        <f>Table245[[#This Row],[HRRP_DNAME]]=Table245[[#This Row],[DIST_NAME]]</f>
        <v>1</v>
      </c>
      <c r="F537" t="b">
        <f>Table245[[#This Row],[OCHA_VNAME]]=Table245[[#This Row],[HRRP_VNAME]]</f>
        <v>1</v>
      </c>
      <c r="G537" t="b">
        <f>Table245[[#This Row],[HRRP_VNAME_COR]]=Table245[[#This Row],[HRRP_VNAME]]</f>
        <v>1</v>
      </c>
      <c r="H537" t="str">
        <f>Table245[[#This Row],[HRRP_DNAME]]</f>
        <v>Myagdi</v>
      </c>
      <c r="I537" t="s">
        <v>6016</v>
      </c>
      <c r="J537" t="s">
        <v>6294</v>
      </c>
      <c r="K537" t="s">
        <v>6291</v>
      </c>
      <c r="L537" t="s">
        <v>6011</v>
      </c>
      <c r="M537" t="s">
        <v>6016</v>
      </c>
      <c r="N537" t="s">
        <v>6294</v>
      </c>
      <c r="O537" t="s">
        <v>6291</v>
      </c>
    </row>
    <row r="538" spans="1:15" x14ac:dyDescent="0.25">
      <c r="A538" t="s">
        <v>6011</v>
      </c>
      <c r="B538" t="s">
        <v>6296</v>
      </c>
      <c r="C538" t="s">
        <v>6295</v>
      </c>
      <c r="D538" t="s">
        <v>6295</v>
      </c>
      <c r="E538" t="b">
        <f>Table245[[#This Row],[HRRP_DNAME]]=Table245[[#This Row],[DIST_NAME]]</f>
        <v>1</v>
      </c>
      <c r="F538" t="b">
        <f>Table245[[#This Row],[OCHA_VNAME]]=Table245[[#This Row],[HRRP_VNAME]]</f>
        <v>0</v>
      </c>
      <c r="G538" t="b">
        <f>Table245[[#This Row],[HRRP_VNAME_COR]]=Table245[[#This Row],[HRRP_VNAME]]</f>
        <v>0</v>
      </c>
      <c r="H538" t="str">
        <f>Table245[[#This Row],[HRRP_DNAME]]</f>
        <v>Myagdi</v>
      </c>
      <c r="I538" t="s">
        <v>6016</v>
      </c>
      <c r="J538" t="s">
        <v>6333</v>
      </c>
      <c r="K538" t="s">
        <v>6295</v>
      </c>
      <c r="L538" s="4" t="s">
        <v>6011</v>
      </c>
      <c r="M538" s="4" t="s">
        <v>6016</v>
      </c>
      <c r="N538" s="4" t="s">
        <v>6298</v>
      </c>
      <c r="O538" s="4" t="s">
        <v>6299</v>
      </c>
    </row>
    <row r="539" spans="1:15" x14ac:dyDescent="0.25">
      <c r="A539" t="s">
        <v>6011</v>
      </c>
      <c r="B539" t="s">
        <v>6305</v>
      </c>
      <c r="C539" t="s">
        <v>6303</v>
      </c>
      <c r="D539" t="s">
        <v>6304</v>
      </c>
      <c r="E539" t="b">
        <f>Table245[[#This Row],[HRRP_DNAME]]=Table245[[#This Row],[DIST_NAME]]</f>
        <v>1</v>
      </c>
      <c r="F539" t="b">
        <f>Table245[[#This Row],[OCHA_VNAME]]=Table245[[#This Row],[HRRP_VNAME]]</f>
        <v>1</v>
      </c>
      <c r="G539" t="b">
        <f>Table245[[#This Row],[HRRP_VNAME_COR]]=Table245[[#This Row],[HRRP_VNAME]]</f>
        <v>1</v>
      </c>
      <c r="H539" t="str">
        <f>Table245[[#This Row],[HRRP_DNAME]]</f>
        <v>Myagdi</v>
      </c>
      <c r="I539" t="s">
        <v>6016</v>
      </c>
      <c r="J539" t="s">
        <v>6307</v>
      </c>
      <c r="K539" t="s">
        <v>6304</v>
      </c>
      <c r="L539" t="s">
        <v>6011</v>
      </c>
      <c r="M539" t="s">
        <v>6016</v>
      </c>
      <c r="N539" t="s">
        <v>6307</v>
      </c>
      <c r="O539" t="s">
        <v>6304</v>
      </c>
    </row>
    <row r="540" spans="1:15" x14ac:dyDescent="0.25">
      <c r="A540" t="s">
        <v>6011</v>
      </c>
      <c r="B540" t="s">
        <v>6308</v>
      </c>
      <c r="C540" t="s">
        <v>6299</v>
      </c>
      <c r="D540" t="s">
        <v>6299</v>
      </c>
      <c r="E540" t="b">
        <f>Table245[[#This Row],[HRRP_DNAME]]=Table245[[#This Row],[DIST_NAME]]</f>
        <v>1</v>
      </c>
      <c r="F540" t="b">
        <f>Table245[[#This Row],[OCHA_VNAME]]=Table245[[#This Row],[HRRP_VNAME]]</f>
        <v>1</v>
      </c>
      <c r="G540" t="b">
        <f>Table245[[#This Row],[HRRP_VNAME_COR]]=Table245[[#This Row],[HRRP_VNAME]]</f>
        <v>1</v>
      </c>
      <c r="H540" t="str">
        <f>Table245[[#This Row],[HRRP_DNAME]]</f>
        <v>Myagdi</v>
      </c>
      <c r="I540" t="s">
        <v>6016</v>
      </c>
      <c r="J540" t="s">
        <v>6298</v>
      </c>
      <c r="K540" t="s">
        <v>6299</v>
      </c>
      <c r="L540" t="s">
        <v>6011</v>
      </c>
      <c r="M540" t="s">
        <v>6016</v>
      </c>
      <c r="N540" t="s">
        <v>6298</v>
      </c>
      <c r="O540" t="s">
        <v>6299</v>
      </c>
    </row>
    <row r="541" spans="1:15" x14ac:dyDescent="0.25">
      <c r="A541" t="s">
        <v>6011</v>
      </c>
      <c r="B541" t="s">
        <v>6314</v>
      </c>
      <c r="C541" t="s">
        <v>6312</v>
      </c>
      <c r="D541" t="s">
        <v>6313</v>
      </c>
      <c r="E541" t="b">
        <f>Table245[[#This Row],[HRRP_DNAME]]=Table245[[#This Row],[DIST_NAME]]</f>
        <v>1</v>
      </c>
      <c r="F541" t="b">
        <f>Table245[[#This Row],[OCHA_VNAME]]=Table245[[#This Row],[HRRP_VNAME]]</f>
        <v>1</v>
      </c>
      <c r="G541" t="b">
        <f>Table245[[#This Row],[HRRP_VNAME_COR]]=Table245[[#This Row],[HRRP_VNAME]]</f>
        <v>1</v>
      </c>
      <c r="H541" t="str">
        <f>Table245[[#This Row],[HRRP_DNAME]]</f>
        <v>Myagdi</v>
      </c>
      <c r="I541" t="s">
        <v>6016</v>
      </c>
      <c r="J541" t="s">
        <v>6316</v>
      </c>
      <c r="K541" t="s">
        <v>6313</v>
      </c>
      <c r="L541" t="s">
        <v>6011</v>
      </c>
      <c r="M541" t="s">
        <v>6016</v>
      </c>
      <c r="N541" t="s">
        <v>6316</v>
      </c>
      <c r="O541" t="s">
        <v>6313</v>
      </c>
    </row>
    <row r="542" spans="1:15" x14ac:dyDescent="0.25">
      <c r="A542" t="s">
        <v>6011</v>
      </c>
      <c r="B542" t="s">
        <v>6318</v>
      </c>
      <c r="C542" t="s">
        <v>6317</v>
      </c>
      <c r="D542" t="s">
        <v>6317</v>
      </c>
      <c r="E542" t="b">
        <f>Table245[[#This Row],[HRRP_DNAME]]=Table245[[#This Row],[DIST_NAME]]</f>
        <v>1</v>
      </c>
      <c r="F542" t="b">
        <f>Table245[[#This Row],[OCHA_VNAME]]=Table245[[#This Row],[HRRP_VNAME]]</f>
        <v>1</v>
      </c>
      <c r="G542" t="b">
        <f>Table245[[#This Row],[HRRP_VNAME_COR]]=Table245[[#This Row],[HRRP_VNAME]]</f>
        <v>1</v>
      </c>
      <c r="H542" t="str">
        <f>Table245[[#This Row],[HRRP_DNAME]]</f>
        <v>Myagdi</v>
      </c>
      <c r="I542" t="s">
        <v>6016</v>
      </c>
      <c r="J542" t="s">
        <v>6320</v>
      </c>
      <c r="K542" t="s">
        <v>6317</v>
      </c>
      <c r="L542" t="s">
        <v>6011</v>
      </c>
      <c r="M542" t="s">
        <v>6016</v>
      </c>
      <c r="N542" t="s">
        <v>6320</v>
      </c>
      <c r="O542" t="s">
        <v>6317</v>
      </c>
    </row>
    <row r="543" spans="1:15" x14ac:dyDescent="0.25">
      <c r="A543" t="s">
        <v>1190</v>
      </c>
      <c r="B543" t="s">
        <v>1193</v>
      </c>
      <c r="C543" t="s">
        <v>1191</v>
      </c>
      <c r="D543" t="s">
        <v>1192</v>
      </c>
      <c r="E543" t="b">
        <f>Table245[[#This Row],[HRRP_DNAME]]=Table245[[#This Row],[DIST_NAME]]</f>
        <v>1</v>
      </c>
      <c r="F543" t="b">
        <f>Table245[[#This Row],[OCHA_VNAME]]=Table245[[#This Row],[HRRP_VNAME]]</f>
        <v>1</v>
      </c>
      <c r="G543" t="b">
        <f>Table245[[#This Row],[HRRP_VNAME_COR]]=Table245[[#This Row],[HRRP_VNAME]]</f>
        <v>1</v>
      </c>
      <c r="H543" t="str">
        <f>Table245[[#This Row],[HRRP_DNAME]]</f>
        <v>Nawalparasi</v>
      </c>
      <c r="I543" t="s">
        <v>1196</v>
      </c>
      <c r="J543" t="s">
        <v>1197</v>
      </c>
      <c r="K543" t="s">
        <v>1192</v>
      </c>
      <c r="L543" t="s">
        <v>1190</v>
      </c>
      <c r="M543" t="s">
        <v>1196</v>
      </c>
      <c r="N543" t="s">
        <v>1197</v>
      </c>
      <c r="O543" t="s">
        <v>1192</v>
      </c>
    </row>
    <row r="544" spans="1:15" x14ac:dyDescent="0.25">
      <c r="A544" t="s">
        <v>1190</v>
      </c>
      <c r="B544" t="s">
        <v>1262</v>
      </c>
      <c r="C544" t="s">
        <v>1260</v>
      </c>
      <c r="D544" t="s">
        <v>1261</v>
      </c>
      <c r="E544" t="b">
        <f>Table245[[#This Row],[HRRP_DNAME]]=Table245[[#This Row],[DIST_NAME]]</f>
        <v>1</v>
      </c>
      <c r="F544" t="b">
        <f>Table245[[#This Row],[OCHA_VNAME]]=Table245[[#This Row],[HRRP_VNAME]]</f>
        <v>1</v>
      </c>
      <c r="G544" t="b">
        <f>Table245[[#This Row],[HRRP_VNAME_COR]]=Table245[[#This Row],[HRRP_VNAME]]</f>
        <v>1</v>
      </c>
      <c r="H544" t="str">
        <f>Table245[[#This Row],[HRRP_DNAME]]</f>
        <v>Nawalparasi</v>
      </c>
      <c r="I544" t="s">
        <v>1196</v>
      </c>
      <c r="J544" t="s">
        <v>1264</v>
      </c>
      <c r="K544" t="s">
        <v>1261</v>
      </c>
      <c r="L544" t="s">
        <v>1190</v>
      </c>
      <c r="M544" t="s">
        <v>1196</v>
      </c>
      <c r="N544" t="s">
        <v>1264</v>
      </c>
      <c r="O544" t="s">
        <v>1261</v>
      </c>
    </row>
    <row r="545" spans="1:15" x14ac:dyDescent="0.25">
      <c r="A545" t="s">
        <v>1190</v>
      </c>
      <c r="B545" t="s">
        <v>1277</v>
      </c>
      <c r="C545" t="s">
        <v>1275</v>
      </c>
      <c r="D545" t="s">
        <v>1276</v>
      </c>
      <c r="E545" t="b">
        <f>Table245[[#This Row],[HRRP_DNAME]]=Table245[[#This Row],[DIST_NAME]]</f>
        <v>1</v>
      </c>
      <c r="F545" t="b">
        <f>Table245[[#This Row],[OCHA_VNAME]]=Table245[[#This Row],[HRRP_VNAME]]</f>
        <v>1</v>
      </c>
      <c r="G545" t="b">
        <f>Table245[[#This Row],[HRRP_VNAME_COR]]=Table245[[#This Row],[HRRP_VNAME]]</f>
        <v>1</v>
      </c>
      <c r="H545" t="str">
        <f>Table245[[#This Row],[HRRP_DNAME]]</f>
        <v>Nawalparasi</v>
      </c>
      <c r="I545" t="s">
        <v>1196</v>
      </c>
      <c r="J545" t="s">
        <v>1279</v>
      </c>
      <c r="K545" t="s">
        <v>1276</v>
      </c>
      <c r="L545" t="s">
        <v>1190</v>
      </c>
      <c r="M545" t="s">
        <v>1196</v>
      </c>
      <c r="N545" t="s">
        <v>1279</v>
      </c>
      <c r="O545" t="s">
        <v>1276</v>
      </c>
    </row>
    <row r="546" spans="1:15" x14ac:dyDescent="0.25">
      <c r="A546" t="s">
        <v>1190</v>
      </c>
      <c r="B546" t="s">
        <v>1340</v>
      </c>
      <c r="C546" t="s">
        <v>1339</v>
      </c>
      <c r="D546" t="s">
        <v>1339</v>
      </c>
      <c r="E546" t="b">
        <f>Table245[[#This Row],[HRRP_DNAME]]=Table245[[#This Row],[DIST_NAME]]</f>
        <v>1</v>
      </c>
      <c r="F546" t="b">
        <f>Table245[[#This Row],[OCHA_VNAME]]=Table245[[#This Row],[HRRP_VNAME]]</f>
        <v>1</v>
      </c>
      <c r="G546" t="b">
        <f>Table245[[#This Row],[HRRP_VNAME_COR]]=Table245[[#This Row],[HRRP_VNAME]]</f>
        <v>1</v>
      </c>
      <c r="H546" t="str">
        <f>Table245[[#This Row],[HRRP_DNAME]]</f>
        <v>Nawalparasi</v>
      </c>
      <c r="I546" t="s">
        <v>1196</v>
      </c>
      <c r="J546" t="s">
        <v>1342</v>
      </c>
      <c r="K546" t="s">
        <v>1339</v>
      </c>
      <c r="L546" t="s">
        <v>1190</v>
      </c>
      <c r="M546" t="s">
        <v>1196</v>
      </c>
      <c r="N546" t="s">
        <v>1342</v>
      </c>
      <c r="O546" t="s">
        <v>1339</v>
      </c>
    </row>
    <row r="547" spans="1:15" x14ac:dyDescent="0.25">
      <c r="A547" t="s">
        <v>1190</v>
      </c>
      <c r="B547" t="s">
        <v>1354</v>
      </c>
      <c r="C547" t="s">
        <v>1352</v>
      </c>
      <c r="D547" t="s">
        <v>1353</v>
      </c>
      <c r="E547" t="b">
        <f>Table245[[#This Row],[HRRP_DNAME]]=Table245[[#This Row],[DIST_NAME]]</f>
        <v>1</v>
      </c>
      <c r="F547" t="b">
        <f>Table245[[#This Row],[OCHA_VNAME]]=Table245[[#This Row],[HRRP_VNAME]]</f>
        <v>1</v>
      </c>
      <c r="G547" t="b">
        <f>Table245[[#This Row],[HRRP_VNAME_COR]]=Table245[[#This Row],[HRRP_VNAME]]</f>
        <v>1</v>
      </c>
      <c r="H547" t="str">
        <f>Table245[[#This Row],[HRRP_DNAME]]</f>
        <v>Nawalparasi</v>
      </c>
      <c r="I547" t="s">
        <v>1196</v>
      </c>
      <c r="J547" t="s">
        <v>1356</v>
      </c>
      <c r="K547" t="s">
        <v>1353</v>
      </c>
      <c r="L547" t="s">
        <v>1190</v>
      </c>
      <c r="M547" t="s">
        <v>1196</v>
      </c>
      <c r="N547" t="s">
        <v>1356</v>
      </c>
      <c r="O547" t="s">
        <v>1353</v>
      </c>
    </row>
    <row r="548" spans="1:15" x14ac:dyDescent="0.25">
      <c r="A548" t="s">
        <v>1190</v>
      </c>
      <c r="B548" t="s">
        <v>1359</v>
      </c>
      <c r="C548" t="s">
        <v>1357</v>
      </c>
      <c r="D548" t="s">
        <v>1358</v>
      </c>
      <c r="E548" t="b">
        <f>Table245[[#This Row],[HRRP_DNAME]]=Table245[[#This Row],[DIST_NAME]]</f>
        <v>1</v>
      </c>
      <c r="F548" t="b">
        <f>Table245[[#This Row],[OCHA_VNAME]]=Table245[[#This Row],[HRRP_VNAME]]</f>
        <v>1</v>
      </c>
      <c r="G548" t="b">
        <f>Table245[[#This Row],[HRRP_VNAME_COR]]=Table245[[#This Row],[HRRP_VNAME]]</f>
        <v>1</v>
      </c>
      <c r="H548" t="str">
        <f>Table245[[#This Row],[HRRP_DNAME]]</f>
        <v>Nawalparasi</v>
      </c>
      <c r="I548" t="s">
        <v>1196</v>
      </c>
      <c r="J548" t="s">
        <v>1361</v>
      </c>
      <c r="K548" t="s">
        <v>1358</v>
      </c>
      <c r="L548" t="s">
        <v>1190</v>
      </c>
      <c r="M548" t="s">
        <v>1196</v>
      </c>
      <c r="N548" t="s">
        <v>1361</v>
      </c>
      <c r="O548" t="s">
        <v>1358</v>
      </c>
    </row>
    <row r="549" spans="1:15" x14ac:dyDescent="0.25">
      <c r="A549" t="s">
        <v>1190</v>
      </c>
      <c r="B549" t="s">
        <v>1381</v>
      </c>
      <c r="C549" t="s">
        <v>1380</v>
      </c>
      <c r="D549" t="s">
        <v>1380</v>
      </c>
      <c r="E549" t="b">
        <f>Table245[[#This Row],[HRRP_DNAME]]=Table245[[#This Row],[DIST_NAME]]</f>
        <v>1</v>
      </c>
      <c r="F549" t="b">
        <f>Table245[[#This Row],[OCHA_VNAME]]=Table245[[#This Row],[HRRP_VNAME]]</f>
        <v>1</v>
      </c>
      <c r="G549" t="b">
        <f>Table245[[#This Row],[HRRP_VNAME_COR]]=Table245[[#This Row],[HRRP_VNAME]]</f>
        <v>1</v>
      </c>
      <c r="H549" t="str">
        <f>Table245[[#This Row],[HRRP_DNAME]]</f>
        <v>Nawalparasi</v>
      </c>
      <c r="I549" t="s">
        <v>1196</v>
      </c>
      <c r="J549" t="s">
        <v>1383</v>
      </c>
      <c r="K549" t="s">
        <v>1384</v>
      </c>
      <c r="L549" t="s">
        <v>1190</v>
      </c>
      <c r="M549" t="s">
        <v>1196</v>
      </c>
      <c r="N549" t="s">
        <v>1383</v>
      </c>
      <c r="O549" t="s">
        <v>1384</v>
      </c>
    </row>
    <row r="550" spans="1:15" x14ac:dyDescent="0.25">
      <c r="A550" t="s">
        <v>1190</v>
      </c>
      <c r="B550" t="s">
        <v>1438</v>
      </c>
      <c r="C550" t="s">
        <v>1436</v>
      </c>
      <c r="D550" t="s">
        <v>1437</v>
      </c>
      <c r="E550" t="b">
        <f>Table245[[#This Row],[HRRP_DNAME]]=Table245[[#This Row],[DIST_NAME]]</f>
        <v>1</v>
      </c>
      <c r="F550" t="b">
        <f>Table245[[#This Row],[OCHA_VNAME]]=Table245[[#This Row],[HRRP_VNAME]]</f>
        <v>1</v>
      </c>
      <c r="G550" t="b">
        <f>Table245[[#This Row],[HRRP_VNAME_COR]]=Table245[[#This Row],[HRRP_VNAME]]</f>
        <v>1</v>
      </c>
      <c r="H550" t="str">
        <f>Table245[[#This Row],[HRRP_DNAME]]</f>
        <v>Nawalparasi</v>
      </c>
      <c r="I550" t="s">
        <v>1196</v>
      </c>
      <c r="J550" t="s">
        <v>1440</v>
      </c>
      <c r="K550" t="s">
        <v>1437</v>
      </c>
      <c r="L550" t="s">
        <v>1190</v>
      </c>
      <c r="M550" t="s">
        <v>1196</v>
      </c>
      <c r="N550" t="s">
        <v>1440</v>
      </c>
      <c r="O550" t="s">
        <v>1437</v>
      </c>
    </row>
    <row r="551" spans="1:15" x14ac:dyDescent="0.25">
      <c r="A551" t="s">
        <v>1190</v>
      </c>
      <c r="B551" t="s">
        <v>1459</v>
      </c>
      <c r="C551" t="s">
        <v>1457</v>
      </c>
      <c r="D551" t="s">
        <v>1458</v>
      </c>
      <c r="E551" t="b">
        <f>Table245[[#This Row],[HRRP_DNAME]]=Table245[[#This Row],[DIST_NAME]]</f>
        <v>1</v>
      </c>
      <c r="F551" t="b">
        <f>Table245[[#This Row],[OCHA_VNAME]]=Table245[[#This Row],[HRRP_VNAME]]</f>
        <v>1</v>
      </c>
      <c r="G551" t="b">
        <f>Table245[[#This Row],[HRRP_VNAME_COR]]=Table245[[#This Row],[HRRP_VNAME]]</f>
        <v>1</v>
      </c>
      <c r="H551" t="str">
        <f>Table245[[#This Row],[HRRP_DNAME]]</f>
        <v>Nawalparasi</v>
      </c>
      <c r="I551" t="s">
        <v>1196</v>
      </c>
      <c r="J551" t="s">
        <v>1461</v>
      </c>
      <c r="K551" t="s">
        <v>1457</v>
      </c>
      <c r="L551" t="s">
        <v>1190</v>
      </c>
      <c r="M551" t="s">
        <v>1196</v>
      </c>
      <c r="N551" t="s">
        <v>1461</v>
      </c>
      <c r="O551" t="s">
        <v>1457</v>
      </c>
    </row>
    <row r="552" spans="1:15" x14ac:dyDescent="0.25">
      <c r="A552" t="s">
        <v>1190</v>
      </c>
      <c r="B552" t="s">
        <v>1472</v>
      </c>
      <c r="C552" t="s">
        <v>1471</v>
      </c>
      <c r="D552" t="s">
        <v>1471</v>
      </c>
      <c r="E552" t="b">
        <f>Table245[[#This Row],[HRRP_DNAME]]=Table245[[#This Row],[DIST_NAME]]</f>
        <v>1</v>
      </c>
      <c r="F552" t="b">
        <f>Table245[[#This Row],[OCHA_VNAME]]=Table245[[#This Row],[HRRP_VNAME]]</f>
        <v>1</v>
      </c>
      <c r="G552" t="b">
        <f>Table245[[#This Row],[HRRP_VNAME_COR]]=Table245[[#This Row],[HRRP_VNAME]]</f>
        <v>1</v>
      </c>
      <c r="H552" t="str">
        <f>Table245[[#This Row],[HRRP_DNAME]]</f>
        <v>Nawalparasi</v>
      </c>
      <c r="I552" t="s">
        <v>1196</v>
      </c>
      <c r="J552" t="s">
        <v>1474</v>
      </c>
      <c r="K552" t="s">
        <v>1471</v>
      </c>
      <c r="L552" t="s">
        <v>1190</v>
      </c>
      <c r="M552" t="s">
        <v>1196</v>
      </c>
      <c r="N552" t="s">
        <v>1474</v>
      </c>
      <c r="O552" t="s">
        <v>1471</v>
      </c>
    </row>
    <row r="553" spans="1:15" x14ac:dyDescent="0.25">
      <c r="A553" t="s">
        <v>1190</v>
      </c>
      <c r="B553" t="s">
        <v>1484</v>
      </c>
      <c r="C553" t="s">
        <v>1483</v>
      </c>
      <c r="D553" t="s">
        <v>1483</v>
      </c>
      <c r="E553" t="b">
        <f>Table245[[#This Row],[HRRP_DNAME]]=Table245[[#This Row],[DIST_NAME]]</f>
        <v>1</v>
      </c>
      <c r="F553" t="b">
        <f>Table245[[#This Row],[OCHA_VNAME]]=Table245[[#This Row],[HRRP_VNAME]]</f>
        <v>1</v>
      </c>
      <c r="G553" t="b">
        <f>Table245[[#This Row],[HRRP_VNAME_COR]]=Table245[[#This Row],[HRRP_VNAME]]</f>
        <v>1</v>
      </c>
      <c r="H553" t="str">
        <f>Table245[[#This Row],[HRRP_DNAME]]</f>
        <v>Nawalparasi</v>
      </c>
      <c r="I553" t="s">
        <v>1196</v>
      </c>
      <c r="J553" t="s">
        <v>1486</v>
      </c>
      <c r="K553" t="s">
        <v>1483</v>
      </c>
      <c r="L553" t="s">
        <v>1190</v>
      </c>
      <c r="M553" t="s">
        <v>1196</v>
      </c>
      <c r="N553" t="s">
        <v>1486</v>
      </c>
      <c r="O553" t="s">
        <v>1483</v>
      </c>
    </row>
    <row r="554" spans="1:15" x14ac:dyDescent="0.25">
      <c r="A554" t="s">
        <v>1190</v>
      </c>
      <c r="B554" t="s">
        <v>1496</v>
      </c>
      <c r="C554" t="s">
        <v>1495</v>
      </c>
      <c r="D554" t="s">
        <v>1495</v>
      </c>
      <c r="E554" t="b">
        <f>Table245[[#This Row],[HRRP_DNAME]]=Table245[[#This Row],[DIST_NAME]]</f>
        <v>1</v>
      </c>
      <c r="F554" t="b">
        <f>Table245[[#This Row],[OCHA_VNAME]]=Table245[[#This Row],[HRRP_VNAME]]</f>
        <v>1</v>
      </c>
      <c r="G554" t="b">
        <f>Table245[[#This Row],[HRRP_VNAME_COR]]=Table245[[#This Row],[HRRP_VNAME]]</f>
        <v>1</v>
      </c>
      <c r="H554" t="str">
        <f>Table245[[#This Row],[HRRP_DNAME]]</f>
        <v>Nawalparasi</v>
      </c>
      <c r="I554" t="s">
        <v>1196</v>
      </c>
      <c r="J554" t="s">
        <v>1498</v>
      </c>
      <c r="K554" t="s">
        <v>1495</v>
      </c>
      <c r="L554" t="s">
        <v>1190</v>
      </c>
      <c r="M554" t="s">
        <v>1196</v>
      </c>
      <c r="N554" t="s">
        <v>1498</v>
      </c>
      <c r="O554" t="s">
        <v>1495</v>
      </c>
    </row>
    <row r="555" spans="1:15" x14ac:dyDescent="0.25">
      <c r="A555" t="s">
        <v>1190</v>
      </c>
      <c r="B555" t="s">
        <v>1524</v>
      </c>
      <c r="C555" t="s">
        <v>1523</v>
      </c>
      <c r="D555" t="s">
        <v>1523</v>
      </c>
      <c r="E555" t="b">
        <f>Table245[[#This Row],[HRRP_DNAME]]=Table245[[#This Row],[DIST_NAME]]</f>
        <v>0</v>
      </c>
      <c r="F555" t="b">
        <f>Table245[[#This Row],[OCHA_VNAME]]=Table245[[#This Row],[HRRP_VNAME]]</f>
        <v>0</v>
      </c>
      <c r="G555" t="b">
        <f>Table245[[#This Row],[HRRP_VNAME_COR]]=Table245[[#This Row],[HRRP_VNAME]]</f>
        <v>1</v>
      </c>
      <c r="H555" t="s">
        <v>1190</v>
      </c>
      <c r="I555" t="s">
        <v>1196</v>
      </c>
      <c r="J555" t="s">
        <v>1526</v>
      </c>
      <c r="K555" t="s">
        <v>1527</v>
      </c>
      <c r="L555" t="s">
        <v>1527</v>
      </c>
      <c r="M555" t="s">
        <v>1196</v>
      </c>
      <c r="N555" t="s">
        <v>1526</v>
      </c>
      <c r="O555" t="s">
        <v>1527</v>
      </c>
    </row>
    <row r="556" spans="1:15" x14ac:dyDescent="0.25">
      <c r="A556" t="s">
        <v>1190</v>
      </c>
      <c r="B556" t="s">
        <v>1533</v>
      </c>
      <c r="C556" t="s">
        <v>1531</v>
      </c>
      <c r="D556" t="s">
        <v>1532</v>
      </c>
      <c r="E556" t="b">
        <f>Table245[[#This Row],[HRRP_DNAME]]=Table245[[#This Row],[DIST_NAME]]</f>
        <v>1</v>
      </c>
      <c r="F556" t="b">
        <f>Table245[[#This Row],[OCHA_VNAME]]=Table245[[#This Row],[HRRP_VNAME]]</f>
        <v>1</v>
      </c>
      <c r="G556" t="b">
        <f>Table245[[#This Row],[HRRP_VNAME_COR]]=Table245[[#This Row],[HRRP_VNAME]]</f>
        <v>1</v>
      </c>
      <c r="H556" t="str">
        <f>Table245[[#This Row],[HRRP_DNAME]]</f>
        <v>Nawalparasi</v>
      </c>
      <c r="I556" t="s">
        <v>1196</v>
      </c>
      <c r="J556" t="s">
        <v>1535</v>
      </c>
      <c r="K556" t="s">
        <v>1532</v>
      </c>
      <c r="L556" t="s">
        <v>1190</v>
      </c>
      <c r="M556" t="s">
        <v>1196</v>
      </c>
      <c r="N556" t="s">
        <v>1535</v>
      </c>
      <c r="O556" t="s">
        <v>1532</v>
      </c>
    </row>
    <row r="557" spans="1:15" x14ac:dyDescent="0.25">
      <c r="A557" t="s">
        <v>1190</v>
      </c>
      <c r="B557" t="s">
        <v>1549</v>
      </c>
      <c r="C557" t="s">
        <v>1547</v>
      </c>
      <c r="D557" t="s">
        <v>1548</v>
      </c>
      <c r="E557" t="b">
        <f>Table245[[#This Row],[HRRP_DNAME]]=Table245[[#This Row],[DIST_NAME]]</f>
        <v>0</v>
      </c>
      <c r="F557" t="b">
        <f>Table245[[#This Row],[OCHA_VNAME]]=Table245[[#This Row],[HRRP_VNAME]]</f>
        <v>0</v>
      </c>
      <c r="G557" t="b">
        <f>Table245[[#This Row],[HRRP_VNAME_COR]]=Table245[[#This Row],[HRRP_VNAME]]</f>
        <v>1</v>
      </c>
      <c r="H557" t="s">
        <v>1190</v>
      </c>
      <c r="I557" t="s">
        <v>1196</v>
      </c>
      <c r="J557" t="s">
        <v>1551</v>
      </c>
      <c r="K557" t="s">
        <v>1547</v>
      </c>
      <c r="L557" t="s">
        <v>1547</v>
      </c>
      <c r="M557" t="s">
        <v>1196</v>
      </c>
      <c r="N557" t="s">
        <v>1551</v>
      </c>
      <c r="O557" t="s">
        <v>1547</v>
      </c>
    </row>
    <row r="558" spans="1:15" x14ac:dyDescent="0.25">
      <c r="A558" t="s">
        <v>1190</v>
      </c>
      <c r="B558" t="s">
        <v>1592</v>
      </c>
      <c r="C558" t="s">
        <v>1591</v>
      </c>
      <c r="D558" t="s">
        <v>1591</v>
      </c>
      <c r="E558" t="b">
        <f>Table245[[#This Row],[HRRP_DNAME]]=Table245[[#This Row],[DIST_NAME]]</f>
        <v>1</v>
      </c>
      <c r="F558" t="b">
        <f>Table245[[#This Row],[OCHA_VNAME]]=Table245[[#This Row],[HRRP_VNAME]]</f>
        <v>1</v>
      </c>
      <c r="G558" t="b">
        <f>Table245[[#This Row],[HRRP_VNAME_COR]]=Table245[[#This Row],[HRRP_VNAME]]</f>
        <v>1</v>
      </c>
      <c r="H558" t="str">
        <f>Table245[[#This Row],[HRRP_DNAME]]</f>
        <v>Nawalparasi</v>
      </c>
      <c r="I558" t="s">
        <v>1196</v>
      </c>
      <c r="J558" t="s">
        <v>1594</v>
      </c>
      <c r="K558" t="s">
        <v>1591</v>
      </c>
      <c r="L558" t="s">
        <v>1190</v>
      </c>
      <c r="M558" t="s">
        <v>1196</v>
      </c>
      <c r="N558" t="s">
        <v>1594</v>
      </c>
      <c r="O558" t="s">
        <v>1591</v>
      </c>
    </row>
    <row r="559" spans="1:15" x14ac:dyDescent="0.25">
      <c r="A559" t="s">
        <v>1190</v>
      </c>
      <c r="B559" t="s">
        <v>1599</v>
      </c>
      <c r="C559" t="s">
        <v>1598</v>
      </c>
      <c r="D559" t="s">
        <v>1598</v>
      </c>
      <c r="E559" t="b">
        <f>Table245[[#This Row],[HRRP_DNAME]]=Table245[[#This Row],[DIST_NAME]]</f>
        <v>1</v>
      </c>
      <c r="F559" t="b">
        <f>Table245[[#This Row],[OCHA_VNAME]]=Table245[[#This Row],[HRRP_VNAME]]</f>
        <v>1</v>
      </c>
      <c r="G559" t="b">
        <f>Table245[[#This Row],[HRRP_VNAME_COR]]=Table245[[#This Row],[HRRP_VNAME]]</f>
        <v>1</v>
      </c>
      <c r="H559" t="str">
        <f>Table245[[#This Row],[HRRP_DNAME]]</f>
        <v>Nawalparasi</v>
      </c>
      <c r="I559" t="s">
        <v>1196</v>
      </c>
      <c r="J559" t="s">
        <v>1601</v>
      </c>
      <c r="K559" t="s">
        <v>1598</v>
      </c>
      <c r="L559" t="s">
        <v>1190</v>
      </c>
      <c r="M559" t="s">
        <v>1196</v>
      </c>
      <c r="N559" t="s">
        <v>1601</v>
      </c>
      <c r="O559" t="s">
        <v>1598</v>
      </c>
    </row>
    <row r="560" spans="1:15" x14ac:dyDescent="0.25">
      <c r="A560" t="s">
        <v>1190</v>
      </c>
      <c r="B560" t="s">
        <v>1617</v>
      </c>
      <c r="C560" t="s">
        <v>1616</v>
      </c>
      <c r="D560" t="s">
        <v>1616</v>
      </c>
      <c r="E560" t="b">
        <f>Table245[[#This Row],[HRRP_DNAME]]=Table245[[#This Row],[DIST_NAME]]</f>
        <v>1</v>
      </c>
      <c r="F560" t="b">
        <f>Table245[[#This Row],[OCHA_VNAME]]=Table245[[#This Row],[HRRP_VNAME]]</f>
        <v>1</v>
      </c>
      <c r="G560" t="b">
        <f>Table245[[#This Row],[HRRP_VNAME_COR]]=Table245[[#This Row],[HRRP_VNAME]]</f>
        <v>1</v>
      </c>
      <c r="H560" t="str">
        <f>Table245[[#This Row],[HRRP_DNAME]]</f>
        <v>Nawalparasi</v>
      </c>
      <c r="I560" t="s">
        <v>1196</v>
      </c>
      <c r="J560" t="s">
        <v>1619</v>
      </c>
      <c r="K560" t="s">
        <v>1616</v>
      </c>
      <c r="L560" t="s">
        <v>1190</v>
      </c>
      <c r="M560" t="s">
        <v>1196</v>
      </c>
      <c r="N560" t="s">
        <v>1619</v>
      </c>
      <c r="O560" t="s">
        <v>1616</v>
      </c>
    </row>
    <row r="561" spans="1:15" x14ac:dyDescent="0.25">
      <c r="A561" t="s">
        <v>1190</v>
      </c>
      <c r="B561" t="s">
        <v>1626</v>
      </c>
      <c r="C561" t="s">
        <v>1625</v>
      </c>
      <c r="D561" t="s">
        <v>1625</v>
      </c>
      <c r="E561" t="b">
        <f>Table245[[#This Row],[HRRP_DNAME]]=Table245[[#This Row],[DIST_NAME]]</f>
        <v>1</v>
      </c>
      <c r="F561" t="b">
        <f>Table245[[#This Row],[OCHA_VNAME]]=Table245[[#This Row],[HRRP_VNAME]]</f>
        <v>1</v>
      </c>
      <c r="G561" t="b">
        <f>Table245[[#This Row],[HRRP_VNAME_COR]]=Table245[[#This Row],[HRRP_VNAME]]</f>
        <v>1</v>
      </c>
      <c r="H561" t="str">
        <f>Table245[[#This Row],[HRRP_DNAME]]</f>
        <v>Nawalparasi</v>
      </c>
      <c r="I561" t="s">
        <v>1196</v>
      </c>
      <c r="J561" t="s">
        <v>1628</v>
      </c>
      <c r="K561" t="s">
        <v>1625</v>
      </c>
      <c r="L561" t="s">
        <v>1190</v>
      </c>
      <c r="M561" t="s">
        <v>1196</v>
      </c>
      <c r="N561" t="s">
        <v>1628</v>
      </c>
      <c r="O561" t="s">
        <v>1625</v>
      </c>
    </row>
    <row r="562" spans="1:15" x14ac:dyDescent="0.25">
      <c r="A562" t="s">
        <v>1190</v>
      </c>
      <c r="B562" t="s">
        <v>1638</v>
      </c>
      <c r="C562" t="s">
        <v>1637</v>
      </c>
      <c r="D562" t="s">
        <v>1637</v>
      </c>
      <c r="E562" t="b">
        <f>Table245[[#This Row],[HRRP_DNAME]]=Table245[[#This Row],[DIST_NAME]]</f>
        <v>1</v>
      </c>
      <c r="F562" t="b">
        <f>Table245[[#This Row],[OCHA_VNAME]]=Table245[[#This Row],[HRRP_VNAME]]</f>
        <v>1</v>
      </c>
      <c r="G562" t="b">
        <f>Table245[[#This Row],[HRRP_VNAME_COR]]=Table245[[#This Row],[HRRP_VNAME]]</f>
        <v>1</v>
      </c>
      <c r="H562" t="str">
        <f>Table245[[#This Row],[HRRP_DNAME]]</f>
        <v>Nawalparasi</v>
      </c>
      <c r="I562" t="s">
        <v>1196</v>
      </c>
      <c r="J562" t="s">
        <v>1640</v>
      </c>
      <c r="K562" t="s">
        <v>1637</v>
      </c>
      <c r="L562" t="s">
        <v>1190</v>
      </c>
      <c r="M562" t="s">
        <v>1196</v>
      </c>
      <c r="N562" t="s">
        <v>1640</v>
      </c>
      <c r="O562" t="s">
        <v>1637</v>
      </c>
    </row>
    <row r="563" spans="1:15" x14ac:dyDescent="0.25">
      <c r="A563" t="s">
        <v>1190</v>
      </c>
      <c r="B563" t="s">
        <v>1698</v>
      </c>
      <c r="C563" t="s">
        <v>1697</v>
      </c>
      <c r="D563" t="s">
        <v>1697</v>
      </c>
      <c r="E563" t="b">
        <f>Table245[[#This Row],[HRRP_DNAME]]=Table245[[#This Row],[DIST_NAME]]</f>
        <v>1</v>
      </c>
      <c r="F563" t="b">
        <f>Table245[[#This Row],[OCHA_VNAME]]=Table245[[#This Row],[HRRP_VNAME]]</f>
        <v>0</v>
      </c>
      <c r="G563" t="b">
        <f>Table245[[#This Row],[HRRP_VNAME_COR]]=Table245[[#This Row],[HRRP_VNAME]]</f>
        <v>1</v>
      </c>
      <c r="H563" t="str">
        <f>Table245[[#This Row],[HRRP_DNAME]]</f>
        <v>Nawalparasi</v>
      </c>
      <c r="I563" t="s">
        <v>1196</v>
      </c>
      <c r="J563" t="s">
        <v>1700</v>
      </c>
      <c r="K563" t="s">
        <v>1701</v>
      </c>
      <c r="L563" s="7" t="s">
        <v>1190</v>
      </c>
      <c r="M563" s="7" t="s">
        <v>1196</v>
      </c>
      <c r="N563" s="7" t="s">
        <v>1700</v>
      </c>
      <c r="O563" s="7" t="s">
        <v>1701</v>
      </c>
    </row>
    <row r="564" spans="1:15" x14ac:dyDescent="0.25">
      <c r="A564" t="s">
        <v>1190</v>
      </c>
      <c r="B564" t="s">
        <v>1706</v>
      </c>
      <c r="C564" t="s">
        <v>1705</v>
      </c>
      <c r="D564" t="s">
        <v>1705</v>
      </c>
      <c r="E564" t="b">
        <f>Table245[[#This Row],[HRRP_DNAME]]=Table245[[#This Row],[DIST_NAME]]</f>
        <v>1</v>
      </c>
      <c r="F564" t="b">
        <f>Table245[[#This Row],[OCHA_VNAME]]=Table245[[#This Row],[HRRP_VNAME]]</f>
        <v>1</v>
      </c>
      <c r="G564" t="b">
        <f>Table245[[#This Row],[HRRP_VNAME_COR]]=Table245[[#This Row],[HRRP_VNAME]]</f>
        <v>1</v>
      </c>
      <c r="H564" t="str">
        <f>Table245[[#This Row],[HRRP_DNAME]]</f>
        <v>Nawalparasi</v>
      </c>
      <c r="I564" t="s">
        <v>1196</v>
      </c>
      <c r="J564" t="s">
        <v>1708</v>
      </c>
      <c r="K564" t="s">
        <v>1705</v>
      </c>
      <c r="L564" t="s">
        <v>1190</v>
      </c>
      <c r="M564" t="s">
        <v>1196</v>
      </c>
      <c r="N564" t="s">
        <v>1708</v>
      </c>
      <c r="O564" t="s">
        <v>1705</v>
      </c>
    </row>
    <row r="565" spans="1:15" x14ac:dyDescent="0.25">
      <c r="A565" t="s">
        <v>1190</v>
      </c>
      <c r="B565" t="s">
        <v>1710</v>
      </c>
      <c r="C565" t="s">
        <v>1709</v>
      </c>
      <c r="D565" t="s">
        <v>1709</v>
      </c>
      <c r="E565" t="b">
        <f>Table245[[#This Row],[HRRP_DNAME]]=Table245[[#This Row],[DIST_NAME]]</f>
        <v>1</v>
      </c>
      <c r="F565" t="b">
        <f>Table245[[#This Row],[OCHA_VNAME]]=Table245[[#This Row],[HRRP_VNAME]]</f>
        <v>1</v>
      </c>
      <c r="G565" t="b">
        <f>Table245[[#This Row],[HRRP_VNAME_COR]]=Table245[[#This Row],[HRRP_VNAME]]</f>
        <v>1</v>
      </c>
      <c r="H565" t="str">
        <f>Table245[[#This Row],[HRRP_DNAME]]</f>
        <v>Nawalparasi</v>
      </c>
      <c r="I565" t="s">
        <v>1196</v>
      </c>
      <c r="J565" t="s">
        <v>1712</v>
      </c>
      <c r="K565" t="s">
        <v>1709</v>
      </c>
      <c r="L565" t="s">
        <v>1190</v>
      </c>
      <c r="M565" t="s">
        <v>1196</v>
      </c>
      <c r="N565" t="s">
        <v>1712</v>
      </c>
      <c r="O565" t="s">
        <v>1709</v>
      </c>
    </row>
    <row r="566" spans="1:15" x14ac:dyDescent="0.25">
      <c r="A566" t="s">
        <v>1190</v>
      </c>
      <c r="B566" t="s">
        <v>1747</v>
      </c>
      <c r="C566" t="s">
        <v>1746</v>
      </c>
      <c r="D566" t="s">
        <v>1746</v>
      </c>
      <c r="E566" t="b">
        <f>Table245[[#This Row],[HRRP_DNAME]]=Table245[[#This Row],[DIST_NAME]]</f>
        <v>1</v>
      </c>
      <c r="F566" t="b">
        <f>Table245[[#This Row],[OCHA_VNAME]]=Table245[[#This Row],[HRRP_VNAME]]</f>
        <v>1</v>
      </c>
      <c r="G566" t="b">
        <f>Table245[[#This Row],[HRRP_VNAME_COR]]=Table245[[#This Row],[HRRP_VNAME]]</f>
        <v>1</v>
      </c>
      <c r="H566" t="str">
        <f>Table245[[#This Row],[HRRP_DNAME]]</f>
        <v>Nawalparasi</v>
      </c>
      <c r="I566" t="s">
        <v>1196</v>
      </c>
      <c r="J566" t="s">
        <v>1749</v>
      </c>
      <c r="K566" t="s">
        <v>1746</v>
      </c>
      <c r="L566" t="s">
        <v>1190</v>
      </c>
      <c r="M566" t="s">
        <v>1196</v>
      </c>
      <c r="N566" t="s">
        <v>1749</v>
      </c>
      <c r="O566" t="s">
        <v>1746</v>
      </c>
    </row>
    <row r="567" spans="1:15" x14ac:dyDescent="0.25">
      <c r="A567" t="s">
        <v>1190</v>
      </c>
      <c r="B567" t="s">
        <v>1777</v>
      </c>
      <c r="C567" t="s">
        <v>1775</v>
      </c>
      <c r="D567" t="s">
        <v>1776</v>
      </c>
      <c r="E567" t="b">
        <f>Table245[[#This Row],[HRRP_DNAME]]=Table245[[#This Row],[DIST_NAME]]</f>
        <v>1</v>
      </c>
      <c r="F567" t="b">
        <f>Table245[[#This Row],[OCHA_VNAME]]=Table245[[#This Row],[HRRP_VNAME]]</f>
        <v>1</v>
      </c>
      <c r="G567" t="b">
        <f>Table245[[#This Row],[HRRP_VNAME_COR]]=Table245[[#This Row],[HRRP_VNAME]]</f>
        <v>1</v>
      </c>
      <c r="H567" t="str">
        <f>Table245[[#This Row],[HRRP_DNAME]]</f>
        <v>Nawalparasi</v>
      </c>
      <c r="I567" t="s">
        <v>1196</v>
      </c>
      <c r="J567" t="s">
        <v>1779</v>
      </c>
      <c r="K567" t="s">
        <v>1776</v>
      </c>
      <c r="L567" t="s">
        <v>1190</v>
      </c>
      <c r="M567" t="s">
        <v>1196</v>
      </c>
      <c r="N567" t="s">
        <v>1779</v>
      </c>
      <c r="O567" t="s">
        <v>1776</v>
      </c>
    </row>
    <row r="568" spans="1:15" x14ac:dyDescent="0.25">
      <c r="A568" t="s">
        <v>1190</v>
      </c>
      <c r="B568" t="s">
        <v>1976</v>
      </c>
      <c r="C568" t="s">
        <v>1975</v>
      </c>
      <c r="D568" t="s">
        <v>1975</v>
      </c>
      <c r="E568" t="b">
        <f>Table245[[#This Row],[HRRP_DNAME]]=Table245[[#This Row],[DIST_NAME]]</f>
        <v>1</v>
      </c>
      <c r="F568" t="b">
        <f>Table245[[#This Row],[OCHA_VNAME]]=Table245[[#This Row],[HRRP_VNAME]]</f>
        <v>0</v>
      </c>
      <c r="G568" t="b">
        <f>Table245[[#This Row],[HRRP_VNAME_COR]]=Table245[[#This Row],[HRRP_VNAME]]</f>
        <v>1</v>
      </c>
      <c r="H568" t="str">
        <f>Table245[[#This Row],[HRRP_DNAME]]</f>
        <v>Nawalparasi</v>
      </c>
      <c r="I568" t="s">
        <v>1196</v>
      </c>
      <c r="J568" t="s">
        <v>1978</v>
      </c>
      <c r="K568" t="s">
        <v>1979</v>
      </c>
      <c r="L568" t="s">
        <v>1190</v>
      </c>
      <c r="M568" t="s">
        <v>1196</v>
      </c>
      <c r="N568" t="s">
        <v>1978</v>
      </c>
      <c r="O568" t="s">
        <v>1979</v>
      </c>
    </row>
    <row r="569" spans="1:15" x14ac:dyDescent="0.25">
      <c r="A569" t="s">
        <v>1190</v>
      </c>
      <c r="B569" t="s">
        <v>1864</v>
      </c>
      <c r="C569" t="s">
        <v>1863</v>
      </c>
      <c r="D569" t="s">
        <v>1863</v>
      </c>
      <c r="E569" t="b">
        <f>Table245[[#This Row],[HRRP_DNAME]]=Table245[[#This Row],[DIST_NAME]]</f>
        <v>1</v>
      </c>
      <c r="F569" t="b">
        <f>Table245[[#This Row],[OCHA_VNAME]]=Table245[[#This Row],[HRRP_VNAME]]</f>
        <v>1</v>
      </c>
      <c r="G569" t="b">
        <f>Table245[[#This Row],[HRRP_VNAME_COR]]=Table245[[#This Row],[HRRP_VNAME]]</f>
        <v>1</v>
      </c>
      <c r="H569" t="str">
        <f>Table245[[#This Row],[HRRP_DNAME]]</f>
        <v>Nawalparasi</v>
      </c>
      <c r="I569" t="s">
        <v>1196</v>
      </c>
      <c r="J569" t="s">
        <v>1866</v>
      </c>
      <c r="K569" t="s">
        <v>1863</v>
      </c>
      <c r="L569" t="s">
        <v>1190</v>
      </c>
      <c r="M569" t="s">
        <v>1196</v>
      </c>
      <c r="N569" t="s">
        <v>1866</v>
      </c>
      <c r="O569" t="s">
        <v>1863</v>
      </c>
    </row>
    <row r="570" spans="1:15" x14ac:dyDescent="0.25">
      <c r="A570" t="s">
        <v>1190</v>
      </c>
      <c r="B570" t="s">
        <v>1868</v>
      </c>
      <c r="C570" t="s">
        <v>1867</v>
      </c>
      <c r="D570" t="s">
        <v>1867</v>
      </c>
      <c r="E570" t="b">
        <f>Table245[[#This Row],[HRRP_DNAME]]=Table245[[#This Row],[DIST_NAME]]</f>
        <v>1</v>
      </c>
      <c r="F570" t="b">
        <f>Table245[[#This Row],[OCHA_VNAME]]=Table245[[#This Row],[HRRP_VNAME]]</f>
        <v>1</v>
      </c>
      <c r="G570" t="b">
        <f>Table245[[#This Row],[HRRP_VNAME_COR]]=Table245[[#This Row],[HRRP_VNAME]]</f>
        <v>1</v>
      </c>
      <c r="H570" t="str">
        <f>Table245[[#This Row],[HRRP_DNAME]]</f>
        <v>Nawalparasi</v>
      </c>
      <c r="I570" t="s">
        <v>1196</v>
      </c>
      <c r="J570" t="s">
        <v>1870</v>
      </c>
      <c r="K570" t="s">
        <v>1867</v>
      </c>
      <c r="L570" t="s">
        <v>1190</v>
      </c>
      <c r="M570" t="s">
        <v>1196</v>
      </c>
      <c r="N570" t="s">
        <v>1870</v>
      </c>
      <c r="O570" t="s">
        <v>1867</v>
      </c>
    </row>
    <row r="571" spans="1:15" x14ac:dyDescent="0.25">
      <c r="A571" t="s">
        <v>1190</v>
      </c>
      <c r="B571" t="s">
        <v>1947</v>
      </c>
      <c r="C571" t="s">
        <v>1946</v>
      </c>
      <c r="D571" t="s">
        <v>1946</v>
      </c>
      <c r="E571" t="b">
        <f>Table245[[#This Row],[HRRP_DNAME]]=Table245[[#This Row],[DIST_NAME]]</f>
        <v>1</v>
      </c>
      <c r="F571" t="b">
        <f>Table245[[#This Row],[OCHA_VNAME]]=Table245[[#This Row],[HRRP_VNAME]]</f>
        <v>1</v>
      </c>
      <c r="G571" t="b">
        <f>Table245[[#This Row],[HRRP_VNAME_COR]]=Table245[[#This Row],[HRRP_VNAME]]</f>
        <v>1</v>
      </c>
      <c r="H571" t="str">
        <f>Table245[[#This Row],[HRRP_DNAME]]</f>
        <v>Nawalparasi</v>
      </c>
      <c r="I571" t="s">
        <v>1196</v>
      </c>
      <c r="J571" t="s">
        <v>1949</v>
      </c>
      <c r="K571" t="s">
        <v>1946</v>
      </c>
      <c r="L571" t="s">
        <v>1190</v>
      </c>
      <c r="M571" t="s">
        <v>1196</v>
      </c>
      <c r="N571" t="s">
        <v>1949</v>
      </c>
      <c r="O571" t="s">
        <v>1946</v>
      </c>
    </row>
    <row r="572" spans="1:15" x14ac:dyDescent="0.25">
      <c r="A572" t="s">
        <v>1190</v>
      </c>
      <c r="B572" t="s">
        <v>1981</v>
      </c>
      <c r="C572" t="s">
        <v>1980</v>
      </c>
      <c r="D572" t="s">
        <v>1980</v>
      </c>
      <c r="E572" t="b">
        <f>Table245[[#This Row],[HRRP_DNAME]]=Table245[[#This Row],[DIST_NAME]]</f>
        <v>1</v>
      </c>
      <c r="F572" t="b">
        <f>Table245[[#This Row],[OCHA_VNAME]]=Table245[[#This Row],[HRRP_VNAME]]</f>
        <v>0</v>
      </c>
      <c r="G572" t="b">
        <f>Table245[[#This Row],[HRRP_VNAME_COR]]=Table245[[#This Row],[HRRP_VNAME]]</f>
        <v>1</v>
      </c>
      <c r="H572" t="str">
        <f>Table245[[#This Row],[HRRP_DNAME]]</f>
        <v>Nawalparasi</v>
      </c>
      <c r="I572" t="s">
        <v>1196</v>
      </c>
      <c r="J572" t="s">
        <v>1978</v>
      </c>
      <c r="K572" t="s">
        <v>1979</v>
      </c>
      <c r="L572" t="s">
        <v>1190</v>
      </c>
      <c r="M572" t="s">
        <v>1196</v>
      </c>
      <c r="N572" t="s">
        <v>1978</v>
      </c>
      <c r="O572" t="s">
        <v>1979</v>
      </c>
    </row>
    <row r="573" spans="1:15" x14ac:dyDescent="0.25">
      <c r="A573" t="s">
        <v>1190</v>
      </c>
      <c r="B573" t="s">
        <v>2659</v>
      </c>
      <c r="C573" t="s">
        <v>2658</v>
      </c>
      <c r="D573" t="s">
        <v>2658</v>
      </c>
      <c r="E573" t="b">
        <f>Table245[[#This Row],[HRRP_DNAME]]=Table245[[#This Row],[DIST_NAME]]</f>
        <v>1</v>
      </c>
      <c r="F573" t="b">
        <f>Table245[[#This Row],[OCHA_VNAME]]=Table245[[#This Row],[HRRP_VNAME]]</f>
        <v>0</v>
      </c>
      <c r="G573" t="b">
        <f>Table245[[#This Row],[HRRP_VNAME_COR]]=Table245[[#This Row],[HRRP_VNAME]]</f>
        <v>1</v>
      </c>
      <c r="H573" t="str">
        <f>Table245[[#This Row],[HRRP_DNAME]]</f>
        <v>Nawalparasi</v>
      </c>
      <c r="I573" t="s">
        <v>1196</v>
      </c>
      <c r="J573" t="s">
        <v>2661</v>
      </c>
      <c r="K573" t="s">
        <v>2662</v>
      </c>
      <c r="L573" t="s">
        <v>1190</v>
      </c>
      <c r="M573" t="s">
        <v>1196</v>
      </c>
      <c r="N573" t="s">
        <v>2661</v>
      </c>
      <c r="O573" t="s">
        <v>2662</v>
      </c>
    </row>
    <row r="574" spans="1:15" x14ac:dyDescent="0.25">
      <c r="A574" t="s">
        <v>1190</v>
      </c>
      <c r="B574" t="s">
        <v>2000</v>
      </c>
      <c r="C574" t="s">
        <v>1998</v>
      </c>
      <c r="D574" t="s">
        <v>1999</v>
      </c>
      <c r="E574" t="b">
        <f>Table245[[#This Row],[HRRP_DNAME]]=Table245[[#This Row],[DIST_NAME]]</f>
        <v>1</v>
      </c>
      <c r="F574" t="b">
        <f>Table245[[#This Row],[OCHA_VNAME]]=Table245[[#This Row],[HRRP_VNAME]]</f>
        <v>1</v>
      </c>
      <c r="G574" t="b">
        <f>Table245[[#This Row],[HRRP_VNAME_COR]]=Table245[[#This Row],[HRRP_VNAME]]</f>
        <v>1</v>
      </c>
      <c r="H574" t="str">
        <f>Table245[[#This Row],[HRRP_DNAME]]</f>
        <v>Nawalparasi</v>
      </c>
      <c r="I574" t="s">
        <v>1196</v>
      </c>
      <c r="J574" t="s">
        <v>2002</v>
      </c>
      <c r="K574" t="s">
        <v>1999</v>
      </c>
      <c r="L574" t="s">
        <v>1190</v>
      </c>
      <c r="M574" t="s">
        <v>1196</v>
      </c>
      <c r="N574" t="s">
        <v>2002</v>
      </c>
      <c r="O574" t="s">
        <v>1999</v>
      </c>
    </row>
    <row r="575" spans="1:15" x14ac:dyDescent="0.25">
      <c r="A575" t="s">
        <v>1190</v>
      </c>
      <c r="B575" t="s">
        <v>2853</v>
      </c>
      <c r="C575" t="s">
        <v>2851</v>
      </c>
      <c r="D575" t="s">
        <v>2852</v>
      </c>
      <c r="E575" t="b">
        <f>Table245[[#This Row],[HRRP_DNAME]]=Table245[[#This Row],[DIST_NAME]]</f>
        <v>1</v>
      </c>
      <c r="F575" t="b">
        <f>Table245[[#This Row],[OCHA_VNAME]]=Table245[[#This Row],[HRRP_VNAME]]</f>
        <v>0</v>
      </c>
      <c r="G575" t="b">
        <f>Table245[[#This Row],[HRRP_VNAME_COR]]=Table245[[#This Row],[HRRP_VNAME]]</f>
        <v>1</v>
      </c>
      <c r="H575" t="str">
        <f>Table245[[#This Row],[HRRP_DNAME]]</f>
        <v>Nawalparasi</v>
      </c>
      <c r="I575" t="s">
        <v>1196</v>
      </c>
      <c r="J575" t="s">
        <v>2661</v>
      </c>
      <c r="K575" t="s">
        <v>2662</v>
      </c>
      <c r="L575" t="s">
        <v>1190</v>
      </c>
      <c r="M575" t="s">
        <v>1196</v>
      </c>
      <c r="N575" t="s">
        <v>2661</v>
      </c>
      <c r="O575" t="s">
        <v>2662</v>
      </c>
    </row>
    <row r="576" spans="1:15" x14ac:dyDescent="0.25">
      <c r="A576" t="s">
        <v>1190</v>
      </c>
      <c r="B576" t="s">
        <v>2937</v>
      </c>
      <c r="C576" t="s">
        <v>2935</v>
      </c>
      <c r="D576" t="s">
        <v>2936</v>
      </c>
      <c r="E576" t="b">
        <f>Table245[[#This Row],[HRRP_DNAME]]=Table245[[#This Row],[DIST_NAME]]</f>
        <v>1</v>
      </c>
      <c r="F576" t="b">
        <f>Table245[[#This Row],[OCHA_VNAME]]=Table245[[#This Row],[HRRP_VNAME]]</f>
        <v>0</v>
      </c>
      <c r="G576" t="b">
        <f>Table245[[#This Row],[HRRP_VNAME_COR]]=Table245[[#This Row],[HRRP_VNAME]]</f>
        <v>1</v>
      </c>
      <c r="H576" t="str">
        <f>Table245[[#This Row],[HRRP_DNAME]]</f>
        <v>Nawalparasi</v>
      </c>
      <c r="I576" t="s">
        <v>1196</v>
      </c>
      <c r="J576" t="s">
        <v>2661</v>
      </c>
      <c r="K576" t="s">
        <v>2662</v>
      </c>
      <c r="L576" t="s">
        <v>1190</v>
      </c>
      <c r="M576" t="s">
        <v>1196</v>
      </c>
      <c r="N576" t="s">
        <v>2661</v>
      </c>
      <c r="O576" t="s">
        <v>2662</v>
      </c>
    </row>
    <row r="577" spans="1:15" x14ac:dyDescent="0.25">
      <c r="A577" t="s">
        <v>1190</v>
      </c>
      <c r="B577" t="s">
        <v>2064</v>
      </c>
      <c r="C577" t="s">
        <v>2063</v>
      </c>
      <c r="D577" t="s">
        <v>2063</v>
      </c>
      <c r="E577" t="b">
        <f>Table245[[#This Row],[HRRP_DNAME]]=Table245[[#This Row],[DIST_NAME]]</f>
        <v>1</v>
      </c>
      <c r="F577" t="b">
        <f>Table245[[#This Row],[OCHA_VNAME]]=Table245[[#This Row],[HRRP_VNAME]]</f>
        <v>1</v>
      </c>
      <c r="G577" t="b">
        <f>Table245[[#This Row],[HRRP_VNAME_COR]]=Table245[[#This Row],[HRRP_VNAME]]</f>
        <v>1</v>
      </c>
      <c r="H577" t="str">
        <f>Table245[[#This Row],[HRRP_DNAME]]</f>
        <v>Nawalparasi</v>
      </c>
      <c r="I577" t="s">
        <v>1196</v>
      </c>
      <c r="J577" t="s">
        <v>2066</v>
      </c>
      <c r="K577" t="s">
        <v>2063</v>
      </c>
      <c r="L577" t="s">
        <v>1190</v>
      </c>
      <c r="M577" t="s">
        <v>1196</v>
      </c>
      <c r="N577" t="s">
        <v>2066</v>
      </c>
      <c r="O577" t="s">
        <v>2063</v>
      </c>
    </row>
    <row r="578" spans="1:15" x14ac:dyDescent="0.25">
      <c r="A578" t="s">
        <v>1190</v>
      </c>
      <c r="B578" t="s">
        <v>2776</v>
      </c>
      <c r="C578" t="s">
        <v>2775</v>
      </c>
      <c r="D578" t="s">
        <v>2775</v>
      </c>
      <c r="E578" t="b">
        <f>Table245[[#This Row],[HRRP_DNAME]]=Table245[[#This Row],[DIST_NAME]]</f>
        <v>1</v>
      </c>
      <c r="F578" t="b">
        <f>Table245[[#This Row],[OCHA_VNAME]]=Table245[[#This Row],[HRRP_VNAME]]</f>
        <v>0</v>
      </c>
      <c r="G578" t="b">
        <f>Table245[[#This Row],[HRRP_VNAME_COR]]=Table245[[#This Row],[HRRP_VNAME]]</f>
        <v>1</v>
      </c>
      <c r="H578" t="str">
        <f>Table245[[#This Row],[HRRP_DNAME]]</f>
        <v>Nawalparasi</v>
      </c>
      <c r="I578" t="s">
        <v>1196</v>
      </c>
      <c r="J578" t="s">
        <v>2778</v>
      </c>
      <c r="K578" t="s">
        <v>2779</v>
      </c>
      <c r="L578" t="s">
        <v>1190</v>
      </c>
      <c r="M578" t="s">
        <v>1196</v>
      </c>
      <c r="N578" t="s">
        <v>2778</v>
      </c>
      <c r="O578" t="s">
        <v>2779</v>
      </c>
    </row>
    <row r="579" spans="1:15" x14ac:dyDescent="0.25">
      <c r="A579" t="s">
        <v>1190</v>
      </c>
      <c r="B579" t="s">
        <v>2950</v>
      </c>
      <c r="C579" t="s">
        <v>2948</v>
      </c>
      <c r="D579" t="s">
        <v>2949</v>
      </c>
      <c r="E579" t="b">
        <f>Table245[[#This Row],[HRRP_DNAME]]=Table245[[#This Row],[DIST_NAME]]</f>
        <v>1</v>
      </c>
      <c r="F579" t="b">
        <f>Table245[[#This Row],[OCHA_VNAME]]=Table245[[#This Row],[HRRP_VNAME]]</f>
        <v>0</v>
      </c>
      <c r="G579" t="b">
        <f>Table245[[#This Row],[HRRP_VNAME_COR]]=Table245[[#This Row],[HRRP_VNAME]]</f>
        <v>1</v>
      </c>
      <c r="H579" t="str">
        <f>Table245[[#This Row],[HRRP_DNAME]]</f>
        <v>Nawalparasi</v>
      </c>
      <c r="I579" t="s">
        <v>1196</v>
      </c>
      <c r="J579" t="s">
        <v>2778</v>
      </c>
      <c r="K579" t="s">
        <v>2779</v>
      </c>
      <c r="L579" t="s">
        <v>1190</v>
      </c>
      <c r="M579" t="s">
        <v>1196</v>
      </c>
      <c r="N579" t="s">
        <v>2778</v>
      </c>
      <c r="O579" t="s">
        <v>2779</v>
      </c>
    </row>
    <row r="580" spans="1:15" x14ac:dyDescent="0.25">
      <c r="A580" t="s">
        <v>1190</v>
      </c>
      <c r="B580" t="s">
        <v>2141</v>
      </c>
      <c r="C580" t="s">
        <v>2140</v>
      </c>
      <c r="D580" t="s">
        <v>2140</v>
      </c>
      <c r="E580" t="b">
        <f>Table245[[#This Row],[HRRP_DNAME]]=Table245[[#This Row],[DIST_NAME]]</f>
        <v>1</v>
      </c>
      <c r="F580" t="b">
        <f>Table245[[#This Row],[OCHA_VNAME]]=Table245[[#This Row],[HRRP_VNAME]]</f>
        <v>1</v>
      </c>
      <c r="G580" t="b">
        <f>Table245[[#This Row],[HRRP_VNAME_COR]]=Table245[[#This Row],[HRRP_VNAME]]</f>
        <v>1</v>
      </c>
      <c r="H580" t="str">
        <f>Table245[[#This Row],[HRRP_DNAME]]</f>
        <v>Nawalparasi</v>
      </c>
      <c r="I580" t="s">
        <v>1196</v>
      </c>
      <c r="J580" t="s">
        <v>2143</v>
      </c>
      <c r="K580" t="s">
        <v>2140</v>
      </c>
      <c r="L580" t="s">
        <v>1190</v>
      </c>
      <c r="M580" t="s">
        <v>1196</v>
      </c>
      <c r="N580" t="s">
        <v>2143</v>
      </c>
      <c r="O580" t="s">
        <v>2140</v>
      </c>
    </row>
    <row r="581" spans="1:15" x14ac:dyDescent="0.25">
      <c r="A581" t="s">
        <v>1190</v>
      </c>
      <c r="B581" t="s">
        <v>2169</v>
      </c>
      <c r="C581" t="s">
        <v>2168</v>
      </c>
      <c r="D581" t="s">
        <v>2168</v>
      </c>
      <c r="E581" t="b">
        <f>Table245[[#This Row],[HRRP_DNAME]]=Table245[[#This Row],[DIST_NAME]]</f>
        <v>1</v>
      </c>
      <c r="F581" t="b">
        <f>Table245[[#This Row],[OCHA_VNAME]]=Table245[[#This Row],[HRRP_VNAME]]</f>
        <v>1</v>
      </c>
      <c r="G581" t="b">
        <f>Table245[[#This Row],[HRRP_VNAME_COR]]=Table245[[#This Row],[HRRP_VNAME]]</f>
        <v>1</v>
      </c>
      <c r="H581" t="str">
        <f>Table245[[#This Row],[HRRP_DNAME]]</f>
        <v>Nawalparasi</v>
      </c>
      <c r="I581" t="s">
        <v>1196</v>
      </c>
      <c r="J581" t="s">
        <v>2171</v>
      </c>
      <c r="K581" t="s">
        <v>2168</v>
      </c>
      <c r="L581" t="s">
        <v>1190</v>
      </c>
      <c r="M581" t="s">
        <v>1196</v>
      </c>
      <c r="N581" t="s">
        <v>2171</v>
      </c>
      <c r="O581" t="s">
        <v>2168</v>
      </c>
    </row>
    <row r="582" spans="1:15" x14ac:dyDescent="0.25">
      <c r="A582" t="s">
        <v>1190</v>
      </c>
      <c r="B582" t="s">
        <v>2183</v>
      </c>
      <c r="C582" t="s">
        <v>2181</v>
      </c>
      <c r="D582" t="s">
        <v>2182</v>
      </c>
      <c r="E582" t="b">
        <f>Table245[[#This Row],[HRRP_DNAME]]=Table245[[#This Row],[DIST_NAME]]</f>
        <v>1</v>
      </c>
      <c r="F582" t="b">
        <f>Table245[[#This Row],[OCHA_VNAME]]=Table245[[#This Row],[HRRP_VNAME]]</f>
        <v>1</v>
      </c>
      <c r="G582" t="b">
        <f>Table245[[#This Row],[HRRP_VNAME_COR]]=Table245[[#This Row],[HRRP_VNAME]]</f>
        <v>1</v>
      </c>
      <c r="H582" t="str">
        <f>Table245[[#This Row],[HRRP_DNAME]]</f>
        <v>Nawalparasi</v>
      </c>
      <c r="I582" t="s">
        <v>1196</v>
      </c>
      <c r="J582" t="s">
        <v>2185</v>
      </c>
      <c r="K582" t="s">
        <v>2182</v>
      </c>
      <c r="L582" t="s">
        <v>1190</v>
      </c>
      <c r="M582" t="s">
        <v>1196</v>
      </c>
      <c r="N582" t="s">
        <v>2185</v>
      </c>
      <c r="O582" t="s">
        <v>2182</v>
      </c>
    </row>
    <row r="583" spans="1:15" x14ac:dyDescent="0.25">
      <c r="A583" t="s">
        <v>1190</v>
      </c>
      <c r="B583" t="s">
        <v>2203</v>
      </c>
      <c r="C583" t="s">
        <v>2202</v>
      </c>
      <c r="D583" t="s">
        <v>2202</v>
      </c>
      <c r="E583" t="b">
        <f>Table245[[#This Row],[HRRP_DNAME]]=Table245[[#This Row],[DIST_NAME]]</f>
        <v>1</v>
      </c>
      <c r="F583" t="b">
        <f>Table245[[#This Row],[OCHA_VNAME]]=Table245[[#This Row],[HRRP_VNAME]]</f>
        <v>0</v>
      </c>
      <c r="G583" t="b">
        <f>Table245[[#This Row],[HRRP_VNAME_COR]]=Table245[[#This Row],[HRRP_VNAME]]</f>
        <v>1</v>
      </c>
      <c r="H583" t="str">
        <f>Table245[[#This Row],[HRRP_DNAME]]</f>
        <v>Nawalparasi</v>
      </c>
      <c r="I583" t="s">
        <v>1196</v>
      </c>
      <c r="J583" t="s">
        <v>2205</v>
      </c>
      <c r="K583" t="s">
        <v>2206</v>
      </c>
      <c r="L583" t="s">
        <v>1190</v>
      </c>
      <c r="M583" t="s">
        <v>1196</v>
      </c>
      <c r="N583" t="s">
        <v>2205</v>
      </c>
      <c r="O583" t="s">
        <v>2206</v>
      </c>
    </row>
    <row r="584" spans="1:15" x14ac:dyDescent="0.25">
      <c r="A584" t="s">
        <v>1190</v>
      </c>
      <c r="B584" t="s">
        <v>3079</v>
      </c>
      <c r="C584" t="s">
        <v>3077</v>
      </c>
      <c r="D584" t="s">
        <v>3078</v>
      </c>
      <c r="E584" t="b">
        <f>Table245[[#This Row],[HRRP_DNAME]]=Table245[[#This Row],[DIST_NAME]]</f>
        <v>1</v>
      </c>
      <c r="F584" t="b">
        <f>Table245[[#This Row],[OCHA_VNAME]]=Table245[[#This Row],[HRRP_VNAME]]</f>
        <v>0</v>
      </c>
      <c r="G584" t="b">
        <f>Table245[[#This Row],[HRRP_VNAME_COR]]=Table245[[#This Row],[HRRP_VNAME]]</f>
        <v>1</v>
      </c>
      <c r="H584" t="str">
        <f>Table245[[#This Row],[HRRP_DNAME]]</f>
        <v>Nawalparasi</v>
      </c>
      <c r="I584" t="s">
        <v>1196</v>
      </c>
      <c r="J584" t="s">
        <v>2778</v>
      </c>
      <c r="K584" t="s">
        <v>2779</v>
      </c>
      <c r="L584" t="s">
        <v>1190</v>
      </c>
      <c r="M584" t="s">
        <v>1196</v>
      </c>
      <c r="N584" t="s">
        <v>2778</v>
      </c>
      <c r="O584" t="s">
        <v>2779</v>
      </c>
    </row>
    <row r="585" spans="1:15" x14ac:dyDescent="0.25">
      <c r="A585" t="s">
        <v>1190</v>
      </c>
      <c r="B585" t="s">
        <v>2273</v>
      </c>
      <c r="C585" t="s">
        <v>2271</v>
      </c>
      <c r="D585" t="s">
        <v>2272</v>
      </c>
      <c r="E585" t="b">
        <f>Table245[[#This Row],[HRRP_DNAME]]=Table245[[#This Row],[DIST_NAME]]</f>
        <v>1</v>
      </c>
      <c r="F585" t="b">
        <f>Table245[[#This Row],[OCHA_VNAME]]=Table245[[#This Row],[HRRP_VNAME]]</f>
        <v>1</v>
      </c>
      <c r="G585" t="b">
        <f>Table245[[#This Row],[HRRP_VNAME_COR]]=Table245[[#This Row],[HRRP_VNAME]]</f>
        <v>1</v>
      </c>
      <c r="H585" t="str">
        <f>Table245[[#This Row],[HRRP_DNAME]]</f>
        <v>Nawalparasi</v>
      </c>
      <c r="I585" t="s">
        <v>1196</v>
      </c>
      <c r="J585" t="s">
        <v>2275</v>
      </c>
      <c r="K585" t="s">
        <v>2272</v>
      </c>
      <c r="L585" t="s">
        <v>1190</v>
      </c>
      <c r="M585" t="s">
        <v>1196</v>
      </c>
      <c r="N585" t="s">
        <v>2275</v>
      </c>
      <c r="O585" t="s">
        <v>2272</v>
      </c>
    </row>
    <row r="586" spans="1:15" x14ac:dyDescent="0.25">
      <c r="A586" t="s">
        <v>1190</v>
      </c>
      <c r="B586" t="s">
        <v>2245</v>
      </c>
      <c r="C586" t="s">
        <v>2243</v>
      </c>
      <c r="D586" t="s">
        <v>2244</v>
      </c>
      <c r="E586" t="b">
        <f>Table245[[#This Row],[HRRP_DNAME]]=Table245[[#This Row],[DIST_NAME]]</f>
        <v>1</v>
      </c>
      <c r="F586" t="b">
        <f>Table245[[#This Row],[OCHA_VNAME]]=Table245[[#This Row],[HRRP_VNAME]]</f>
        <v>0</v>
      </c>
      <c r="G586" t="b">
        <f>Table245[[#This Row],[HRRP_VNAME_COR]]=Table245[[#This Row],[HRRP_VNAME]]</f>
        <v>1</v>
      </c>
      <c r="H586" t="str">
        <f>Table245[[#This Row],[HRRP_DNAME]]</f>
        <v>Nawalparasi</v>
      </c>
      <c r="I586" t="s">
        <v>1196</v>
      </c>
      <c r="J586" t="s">
        <v>2247</v>
      </c>
      <c r="K586" t="s">
        <v>2248</v>
      </c>
      <c r="L586" t="s">
        <v>1190</v>
      </c>
      <c r="M586" t="s">
        <v>1196</v>
      </c>
      <c r="N586" t="s">
        <v>2247</v>
      </c>
      <c r="O586" t="s">
        <v>2248</v>
      </c>
    </row>
    <row r="587" spans="1:15" x14ac:dyDescent="0.25">
      <c r="A587" t="s">
        <v>1190</v>
      </c>
      <c r="B587" t="s">
        <v>2376</v>
      </c>
      <c r="C587" t="s">
        <v>2374</v>
      </c>
      <c r="D587" t="s">
        <v>2375</v>
      </c>
      <c r="E587" t="b">
        <f>Table245[[#This Row],[HRRP_DNAME]]=Table245[[#This Row],[DIST_NAME]]</f>
        <v>1</v>
      </c>
      <c r="F587" t="b">
        <f>Table245[[#This Row],[OCHA_VNAME]]=Table245[[#This Row],[HRRP_VNAME]]</f>
        <v>0</v>
      </c>
      <c r="G587" t="b">
        <f>Table245[[#This Row],[HRRP_VNAME_COR]]=Table245[[#This Row],[HRRP_VNAME]]</f>
        <v>1</v>
      </c>
      <c r="H587" t="str">
        <f>Table245[[#This Row],[HRRP_DNAME]]</f>
        <v>Nawalparasi</v>
      </c>
      <c r="I587" t="s">
        <v>1196</v>
      </c>
      <c r="J587" t="s">
        <v>2247</v>
      </c>
      <c r="K587" t="s">
        <v>2248</v>
      </c>
      <c r="L587" t="s">
        <v>1190</v>
      </c>
      <c r="M587" t="s">
        <v>1196</v>
      </c>
      <c r="N587" t="s">
        <v>2247</v>
      </c>
      <c r="O587" t="s">
        <v>2248</v>
      </c>
    </row>
    <row r="588" spans="1:15" x14ac:dyDescent="0.25">
      <c r="A588" t="s">
        <v>1190</v>
      </c>
      <c r="B588" t="s">
        <v>2477</v>
      </c>
      <c r="C588" t="s">
        <v>2476</v>
      </c>
      <c r="D588" t="s">
        <v>2476</v>
      </c>
      <c r="E588" t="b">
        <f>Table245[[#This Row],[HRRP_DNAME]]=Table245[[#This Row],[DIST_NAME]]</f>
        <v>1</v>
      </c>
      <c r="F588" t="b">
        <f>Table245[[#This Row],[OCHA_VNAME]]=Table245[[#This Row],[HRRP_VNAME]]</f>
        <v>0</v>
      </c>
      <c r="G588" t="b">
        <f>Table245[[#This Row],[HRRP_VNAME_COR]]=Table245[[#This Row],[HRRP_VNAME]]</f>
        <v>1</v>
      </c>
      <c r="H588" t="str">
        <f>Table245[[#This Row],[HRRP_DNAME]]</f>
        <v>Nawalparasi</v>
      </c>
      <c r="I588" t="s">
        <v>1196</v>
      </c>
      <c r="J588" t="s">
        <v>2247</v>
      </c>
      <c r="K588" t="s">
        <v>2248</v>
      </c>
      <c r="L588" t="s">
        <v>1190</v>
      </c>
      <c r="M588" t="s">
        <v>1196</v>
      </c>
      <c r="N588" t="s">
        <v>2247</v>
      </c>
      <c r="O588" t="s">
        <v>2248</v>
      </c>
    </row>
    <row r="589" spans="1:15" x14ac:dyDescent="0.25">
      <c r="A589" t="s">
        <v>1190</v>
      </c>
      <c r="B589" t="s">
        <v>2670</v>
      </c>
      <c r="C589" t="s">
        <v>2668</v>
      </c>
      <c r="D589" t="s">
        <v>2669</v>
      </c>
      <c r="E589" t="b">
        <f>Table245[[#This Row],[HRRP_DNAME]]=Table245[[#This Row],[DIST_NAME]]</f>
        <v>1</v>
      </c>
      <c r="F589" t="b">
        <f>Table245[[#This Row],[OCHA_VNAME]]=Table245[[#This Row],[HRRP_VNAME]]</f>
        <v>0</v>
      </c>
      <c r="G589" t="b">
        <f>Table245[[#This Row],[HRRP_VNAME_COR]]=Table245[[#This Row],[HRRP_VNAME]]</f>
        <v>1</v>
      </c>
      <c r="H589" t="str">
        <f>Table245[[#This Row],[HRRP_DNAME]]</f>
        <v>Nawalparasi</v>
      </c>
      <c r="I589" t="s">
        <v>1196</v>
      </c>
      <c r="J589" t="s">
        <v>2247</v>
      </c>
      <c r="K589" t="s">
        <v>2248</v>
      </c>
      <c r="L589" t="s">
        <v>1190</v>
      </c>
      <c r="M589" t="s">
        <v>1196</v>
      </c>
      <c r="N589" t="s">
        <v>2247</v>
      </c>
      <c r="O589" t="s">
        <v>2248</v>
      </c>
    </row>
    <row r="590" spans="1:15" x14ac:dyDescent="0.25">
      <c r="A590" t="s">
        <v>1190</v>
      </c>
      <c r="B590" t="s">
        <v>2582</v>
      </c>
      <c r="C590" t="s">
        <v>2581</v>
      </c>
      <c r="D590" t="s">
        <v>2581</v>
      </c>
      <c r="E590" t="b">
        <f>Table245[[#This Row],[HRRP_DNAME]]=Table245[[#This Row],[DIST_NAME]]</f>
        <v>1</v>
      </c>
      <c r="F590" t="b">
        <f>Table245[[#This Row],[OCHA_VNAME]]=Table245[[#This Row],[HRRP_VNAME]]</f>
        <v>1</v>
      </c>
      <c r="G590" t="b">
        <f>Table245[[#This Row],[HRRP_VNAME_COR]]=Table245[[#This Row],[HRRP_VNAME]]</f>
        <v>1</v>
      </c>
      <c r="H590" t="str">
        <f>Table245[[#This Row],[HRRP_DNAME]]</f>
        <v>Nawalparasi</v>
      </c>
      <c r="I590" t="s">
        <v>1196</v>
      </c>
      <c r="J590" t="s">
        <v>2584</v>
      </c>
      <c r="K590" t="s">
        <v>2581</v>
      </c>
      <c r="L590" t="s">
        <v>1190</v>
      </c>
      <c r="M590" t="s">
        <v>1196</v>
      </c>
      <c r="N590" t="s">
        <v>2584</v>
      </c>
      <c r="O590" t="s">
        <v>2581</v>
      </c>
    </row>
    <row r="591" spans="1:15" x14ac:dyDescent="0.25">
      <c r="A591" t="s">
        <v>1190</v>
      </c>
      <c r="B591" t="s">
        <v>2593</v>
      </c>
      <c r="C591" t="s">
        <v>2592</v>
      </c>
      <c r="D591" t="s">
        <v>2592</v>
      </c>
      <c r="E591" t="b">
        <f>Table245[[#This Row],[HRRP_DNAME]]=Table245[[#This Row],[DIST_NAME]]</f>
        <v>1</v>
      </c>
      <c r="F591" t="b">
        <f>Table245[[#This Row],[OCHA_VNAME]]=Table245[[#This Row],[HRRP_VNAME]]</f>
        <v>1</v>
      </c>
      <c r="G591" t="b">
        <f>Table245[[#This Row],[HRRP_VNAME_COR]]=Table245[[#This Row],[HRRP_VNAME]]</f>
        <v>1</v>
      </c>
      <c r="H591" t="str">
        <f>Table245[[#This Row],[HRRP_DNAME]]</f>
        <v>Nawalparasi</v>
      </c>
      <c r="I591" t="s">
        <v>1196</v>
      </c>
      <c r="J591" t="s">
        <v>2595</v>
      </c>
      <c r="K591" t="s">
        <v>2592</v>
      </c>
      <c r="L591" t="s">
        <v>1190</v>
      </c>
      <c r="M591" t="s">
        <v>1196</v>
      </c>
      <c r="N591" t="s">
        <v>2595</v>
      </c>
      <c r="O591" t="s">
        <v>2592</v>
      </c>
    </row>
    <row r="592" spans="1:15" x14ac:dyDescent="0.25">
      <c r="A592" t="s">
        <v>1190</v>
      </c>
      <c r="B592" t="s">
        <v>2035</v>
      </c>
      <c r="C592" t="s">
        <v>2034</v>
      </c>
      <c r="D592" t="s">
        <v>1764</v>
      </c>
      <c r="E592" t="b">
        <f>Table245[[#This Row],[HRRP_DNAME]]=Table245[[#This Row],[DIST_NAME]]</f>
        <v>1</v>
      </c>
      <c r="F592" t="b">
        <f>Table245[[#This Row],[OCHA_VNAME]]=Table245[[#This Row],[HRRP_VNAME]]</f>
        <v>0</v>
      </c>
      <c r="G592" t="b">
        <f>Table245[[#This Row],[HRRP_VNAME_COR]]=Table245[[#This Row],[HRRP_VNAME]]</f>
        <v>0</v>
      </c>
      <c r="H592" t="str">
        <f>Table245[[#This Row],[HRRP_DNAME]]</f>
        <v>Nawalparasi</v>
      </c>
      <c r="I592" t="s">
        <v>1196</v>
      </c>
      <c r="J592" t="s">
        <v>6335</v>
      </c>
      <c r="K592" t="s">
        <v>1764</v>
      </c>
      <c r="L592" s="4" t="s">
        <v>1190</v>
      </c>
      <c r="M592" s="4" t="s">
        <v>1196</v>
      </c>
      <c r="N592" s="4" t="s">
        <v>2037</v>
      </c>
      <c r="O592" s="4" t="s">
        <v>2038</v>
      </c>
    </row>
    <row r="593" spans="1:15" x14ac:dyDescent="0.25">
      <c r="A593" t="s">
        <v>1190</v>
      </c>
      <c r="B593" t="s">
        <v>2665</v>
      </c>
      <c r="C593" t="s">
        <v>2663</v>
      </c>
      <c r="D593" t="s">
        <v>2664</v>
      </c>
      <c r="E593" t="b">
        <f>Table245[[#This Row],[HRRP_DNAME]]=Table245[[#This Row],[DIST_NAME]]</f>
        <v>1</v>
      </c>
      <c r="F593" t="b">
        <f>Table245[[#This Row],[OCHA_VNAME]]=Table245[[#This Row],[HRRP_VNAME]]</f>
        <v>1</v>
      </c>
      <c r="G593" t="b">
        <f>Table245[[#This Row],[HRRP_VNAME_COR]]=Table245[[#This Row],[HRRP_VNAME]]</f>
        <v>1</v>
      </c>
      <c r="H593" t="str">
        <f>Table245[[#This Row],[HRRP_DNAME]]</f>
        <v>Nawalparasi</v>
      </c>
      <c r="I593" t="s">
        <v>1196</v>
      </c>
      <c r="J593" t="s">
        <v>2667</v>
      </c>
      <c r="K593" t="s">
        <v>2664</v>
      </c>
      <c r="L593" t="s">
        <v>1190</v>
      </c>
      <c r="M593" t="s">
        <v>1196</v>
      </c>
      <c r="N593" t="s">
        <v>2667</v>
      </c>
      <c r="O593" t="s">
        <v>2664</v>
      </c>
    </row>
    <row r="594" spans="1:15" x14ac:dyDescent="0.25">
      <c r="A594" t="s">
        <v>1190</v>
      </c>
      <c r="B594" t="s">
        <v>2056</v>
      </c>
      <c r="C594" t="s">
        <v>723</v>
      </c>
      <c r="D594" t="s">
        <v>723</v>
      </c>
      <c r="E594" t="b">
        <f>Table245[[#This Row],[HRRP_DNAME]]=Table245[[#This Row],[DIST_NAME]]</f>
        <v>1</v>
      </c>
      <c r="F594" t="b">
        <f>Table245[[#This Row],[OCHA_VNAME]]=Table245[[#This Row],[HRRP_VNAME]]</f>
        <v>0</v>
      </c>
      <c r="G594" t="b">
        <f>Table245[[#This Row],[HRRP_VNAME_COR]]=Table245[[#This Row],[HRRP_VNAME]]</f>
        <v>1</v>
      </c>
      <c r="H594" t="str">
        <f>Table245[[#This Row],[HRRP_DNAME]]</f>
        <v>Nawalparasi</v>
      </c>
      <c r="I594" t="s">
        <v>1196</v>
      </c>
      <c r="J594" t="s">
        <v>2037</v>
      </c>
      <c r="K594" t="s">
        <v>2038</v>
      </c>
      <c r="L594" t="s">
        <v>1190</v>
      </c>
      <c r="M594" t="s">
        <v>1196</v>
      </c>
      <c r="N594" t="s">
        <v>2037</v>
      </c>
      <c r="O594" t="s">
        <v>2038</v>
      </c>
    </row>
    <row r="595" spans="1:15" x14ac:dyDescent="0.25">
      <c r="A595" t="s">
        <v>1190</v>
      </c>
      <c r="B595" t="s">
        <v>2715</v>
      </c>
      <c r="C595" t="s">
        <v>2714</v>
      </c>
      <c r="D595" t="s">
        <v>2714</v>
      </c>
      <c r="E595" t="b">
        <f>Table245[[#This Row],[HRRP_DNAME]]=Table245[[#This Row],[DIST_NAME]]</f>
        <v>1</v>
      </c>
      <c r="F595" t="b">
        <f>Table245[[#This Row],[OCHA_VNAME]]=Table245[[#This Row],[HRRP_VNAME]]</f>
        <v>1</v>
      </c>
      <c r="G595" t="b">
        <f>Table245[[#This Row],[HRRP_VNAME_COR]]=Table245[[#This Row],[HRRP_VNAME]]</f>
        <v>1</v>
      </c>
      <c r="H595" t="str">
        <f>Table245[[#This Row],[HRRP_DNAME]]</f>
        <v>Nawalparasi</v>
      </c>
      <c r="I595" t="s">
        <v>1196</v>
      </c>
      <c r="J595" t="s">
        <v>2717</v>
      </c>
      <c r="K595" t="s">
        <v>2714</v>
      </c>
      <c r="L595" t="s">
        <v>1190</v>
      </c>
      <c r="M595" t="s">
        <v>1196</v>
      </c>
      <c r="N595" t="s">
        <v>2717</v>
      </c>
      <c r="O595" t="s">
        <v>2714</v>
      </c>
    </row>
    <row r="596" spans="1:15" x14ac:dyDescent="0.25">
      <c r="A596" t="s">
        <v>1190</v>
      </c>
      <c r="B596" t="s">
        <v>2742</v>
      </c>
      <c r="C596" t="s">
        <v>2741</v>
      </c>
      <c r="D596" t="s">
        <v>2741</v>
      </c>
      <c r="E596" t="b">
        <f>Table245[[#This Row],[HRRP_DNAME]]=Table245[[#This Row],[DIST_NAME]]</f>
        <v>1</v>
      </c>
      <c r="F596" t="b">
        <f>Table245[[#This Row],[OCHA_VNAME]]=Table245[[#This Row],[HRRP_VNAME]]</f>
        <v>1</v>
      </c>
      <c r="G596" t="b">
        <f>Table245[[#This Row],[HRRP_VNAME_COR]]=Table245[[#This Row],[HRRP_VNAME]]</f>
        <v>1</v>
      </c>
      <c r="H596" t="str">
        <f>Table245[[#This Row],[HRRP_DNAME]]</f>
        <v>Nawalparasi</v>
      </c>
      <c r="I596" t="s">
        <v>1196</v>
      </c>
      <c r="J596" t="s">
        <v>2744</v>
      </c>
      <c r="K596" t="s">
        <v>2741</v>
      </c>
      <c r="L596" t="s">
        <v>1190</v>
      </c>
      <c r="M596" t="s">
        <v>1196</v>
      </c>
      <c r="N596" t="s">
        <v>2744</v>
      </c>
      <c r="O596" t="s">
        <v>2741</v>
      </c>
    </row>
    <row r="597" spans="1:15" x14ac:dyDescent="0.25">
      <c r="A597" t="s">
        <v>1190</v>
      </c>
      <c r="B597" t="s">
        <v>2758</v>
      </c>
      <c r="C597" t="s">
        <v>901</v>
      </c>
      <c r="D597" t="s">
        <v>901</v>
      </c>
      <c r="E597" t="b">
        <f>Table245[[#This Row],[HRRP_DNAME]]=Table245[[#This Row],[DIST_NAME]]</f>
        <v>1</v>
      </c>
      <c r="F597" t="b">
        <f>Table245[[#This Row],[OCHA_VNAME]]=Table245[[#This Row],[HRRP_VNAME]]</f>
        <v>1</v>
      </c>
      <c r="G597" t="b">
        <f>Table245[[#This Row],[HRRP_VNAME_COR]]=Table245[[#This Row],[HRRP_VNAME]]</f>
        <v>1</v>
      </c>
      <c r="H597" t="str">
        <f>Table245[[#This Row],[HRRP_DNAME]]</f>
        <v>Nawalparasi</v>
      </c>
      <c r="I597" t="s">
        <v>1196</v>
      </c>
      <c r="J597" t="s">
        <v>2760</v>
      </c>
      <c r="K597" t="s">
        <v>901</v>
      </c>
      <c r="L597" t="s">
        <v>1190</v>
      </c>
      <c r="M597" t="s">
        <v>1196</v>
      </c>
      <c r="N597" t="s">
        <v>2760</v>
      </c>
      <c r="O597" t="s">
        <v>901</v>
      </c>
    </row>
    <row r="598" spans="1:15" x14ac:dyDescent="0.25">
      <c r="A598" t="s">
        <v>1190</v>
      </c>
      <c r="B598" t="s">
        <v>2096</v>
      </c>
      <c r="C598" t="s">
        <v>2095</v>
      </c>
      <c r="D598" t="s">
        <v>2095</v>
      </c>
      <c r="E598" t="b">
        <f>Table245[[#This Row],[HRRP_DNAME]]=Table245[[#This Row],[DIST_NAME]]</f>
        <v>1</v>
      </c>
      <c r="F598" t="b">
        <f>Table245[[#This Row],[OCHA_VNAME]]=Table245[[#This Row],[HRRP_VNAME]]</f>
        <v>0</v>
      </c>
      <c r="G598" t="b">
        <f>Table245[[#This Row],[HRRP_VNAME_COR]]=Table245[[#This Row],[HRRP_VNAME]]</f>
        <v>1</v>
      </c>
      <c r="H598" t="str">
        <f>Table245[[#This Row],[HRRP_DNAME]]</f>
        <v>Nawalparasi</v>
      </c>
      <c r="I598" t="s">
        <v>1196</v>
      </c>
      <c r="J598" t="s">
        <v>2037</v>
      </c>
      <c r="K598" t="s">
        <v>2038</v>
      </c>
      <c r="L598" t="s">
        <v>1190</v>
      </c>
      <c r="M598" t="s">
        <v>1196</v>
      </c>
      <c r="N598" t="s">
        <v>2037</v>
      </c>
      <c r="O598" t="s">
        <v>2038</v>
      </c>
    </row>
    <row r="599" spans="1:15" x14ac:dyDescent="0.25">
      <c r="A599" t="s">
        <v>1190</v>
      </c>
      <c r="B599" t="s">
        <v>2390</v>
      </c>
      <c r="C599" t="s">
        <v>2388</v>
      </c>
      <c r="D599" t="s">
        <v>2389</v>
      </c>
      <c r="E599" t="b">
        <f>Table245[[#This Row],[HRRP_DNAME]]=Table245[[#This Row],[DIST_NAME]]</f>
        <v>1</v>
      </c>
      <c r="F599" t="b">
        <f>Table245[[#This Row],[OCHA_VNAME]]=Table245[[#This Row],[HRRP_VNAME]]</f>
        <v>0</v>
      </c>
      <c r="G599" t="b">
        <f>Table245[[#This Row],[HRRP_VNAME_COR]]=Table245[[#This Row],[HRRP_VNAME]]</f>
        <v>1</v>
      </c>
      <c r="H599" t="str">
        <f>Table245[[#This Row],[HRRP_DNAME]]</f>
        <v>Nawalparasi</v>
      </c>
      <c r="I599" t="s">
        <v>1196</v>
      </c>
      <c r="J599" t="s">
        <v>2037</v>
      </c>
      <c r="K599" t="s">
        <v>2038</v>
      </c>
      <c r="L599" t="s">
        <v>1190</v>
      </c>
      <c r="M599" t="s">
        <v>1196</v>
      </c>
      <c r="N599" t="s">
        <v>2037</v>
      </c>
      <c r="O599" t="s">
        <v>2038</v>
      </c>
    </row>
    <row r="600" spans="1:15" x14ac:dyDescent="0.25">
      <c r="A600" t="s">
        <v>1190</v>
      </c>
      <c r="B600" t="s">
        <v>2893</v>
      </c>
      <c r="C600" t="s">
        <v>2892</v>
      </c>
      <c r="D600" t="s">
        <v>2892</v>
      </c>
      <c r="E600" t="b">
        <f>Table245[[#This Row],[HRRP_DNAME]]=Table245[[#This Row],[DIST_NAME]]</f>
        <v>1</v>
      </c>
      <c r="F600" t="b">
        <f>Table245[[#This Row],[OCHA_VNAME]]=Table245[[#This Row],[HRRP_VNAME]]</f>
        <v>1</v>
      </c>
      <c r="G600" t="b">
        <f>Table245[[#This Row],[HRRP_VNAME_COR]]=Table245[[#This Row],[HRRP_VNAME]]</f>
        <v>1</v>
      </c>
      <c r="H600" t="str">
        <f>Table245[[#This Row],[HRRP_DNAME]]</f>
        <v>Nawalparasi</v>
      </c>
      <c r="I600" t="s">
        <v>1196</v>
      </c>
      <c r="J600" t="s">
        <v>2895</v>
      </c>
      <c r="K600" t="s">
        <v>2892</v>
      </c>
      <c r="L600" t="s">
        <v>1190</v>
      </c>
      <c r="M600" t="s">
        <v>1196</v>
      </c>
      <c r="N600" t="s">
        <v>2895</v>
      </c>
      <c r="O600" t="s">
        <v>2892</v>
      </c>
    </row>
    <row r="601" spans="1:15" x14ac:dyDescent="0.25">
      <c r="A601" t="s">
        <v>1190</v>
      </c>
      <c r="B601" t="s">
        <v>1848</v>
      </c>
      <c r="C601" t="s">
        <v>1846</v>
      </c>
      <c r="D601" t="s">
        <v>1847</v>
      </c>
      <c r="E601" t="b">
        <f>Table245[[#This Row],[HRRP_DNAME]]=Table245[[#This Row],[DIST_NAME]]</f>
        <v>1</v>
      </c>
      <c r="F601" t="b">
        <f>Table245[[#This Row],[OCHA_VNAME]]=Table245[[#This Row],[HRRP_VNAME]]</f>
        <v>1</v>
      </c>
      <c r="G601" t="b">
        <f>Table245[[#This Row],[HRRP_VNAME_COR]]=Table245[[#This Row],[HRRP_VNAME]]</f>
        <v>1</v>
      </c>
      <c r="H601" t="s">
        <v>1190</v>
      </c>
      <c r="I601" t="s">
        <v>1196</v>
      </c>
      <c r="J601" t="s">
        <v>1850</v>
      </c>
      <c r="K601" t="s">
        <v>1847</v>
      </c>
      <c r="L601" t="s">
        <v>1190</v>
      </c>
      <c r="M601" t="s">
        <v>1196</v>
      </c>
      <c r="N601" t="s">
        <v>1850</v>
      </c>
      <c r="O601" t="s">
        <v>1847</v>
      </c>
    </row>
    <row r="602" spans="1:15" x14ac:dyDescent="0.25">
      <c r="A602" t="s">
        <v>1190</v>
      </c>
      <c r="B602" t="s">
        <v>2945</v>
      </c>
      <c r="C602" t="s">
        <v>2943</v>
      </c>
      <c r="D602" t="s">
        <v>2944</v>
      </c>
      <c r="E602" t="b">
        <f>Table245[[#This Row],[HRRP_DNAME]]=Table245[[#This Row],[DIST_NAME]]</f>
        <v>1</v>
      </c>
      <c r="F602" t="b">
        <f>Table245[[#This Row],[OCHA_VNAME]]=Table245[[#This Row],[HRRP_VNAME]]</f>
        <v>1</v>
      </c>
      <c r="G602" t="b">
        <f>Table245[[#This Row],[HRRP_VNAME_COR]]=Table245[[#This Row],[HRRP_VNAME]]</f>
        <v>1</v>
      </c>
      <c r="H602" t="str">
        <f>Table245[[#This Row],[HRRP_DNAME]]</f>
        <v>Nawalparasi</v>
      </c>
      <c r="I602" t="s">
        <v>1196</v>
      </c>
      <c r="J602" t="s">
        <v>2947</v>
      </c>
      <c r="K602" t="s">
        <v>2944</v>
      </c>
      <c r="L602" t="s">
        <v>1190</v>
      </c>
      <c r="M602" t="s">
        <v>1196</v>
      </c>
      <c r="N602" t="s">
        <v>2947</v>
      </c>
      <c r="O602" t="s">
        <v>2944</v>
      </c>
    </row>
    <row r="603" spans="1:15" x14ac:dyDescent="0.25">
      <c r="A603" t="s">
        <v>1190</v>
      </c>
      <c r="B603" t="s">
        <v>2072</v>
      </c>
      <c r="C603" t="s">
        <v>2071</v>
      </c>
      <c r="D603" t="s">
        <v>2071</v>
      </c>
      <c r="E603" t="b">
        <f>Table245[[#This Row],[HRRP_DNAME]]=Table245[[#This Row],[DIST_NAME]]</f>
        <v>1</v>
      </c>
      <c r="F603" t="b">
        <f>Table245[[#This Row],[OCHA_VNAME]]=Table245[[#This Row],[HRRP_VNAME]]</f>
        <v>0</v>
      </c>
      <c r="G603" t="b">
        <f>Table245[[#This Row],[HRRP_VNAME_COR]]=Table245[[#This Row],[HRRP_VNAME]]</f>
        <v>1</v>
      </c>
      <c r="H603" t="str">
        <f>Table245[[#This Row],[HRRP_DNAME]]</f>
        <v>Nawalparasi</v>
      </c>
      <c r="I603" t="s">
        <v>1196</v>
      </c>
      <c r="J603" t="s">
        <v>2074</v>
      </c>
      <c r="K603" t="s">
        <v>2075</v>
      </c>
      <c r="L603" t="s">
        <v>1190</v>
      </c>
      <c r="M603" t="s">
        <v>1196</v>
      </c>
      <c r="N603" t="s">
        <v>2074</v>
      </c>
      <c r="O603" t="s">
        <v>2075</v>
      </c>
    </row>
    <row r="604" spans="1:15" x14ac:dyDescent="0.25">
      <c r="A604" t="s">
        <v>1190</v>
      </c>
      <c r="B604" t="s">
        <v>2982</v>
      </c>
      <c r="C604" t="s">
        <v>2981</v>
      </c>
      <c r="D604" t="s">
        <v>2981</v>
      </c>
      <c r="E604" t="b">
        <f>Table245[[#This Row],[HRRP_DNAME]]=Table245[[#This Row],[DIST_NAME]]</f>
        <v>1</v>
      </c>
      <c r="F604" t="b">
        <f>Table245[[#This Row],[OCHA_VNAME]]=Table245[[#This Row],[HRRP_VNAME]]</f>
        <v>1</v>
      </c>
      <c r="G604" t="b">
        <f>Table245[[#This Row],[HRRP_VNAME_COR]]=Table245[[#This Row],[HRRP_VNAME]]</f>
        <v>1</v>
      </c>
      <c r="H604" t="str">
        <f>Table245[[#This Row],[HRRP_DNAME]]</f>
        <v>Nawalparasi</v>
      </c>
      <c r="I604" t="s">
        <v>1196</v>
      </c>
      <c r="J604" t="s">
        <v>2984</v>
      </c>
      <c r="K604" t="s">
        <v>2981</v>
      </c>
      <c r="L604" t="s">
        <v>1190</v>
      </c>
      <c r="M604" t="s">
        <v>1196</v>
      </c>
      <c r="N604" t="s">
        <v>2984</v>
      </c>
      <c r="O604" t="s">
        <v>2981</v>
      </c>
    </row>
    <row r="605" spans="1:15" x14ac:dyDescent="0.25">
      <c r="A605" t="s">
        <v>1190</v>
      </c>
      <c r="B605" t="s">
        <v>2411</v>
      </c>
      <c r="C605" t="s">
        <v>2410</v>
      </c>
      <c r="D605" t="s">
        <v>2410</v>
      </c>
      <c r="E605" t="b">
        <f>Table245[[#This Row],[HRRP_DNAME]]=Table245[[#This Row],[DIST_NAME]]</f>
        <v>1</v>
      </c>
      <c r="F605" t="b">
        <f>Table245[[#This Row],[OCHA_VNAME]]=Table245[[#This Row],[HRRP_VNAME]]</f>
        <v>0</v>
      </c>
      <c r="G605" t="b">
        <f>Table245[[#This Row],[HRRP_VNAME_COR]]=Table245[[#This Row],[HRRP_VNAME]]</f>
        <v>1</v>
      </c>
      <c r="H605" t="str">
        <f>Table245[[#This Row],[HRRP_DNAME]]</f>
        <v>Nawalparasi</v>
      </c>
      <c r="I605" t="s">
        <v>1196</v>
      </c>
      <c r="J605" t="s">
        <v>2074</v>
      </c>
      <c r="K605" t="s">
        <v>2075</v>
      </c>
      <c r="L605" t="s">
        <v>1190</v>
      </c>
      <c r="M605" t="s">
        <v>1196</v>
      </c>
      <c r="N605" t="s">
        <v>2074</v>
      </c>
      <c r="O605" t="s">
        <v>2075</v>
      </c>
    </row>
    <row r="606" spans="1:15" x14ac:dyDescent="0.25">
      <c r="A606" t="s">
        <v>1190</v>
      </c>
      <c r="B606" t="s">
        <v>3324</v>
      </c>
      <c r="C606" t="s">
        <v>3322</v>
      </c>
      <c r="D606" t="s">
        <v>3323</v>
      </c>
      <c r="E606" t="b">
        <f>Table245[[#This Row],[HRRP_DNAME]]=Table245[[#This Row],[DIST_NAME]]</f>
        <v>1</v>
      </c>
      <c r="F606" t="b">
        <f>Table245[[#This Row],[OCHA_VNAME]]=Table245[[#This Row],[HRRP_VNAME]]</f>
        <v>1</v>
      </c>
      <c r="G606" t="b">
        <f>Table245[[#This Row],[HRRP_VNAME_COR]]=Table245[[#This Row],[HRRP_VNAME]]</f>
        <v>1</v>
      </c>
      <c r="H606" t="str">
        <f>Table245[[#This Row],[HRRP_DNAME]]</f>
        <v>Nawalparasi</v>
      </c>
      <c r="I606" t="s">
        <v>1196</v>
      </c>
      <c r="J606" t="s">
        <v>3326</v>
      </c>
      <c r="K606" t="s">
        <v>3323</v>
      </c>
      <c r="L606" t="s">
        <v>1190</v>
      </c>
      <c r="M606" t="s">
        <v>1196</v>
      </c>
      <c r="N606" t="s">
        <v>3326</v>
      </c>
      <c r="O606" t="s">
        <v>3323</v>
      </c>
    </row>
    <row r="607" spans="1:15" x14ac:dyDescent="0.25">
      <c r="A607" t="s">
        <v>1190</v>
      </c>
      <c r="B607" t="s">
        <v>3336</v>
      </c>
      <c r="C607" t="s">
        <v>3335</v>
      </c>
      <c r="D607" t="s">
        <v>3335</v>
      </c>
      <c r="E607" t="b">
        <f>Table245[[#This Row],[HRRP_DNAME]]=Table245[[#This Row],[DIST_NAME]]</f>
        <v>1</v>
      </c>
      <c r="F607" t="b">
        <f>Table245[[#This Row],[OCHA_VNAME]]=Table245[[#This Row],[HRRP_VNAME]]</f>
        <v>1</v>
      </c>
      <c r="G607" t="b">
        <f>Table245[[#This Row],[HRRP_VNAME_COR]]=Table245[[#This Row],[HRRP_VNAME]]</f>
        <v>1</v>
      </c>
      <c r="H607" t="str">
        <f>Table245[[#This Row],[HRRP_DNAME]]</f>
        <v>Nawalparasi</v>
      </c>
      <c r="I607" t="s">
        <v>1196</v>
      </c>
      <c r="J607" t="s">
        <v>3338</v>
      </c>
      <c r="K607" t="s">
        <v>3335</v>
      </c>
      <c r="L607" t="s">
        <v>1190</v>
      </c>
      <c r="M607" t="s">
        <v>1196</v>
      </c>
      <c r="N607" t="s">
        <v>3338</v>
      </c>
      <c r="O607" t="s">
        <v>3335</v>
      </c>
    </row>
    <row r="608" spans="1:15" x14ac:dyDescent="0.25">
      <c r="A608" t="s">
        <v>1190</v>
      </c>
      <c r="B608" t="s">
        <v>3360</v>
      </c>
      <c r="C608" t="s">
        <v>3359</v>
      </c>
      <c r="D608" t="s">
        <v>3359</v>
      </c>
      <c r="E608" t="b">
        <f>Table245[[#This Row],[HRRP_DNAME]]=Table245[[#This Row],[DIST_NAME]]</f>
        <v>1</v>
      </c>
      <c r="F608" t="b">
        <f>Table245[[#This Row],[OCHA_VNAME]]=Table245[[#This Row],[HRRP_VNAME]]</f>
        <v>1</v>
      </c>
      <c r="G608" t="b">
        <f>Table245[[#This Row],[HRRP_VNAME_COR]]=Table245[[#This Row],[HRRP_VNAME]]</f>
        <v>1</v>
      </c>
      <c r="H608" t="str">
        <f>Table245[[#This Row],[HRRP_DNAME]]</f>
        <v>Nawalparasi</v>
      </c>
      <c r="I608" t="s">
        <v>1196</v>
      </c>
      <c r="J608" t="s">
        <v>3362</v>
      </c>
      <c r="K608" t="s">
        <v>3359</v>
      </c>
      <c r="L608" t="s">
        <v>1190</v>
      </c>
      <c r="M608" t="s">
        <v>1196</v>
      </c>
      <c r="N608" t="s">
        <v>3362</v>
      </c>
      <c r="O608" t="s">
        <v>3359</v>
      </c>
    </row>
    <row r="609" spans="1:15" x14ac:dyDescent="0.25">
      <c r="A609" t="s">
        <v>1190</v>
      </c>
      <c r="B609" t="s">
        <v>3374</v>
      </c>
      <c r="C609" t="s">
        <v>3373</v>
      </c>
      <c r="D609" t="s">
        <v>3373</v>
      </c>
      <c r="E609" t="b">
        <f>Table245[[#This Row],[HRRP_DNAME]]=Table245[[#This Row],[DIST_NAME]]</f>
        <v>1</v>
      </c>
      <c r="F609" t="b">
        <f>Table245[[#This Row],[OCHA_VNAME]]=Table245[[#This Row],[HRRP_VNAME]]</f>
        <v>1</v>
      </c>
      <c r="G609" t="b">
        <f>Table245[[#This Row],[HRRP_VNAME_COR]]=Table245[[#This Row],[HRRP_VNAME]]</f>
        <v>1</v>
      </c>
      <c r="H609" t="str">
        <f>Table245[[#This Row],[HRRP_DNAME]]</f>
        <v>Nawalparasi</v>
      </c>
      <c r="I609" t="s">
        <v>1196</v>
      </c>
      <c r="J609" t="s">
        <v>3376</v>
      </c>
      <c r="K609" t="s">
        <v>3373</v>
      </c>
      <c r="L609" t="s">
        <v>1190</v>
      </c>
      <c r="M609" t="s">
        <v>1196</v>
      </c>
      <c r="N609" t="s">
        <v>3376</v>
      </c>
      <c r="O609" t="s">
        <v>3373</v>
      </c>
    </row>
    <row r="610" spans="1:15" x14ac:dyDescent="0.25">
      <c r="A610" t="s">
        <v>1190</v>
      </c>
      <c r="B610" t="s">
        <v>3403</v>
      </c>
      <c r="C610" t="s">
        <v>3401</v>
      </c>
      <c r="D610" t="s">
        <v>3402</v>
      </c>
      <c r="E610" t="b">
        <f>Table245[[#This Row],[HRRP_DNAME]]=Table245[[#This Row],[DIST_NAME]]</f>
        <v>1</v>
      </c>
      <c r="F610" t="b">
        <f>Table245[[#This Row],[OCHA_VNAME]]=Table245[[#This Row],[HRRP_VNAME]]</f>
        <v>1</v>
      </c>
      <c r="G610" t="b">
        <f>Table245[[#This Row],[HRRP_VNAME_COR]]=Table245[[#This Row],[HRRP_VNAME]]</f>
        <v>1</v>
      </c>
      <c r="H610" t="str">
        <f>Table245[[#This Row],[HRRP_DNAME]]</f>
        <v>Nawalparasi</v>
      </c>
      <c r="I610" t="s">
        <v>1196</v>
      </c>
      <c r="J610" t="s">
        <v>3405</v>
      </c>
      <c r="K610" t="s">
        <v>3402</v>
      </c>
      <c r="L610" t="s">
        <v>1190</v>
      </c>
      <c r="M610" t="s">
        <v>1196</v>
      </c>
      <c r="N610" t="s">
        <v>3405</v>
      </c>
      <c r="O610" t="s">
        <v>3402</v>
      </c>
    </row>
    <row r="611" spans="1:15" x14ac:dyDescent="0.25">
      <c r="A611" t="s">
        <v>1190</v>
      </c>
      <c r="B611" t="s">
        <v>3418</v>
      </c>
      <c r="C611" t="s">
        <v>3416</v>
      </c>
      <c r="D611" t="s">
        <v>3417</v>
      </c>
      <c r="E611" t="b">
        <f>Table245[[#This Row],[HRRP_DNAME]]=Table245[[#This Row],[DIST_NAME]]</f>
        <v>1</v>
      </c>
      <c r="F611" t="b">
        <f>Table245[[#This Row],[OCHA_VNAME]]=Table245[[#This Row],[HRRP_VNAME]]</f>
        <v>1</v>
      </c>
      <c r="G611" t="b">
        <f>Table245[[#This Row],[HRRP_VNAME_COR]]=Table245[[#This Row],[HRRP_VNAME]]</f>
        <v>1</v>
      </c>
      <c r="H611" t="str">
        <f>Table245[[#This Row],[HRRP_DNAME]]</f>
        <v>Nawalparasi</v>
      </c>
      <c r="I611" t="s">
        <v>1196</v>
      </c>
      <c r="J611" t="s">
        <v>3420</v>
      </c>
      <c r="K611" t="s">
        <v>3417</v>
      </c>
      <c r="L611" t="s">
        <v>1190</v>
      </c>
      <c r="M611" t="s">
        <v>1196</v>
      </c>
      <c r="N611" t="s">
        <v>3420</v>
      </c>
      <c r="O611" t="s">
        <v>3417</v>
      </c>
    </row>
    <row r="612" spans="1:15" x14ac:dyDescent="0.25">
      <c r="A612" t="s">
        <v>1190</v>
      </c>
      <c r="B612" t="s">
        <v>3450</v>
      </c>
      <c r="C612" t="s">
        <v>3449</v>
      </c>
      <c r="D612" t="s">
        <v>3449</v>
      </c>
      <c r="E612" t="b">
        <f>Table245[[#This Row],[HRRP_DNAME]]=Table245[[#This Row],[DIST_NAME]]</f>
        <v>1</v>
      </c>
      <c r="F612" t="b">
        <f>Table245[[#This Row],[OCHA_VNAME]]=Table245[[#This Row],[HRRP_VNAME]]</f>
        <v>1</v>
      </c>
      <c r="G612" t="b">
        <f>Table245[[#This Row],[HRRP_VNAME_COR]]=Table245[[#This Row],[HRRP_VNAME]]</f>
        <v>1</v>
      </c>
      <c r="H612" t="str">
        <f>Table245[[#This Row],[HRRP_DNAME]]</f>
        <v>Nawalparasi</v>
      </c>
      <c r="I612" t="s">
        <v>1196</v>
      </c>
      <c r="J612" t="s">
        <v>3452</v>
      </c>
      <c r="K612" t="s">
        <v>3449</v>
      </c>
      <c r="L612" t="s">
        <v>1190</v>
      </c>
      <c r="M612" t="s">
        <v>1196</v>
      </c>
      <c r="N612" t="s">
        <v>3452</v>
      </c>
      <c r="O612" t="s">
        <v>3449</v>
      </c>
    </row>
    <row r="613" spans="1:15" x14ac:dyDescent="0.25">
      <c r="A613" t="s">
        <v>1190</v>
      </c>
      <c r="B613" t="s">
        <v>3544</v>
      </c>
      <c r="C613" t="s">
        <v>3543</v>
      </c>
      <c r="D613" t="s">
        <v>3543</v>
      </c>
      <c r="E613" t="b">
        <f>Table245[[#This Row],[HRRP_DNAME]]=Table245[[#This Row],[DIST_NAME]]</f>
        <v>1</v>
      </c>
      <c r="F613" t="b">
        <f>Table245[[#This Row],[OCHA_VNAME]]=Table245[[#This Row],[HRRP_VNAME]]</f>
        <v>1</v>
      </c>
      <c r="G613" t="b">
        <f>Table245[[#This Row],[HRRP_VNAME_COR]]=Table245[[#This Row],[HRRP_VNAME]]</f>
        <v>1</v>
      </c>
      <c r="H613" t="str">
        <f>Table245[[#This Row],[HRRP_DNAME]]</f>
        <v>Nawalparasi</v>
      </c>
      <c r="I613" t="s">
        <v>1196</v>
      </c>
      <c r="J613" t="s">
        <v>3546</v>
      </c>
      <c r="K613" t="s">
        <v>3543</v>
      </c>
      <c r="L613" t="s">
        <v>1190</v>
      </c>
      <c r="M613" t="s">
        <v>1196</v>
      </c>
      <c r="N613" t="s">
        <v>3546</v>
      </c>
      <c r="O613" t="s">
        <v>3543</v>
      </c>
    </row>
    <row r="614" spans="1:15" x14ac:dyDescent="0.25">
      <c r="A614" t="s">
        <v>1190</v>
      </c>
      <c r="B614" t="s">
        <v>3548</v>
      </c>
      <c r="C614" t="s">
        <v>3547</v>
      </c>
      <c r="D614" t="s">
        <v>3547</v>
      </c>
      <c r="E614" t="b">
        <f>Table245[[#This Row],[HRRP_DNAME]]=Table245[[#This Row],[DIST_NAME]]</f>
        <v>1</v>
      </c>
      <c r="F614" t="b">
        <f>Table245[[#This Row],[OCHA_VNAME]]=Table245[[#This Row],[HRRP_VNAME]]</f>
        <v>1</v>
      </c>
      <c r="G614" t="b">
        <f>Table245[[#This Row],[HRRP_VNAME_COR]]=Table245[[#This Row],[HRRP_VNAME]]</f>
        <v>1</v>
      </c>
      <c r="H614" t="str">
        <f>Table245[[#This Row],[HRRP_DNAME]]</f>
        <v>Nawalparasi</v>
      </c>
      <c r="I614" t="s">
        <v>1196</v>
      </c>
      <c r="J614" t="s">
        <v>3550</v>
      </c>
      <c r="K614" t="s">
        <v>3547</v>
      </c>
      <c r="L614" t="s">
        <v>1190</v>
      </c>
      <c r="M614" t="s">
        <v>1196</v>
      </c>
      <c r="N614" t="s">
        <v>3550</v>
      </c>
      <c r="O614" t="s">
        <v>3547</v>
      </c>
    </row>
    <row r="615" spans="1:15" x14ac:dyDescent="0.25">
      <c r="A615" t="s">
        <v>1190</v>
      </c>
      <c r="B615" t="s">
        <v>3591</v>
      </c>
      <c r="C615" t="s">
        <v>3590</v>
      </c>
      <c r="D615" t="s">
        <v>3590</v>
      </c>
      <c r="E615" t="b">
        <f>Table245[[#This Row],[HRRP_DNAME]]=Table245[[#This Row],[DIST_NAME]]</f>
        <v>1</v>
      </c>
      <c r="F615" t="b">
        <f>Table245[[#This Row],[OCHA_VNAME]]=Table245[[#This Row],[HRRP_VNAME]]</f>
        <v>1</v>
      </c>
      <c r="G615" t="b">
        <f>Table245[[#This Row],[HRRP_VNAME_COR]]=Table245[[#This Row],[HRRP_VNAME]]</f>
        <v>1</v>
      </c>
      <c r="H615" t="str">
        <f>Table245[[#This Row],[HRRP_DNAME]]</f>
        <v>Nawalparasi</v>
      </c>
      <c r="I615" t="s">
        <v>1196</v>
      </c>
      <c r="J615" t="s">
        <v>3593</v>
      </c>
      <c r="K615" t="s">
        <v>3590</v>
      </c>
      <c r="L615" t="s">
        <v>1190</v>
      </c>
      <c r="M615" t="s">
        <v>1196</v>
      </c>
      <c r="N615" t="s">
        <v>3593</v>
      </c>
      <c r="O615" t="s">
        <v>3590</v>
      </c>
    </row>
    <row r="616" spans="1:15" x14ac:dyDescent="0.25">
      <c r="A616" t="s">
        <v>1190</v>
      </c>
      <c r="B616" t="s">
        <v>6337</v>
      </c>
      <c r="C616" t="s">
        <v>6338</v>
      </c>
      <c r="D616" t="s">
        <v>6339</v>
      </c>
      <c r="E616" t="b">
        <f>Table245[[#This Row],[HRRP_DNAME]]=Table245[[#This Row],[DIST_NAME]]</f>
        <v>1</v>
      </c>
      <c r="F616" t="b">
        <f>Table245[[#This Row],[OCHA_VNAME]]=Table245[[#This Row],[HRRP_VNAME]]</f>
        <v>1</v>
      </c>
      <c r="G616" t="b">
        <f>Table245[[#This Row],[HRRP_VNAME_COR]]=Table245[[#This Row],[HRRP_VNAME]]</f>
        <v>1</v>
      </c>
      <c r="H616" t="s">
        <v>1190</v>
      </c>
      <c r="I616" t="s">
        <v>1196</v>
      </c>
      <c r="J616" t="s">
        <v>6340</v>
      </c>
      <c r="K616" t="s">
        <v>6339</v>
      </c>
      <c r="L616" t="s">
        <v>1190</v>
      </c>
      <c r="M616" t="s">
        <v>1196</v>
      </c>
      <c r="N616" t="s">
        <v>6340</v>
      </c>
      <c r="O616" t="s">
        <v>6339</v>
      </c>
    </row>
    <row r="617" spans="1:15" x14ac:dyDescent="0.25">
      <c r="A617" t="s">
        <v>1190</v>
      </c>
      <c r="B617" t="s">
        <v>3642</v>
      </c>
      <c r="C617" t="s">
        <v>3641</v>
      </c>
      <c r="D617" t="s">
        <v>1701</v>
      </c>
      <c r="E617" t="b">
        <f>Table245[[#This Row],[HRRP_DNAME]]=Table245[[#This Row],[DIST_NAME]]</f>
        <v>1</v>
      </c>
      <c r="F617" t="b">
        <f>Table245[[#This Row],[OCHA_VNAME]]=Table245[[#This Row],[HRRP_VNAME]]</f>
        <v>0</v>
      </c>
      <c r="G617" t="b">
        <f>Table245[[#This Row],[HRRP_VNAME_COR]]=Table245[[#This Row],[HRRP_VNAME]]</f>
        <v>1</v>
      </c>
      <c r="H617" t="str">
        <f>Table245[[#This Row],[HRRP_DNAME]]</f>
        <v>Nawalparasi</v>
      </c>
      <c r="I617" t="s">
        <v>1196</v>
      </c>
      <c r="J617" t="s">
        <v>3644</v>
      </c>
      <c r="K617" t="s">
        <v>1697</v>
      </c>
      <c r="L617" s="7" t="s">
        <v>1190</v>
      </c>
      <c r="M617" s="7" t="s">
        <v>1196</v>
      </c>
      <c r="N617" s="7" t="s">
        <v>3644</v>
      </c>
      <c r="O617" s="7" t="s">
        <v>1697</v>
      </c>
    </row>
    <row r="618" spans="1:15" x14ac:dyDescent="0.25">
      <c r="A618" t="s">
        <v>2864</v>
      </c>
      <c r="B618" t="s">
        <v>2866</v>
      </c>
      <c r="C618" t="s">
        <v>2865</v>
      </c>
      <c r="D618" t="s">
        <v>2865</v>
      </c>
      <c r="E618" t="b">
        <f>Table245[[#This Row],[HRRP_DNAME]]=Table245[[#This Row],[DIST_NAME]]</f>
        <v>1</v>
      </c>
      <c r="F618" t="b">
        <f>Table245[[#This Row],[OCHA_VNAME]]=Table245[[#This Row],[HRRP_VNAME]]</f>
        <v>1</v>
      </c>
      <c r="G618" t="b">
        <f>Table245[[#This Row],[HRRP_VNAME_COR]]=Table245[[#This Row],[HRRP_VNAME]]</f>
        <v>1</v>
      </c>
      <c r="H618" t="str">
        <f>Table245[[#This Row],[HRRP_DNAME]]</f>
        <v>Palpa</v>
      </c>
      <c r="I618" t="s">
        <v>2868</v>
      </c>
      <c r="J618" t="s">
        <v>2869</v>
      </c>
      <c r="K618" t="s">
        <v>2865</v>
      </c>
      <c r="L618" t="s">
        <v>2864</v>
      </c>
      <c r="M618" t="s">
        <v>2868</v>
      </c>
      <c r="N618" t="s">
        <v>2869</v>
      </c>
      <c r="O618" t="s">
        <v>2865</v>
      </c>
    </row>
    <row r="619" spans="1:15" x14ac:dyDescent="0.25">
      <c r="A619" t="s">
        <v>2864</v>
      </c>
      <c r="B619" t="s">
        <v>2975</v>
      </c>
      <c r="C619" t="s">
        <v>2974</v>
      </c>
      <c r="D619" t="s">
        <v>2974</v>
      </c>
      <c r="E619" t="b">
        <f>Table245[[#This Row],[HRRP_DNAME]]=Table245[[#This Row],[DIST_NAME]]</f>
        <v>1</v>
      </c>
      <c r="F619" t="b">
        <f>Table245[[#This Row],[OCHA_VNAME]]=Table245[[#This Row],[HRRP_VNAME]]</f>
        <v>1</v>
      </c>
      <c r="G619" t="b">
        <f>Table245[[#This Row],[HRRP_VNAME_COR]]=Table245[[#This Row],[HRRP_VNAME]]</f>
        <v>1</v>
      </c>
      <c r="H619" t="str">
        <f>Table245[[#This Row],[HRRP_DNAME]]</f>
        <v>Palpa</v>
      </c>
      <c r="I619" t="s">
        <v>2868</v>
      </c>
      <c r="J619" t="s">
        <v>2977</v>
      </c>
      <c r="K619" t="s">
        <v>2974</v>
      </c>
      <c r="L619" t="s">
        <v>2864</v>
      </c>
      <c r="M619" t="s">
        <v>2868</v>
      </c>
      <c r="N619" t="s">
        <v>2977</v>
      </c>
      <c r="O619" t="s">
        <v>2974</v>
      </c>
    </row>
    <row r="620" spans="1:15" x14ac:dyDescent="0.25">
      <c r="A620" t="s">
        <v>2864</v>
      </c>
      <c r="B620" t="s">
        <v>3026</v>
      </c>
      <c r="C620" t="s">
        <v>3025</v>
      </c>
      <c r="D620" t="s">
        <v>3025</v>
      </c>
      <c r="E620" t="b">
        <f>Table245[[#This Row],[HRRP_DNAME]]=Table245[[#This Row],[DIST_NAME]]</f>
        <v>1</v>
      </c>
      <c r="F620" t="b">
        <f>Table245[[#This Row],[OCHA_VNAME]]=Table245[[#This Row],[HRRP_VNAME]]</f>
        <v>1</v>
      </c>
      <c r="G620" t="b">
        <f>Table245[[#This Row],[HRRP_VNAME_COR]]=Table245[[#This Row],[HRRP_VNAME]]</f>
        <v>1</v>
      </c>
      <c r="H620" t="str">
        <f>Table245[[#This Row],[HRRP_DNAME]]</f>
        <v>Palpa</v>
      </c>
      <c r="I620" t="s">
        <v>2868</v>
      </c>
      <c r="J620" t="s">
        <v>3028</v>
      </c>
      <c r="K620" t="s">
        <v>3025</v>
      </c>
      <c r="L620" t="s">
        <v>2864</v>
      </c>
      <c r="M620" t="s">
        <v>2868</v>
      </c>
      <c r="N620" t="s">
        <v>3028</v>
      </c>
      <c r="O620" t="s">
        <v>3025</v>
      </c>
    </row>
    <row r="621" spans="1:15" x14ac:dyDescent="0.25">
      <c r="A621" t="s">
        <v>2864</v>
      </c>
      <c r="B621" t="s">
        <v>3049</v>
      </c>
      <c r="C621" t="s">
        <v>928</v>
      </c>
      <c r="D621" t="s">
        <v>928</v>
      </c>
      <c r="E621" t="b">
        <f>Table245[[#This Row],[HRRP_DNAME]]=Table245[[#This Row],[DIST_NAME]]</f>
        <v>1</v>
      </c>
      <c r="F621" t="b">
        <f>Table245[[#This Row],[OCHA_VNAME]]=Table245[[#This Row],[HRRP_VNAME]]</f>
        <v>1</v>
      </c>
      <c r="G621" t="b">
        <f>Table245[[#This Row],[HRRP_VNAME_COR]]=Table245[[#This Row],[HRRP_VNAME]]</f>
        <v>1</v>
      </c>
      <c r="H621" t="str">
        <f>Table245[[#This Row],[HRRP_DNAME]]</f>
        <v>Palpa</v>
      </c>
      <c r="I621" t="s">
        <v>2868</v>
      </c>
      <c r="J621" t="s">
        <v>3051</v>
      </c>
      <c r="K621" t="s">
        <v>928</v>
      </c>
      <c r="L621" t="s">
        <v>2864</v>
      </c>
      <c r="M621" t="s">
        <v>2868</v>
      </c>
      <c r="N621" t="s">
        <v>3051</v>
      </c>
      <c r="O621" t="s">
        <v>928</v>
      </c>
    </row>
    <row r="622" spans="1:15" x14ac:dyDescent="0.25">
      <c r="A622" t="s">
        <v>2864</v>
      </c>
      <c r="B622" t="s">
        <v>3094</v>
      </c>
      <c r="C622" t="s">
        <v>3093</v>
      </c>
      <c r="D622" t="s">
        <v>3093</v>
      </c>
      <c r="E622" t="b">
        <f>Table245[[#This Row],[HRRP_DNAME]]=Table245[[#This Row],[DIST_NAME]]</f>
        <v>1</v>
      </c>
      <c r="F622" t="b">
        <f>Table245[[#This Row],[OCHA_VNAME]]=Table245[[#This Row],[HRRP_VNAME]]</f>
        <v>1</v>
      </c>
      <c r="G622" t="b">
        <f>Table245[[#This Row],[HRRP_VNAME_COR]]=Table245[[#This Row],[HRRP_VNAME]]</f>
        <v>1</v>
      </c>
      <c r="H622" t="str">
        <f>Table245[[#This Row],[HRRP_DNAME]]</f>
        <v>Palpa</v>
      </c>
      <c r="I622" t="s">
        <v>2868</v>
      </c>
      <c r="J622" t="s">
        <v>3096</v>
      </c>
      <c r="K622" t="s">
        <v>3093</v>
      </c>
      <c r="L622" t="s">
        <v>2864</v>
      </c>
      <c r="M622" t="s">
        <v>2868</v>
      </c>
      <c r="N622" t="s">
        <v>3096</v>
      </c>
      <c r="O622" t="s">
        <v>3093</v>
      </c>
    </row>
    <row r="623" spans="1:15" x14ac:dyDescent="0.25">
      <c r="A623" t="s">
        <v>2864</v>
      </c>
      <c r="B623" t="s">
        <v>3123</v>
      </c>
      <c r="C623" t="s">
        <v>3122</v>
      </c>
      <c r="D623" t="s">
        <v>3122</v>
      </c>
      <c r="E623" t="b">
        <f>Table245[[#This Row],[HRRP_DNAME]]=Table245[[#This Row],[DIST_NAME]]</f>
        <v>1</v>
      </c>
      <c r="F623" t="b">
        <f>Table245[[#This Row],[OCHA_VNAME]]=Table245[[#This Row],[HRRP_VNAME]]</f>
        <v>1</v>
      </c>
      <c r="G623" t="b">
        <f>Table245[[#This Row],[HRRP_VNAME_COR]]=Table245[[#This Row],[HRRP_VNAME]]</f>
        <v>1</v>
      </c>
      <c r="H623" t="str">
        <f>Table245[[#This Row],[HRRP_DNAME]]</f>
        <v>Palpa</v>
      </c>
      <c r="I623" t="s">
        <v>2868</v>
      </c>
      <c r="J623" t="s">
        <v>3125</v>
      </c>
      <c r="K623" t="s">
        <v>3122</v>
      </c>
      <c r="L623" t="s">
        <v>2864</v>
      </c>
      <c r="M623" t="s">
        <v>2868</v>
      </c>
      <c r="N623" t="s">
        <v>3125</v>
      </c>
      <c r="O623" t="s">
        <v>3122</v>
      </c>
    </row>
    <row r="624" spans="1:15" x14ac:dyDescent="0.25">
      <c r="A624" t="s">
        <v>2864</v>
      </c>
      <c r="B624" t="s">
        <v>3167</v>
      </c>
      <c r="C624" t="s">
        <v>3165</v>
      </c>
      <c r="D624" t="s">
        <v>3166</v>
      </c>
      <c r="E624" t="b">
        <f>Table245[[#This Row],[HRRP_DNAME]]=Table245[[#This Row],[DIST_NAME]]</f>
        <v>1</v>
      </c>
      <c r="F624" t="b">
        <f>Table245[[#This Row],[OCHA_VNAME]]=Table245[[#This Row],[HRRP_VNAME]]</f>
        <v>1</v>
      </c>
      <c r="G624" t="b">
        <f>Table245[[#This Row],[HRRP_VNAME_COR]]=Table245[[#This Row],[HRRP_VNAME]]</f>
        <v>1</v>
      </c>
      <c r="H624" t="str">
        <f>Table245[[#This Row],[HRRP_DNAME]]</f>
        <v>Palpa</v>
      </c>
      <c r="I624" t="s">
        <v>2868</v>
      </c>
      <c r="J624" t="s">
        <v>3169</v>
      </c>
      <c r="K624" t="s">
        <v>3166</v>
      </c>
      <c r="L624" t="s">
        <v>2864</v>
      </c>
      <c r="M624" t="s">
        <v>2868</v>
      </c>
      <c r="N624" t="s">
        <v>3169</v>
      </c>
      <c r="O624" t="s">
        <v>3166</v>
      </c>
    </row>
    <row r="625" spans="1:15" x14ac:dyDescent="0.25">
      <c r="A625" t="s">
        <v>2864</v>
      </c>
      <c r="B625" t="s">
        <v>3209</v>
      </c>
      <c r="C625" t="s">
        <v>3208</v>
      </c>
      <c r="D625" t="s">
        <v>3208</v>
      </c>
      <c r="E625" t="b">
        <f>Table245[[#This Row],[HRRP_DNAME]]=Table245[[#This Row],[DIST_NAME]]</f>
        <v>1</v>
      </c>
      <c r="F625" t="b">
        <f>Table245[[#This Row],[OCHA_VNAME]]=Table245[[#This Row],[HRRP_VNAME]]</f>
        <v>1</v>
      </c>
      <c r="G625" t="b">
        <f>Table245[[#This Row],[HRRP_VNAME_COR]]=Table245[[#This Row],[HRRP_VNAME]]</f>
        <v>1</v>
      </c>
      <c r="H625" t="str">
        <f>Table245[[#This Row],[HRRP_DNAME]]</f>
        <v>Palpa</v>
      </c>
      <c r="I625" t="s">
        <v>2868</v>
      </c>
      <c r="J625" t="s">
        <v>3211</v>
      </c>
      <c r="K625" t="s">
        <v>3208</v>
      </c>
      <c r="L625" t="s">
        <v>2864</v>
      </c>
      <c r="M625" t="s">
        <v>2868</v>
      </c>
      <c r="N625" t="s">
        <v>3211</v>
      </c>
      <c r="O625" t="s">
        <v>3208</v>
      </c>
    </row>
    <row r="626" spans="1:15" x14ac:dyDescent="0.25">
      <c r="A626" t="s">
        <v>2864</v>
      </c>
      <c r="B626" t="s">
        <v>3219</v>
      </c>
      <c r="C626" t="s">
        <v>3217</v>
      </c>
      <c r="D626" t="s">
        <v>3218</v>
      </c>
      <c r="E626" t="b">
        <f>Table245[[#This Row],[HRRP_DNAME]]=Table245[[#This Row],[DIST_NAME]]</f>
        <v>1</v>
      </c>
      <c r="F626" t="b">
        <f>Table245[[#This Row],[OCHA_VNAME]]=Table245[[#This Row],[HRRP_VNAME]]</f>
        <v>1</v>
      </c>
      <c r="G626" t="b">
        <f>Table245[[#This Row],[HRRP_VNAME_COR]]=Table245[[#This Row],[HRRP_VNAME]]</f>
        <v>1</v>
      </c>
      <c r="H626" t="str">
        <f>Table245[[#This Row],[HRRP_DNAME]]</f>
        <v>Palpa</v>
      </c>
      <c r="I626" t="s">
        <v>2868</v>
      </c>
      <c r="J626" t="s">
        <v>3221</v>
      </c>
      <c r="K626" t="s">
        <v>3218</v>
      </c>
      <c r="L626" t="s">
        <v>2864</v>
      </c>
      <c r="M626" t="s">
        <v>2868</v>
      </c>
      <c r="N626" t="s">
        <v>3221</v>
      </c>
      <c r="O626" t="s">
        <v>3218</v>
      </c>
    </row>
    <row r="627" spans="1:15" x14ac:dyDescent="0.25">
      <c r="A627" t="s">
        <v>2864</v>
      </c>
      <c r="B627" t="s">
        <v>3227</v>
      </c>
      <c r="C627" t="s">
        <v>3226</v>
      </c>
      <c r="D627" t="s">
        <v>3226</v>
      </c>
      <c r="E627" t="b">
        <f>Table245[[#This Row],[HRRP_DNAME]]=Table245[[#This Row],[DIST_NAME]]</f>
        <v>1</v>
      </c>
      <c r="F627" t="b">
        <f>Table245[[#This Row],[OCHA_VNAME]]=Table245[[#This Row],[HRRP_VNAME]]</f>
        <v>1</v>
      </c>
      <c r="G627" t="b">
        <f>Table245[[#This Row],[HRRP_VNAME_COR]]=Table245[[#This Row],[HRRP_VNAME]]</f>
        <v>1</v>
      </c>
      <c r="H627" t="str">
        <f>Table245[[#This Row],[HRRP_DNAME]]</f>
        <v>Palpa</v>
      </c>
      <c r="I627" t="s">
        <v>2868</v>
      </c>
      <c r="J627" t="s">
        <v>3229</v>
      </c>
      <c r="K627" t="s">
        <v>3226</v>
      </c>
      <c r="L627" t="s">
        <v>2864</v>
      </c>
      <c r="M627" t="s">
        <v>2868</v>
      </c>
      <c r="N627" t="s">
        <v>3229</v>
      </c>
      <c r="O627" t="s">
        <v>3226</v>
      </c>
    </row>
    <row r="628" spans="1:15" x14ac:dyDescent="0.25">
      <c r="A628" t="s">
        <v>2864</v>
      </c>
      <c r="B628" t="s">
        <v>3241</v>
      </c>
      <c r="C628" t="s">
        <v>3240</v>
      </c>
      <c r="D628" t="s">
        <v>3240</v>
      </c>
      <c r="E628" t="b">
        <f>Table245[[#This Row],[HRRP_DNAME]]=Table245[[#This Row],[DIST_NAME]]</f>
        <v>1</v>
      </c>
      <c r="F628" t="b">
        <f>Table245[[#This Row],[OCHA_VNAME]]=Table245[[#This Row],[HRRP_VNAME]]</f>
        <v>1</v>
      </c>
      <c r="G628" t="b">
        <f>Table245[[#This Row],[HRRP_VNAME_COR]]=Table245[[#This Row],[HRRP_VNAME]]</f>
        <v>1</v>
      </c>
      <c r="H628" t="str">
        <f>Table245[[#This Row],[HRRP_DNAME]]</f>
        <v>Palpa</v>
      </c>
      <c r="I628" t="s">
        <v>2868</v>
      </c>
      <c r="J628" t="s">
        <v>3243</v>
      </c>
      <c r="K628" t="s">
        <v>3240</v>
      </c>
      <c r="L628" t="s">
        <v>2864</v>
      </c>
      <c r="M628" t="s">
        <v>2868</v>
      </c>
      <c r="N628" t="s">
        <v>3243</v>
      </c>
      <c r="O628" t="s">
        <v>3240</v>
      </c>
    </row>
    <row r="629" spans="1:15" x14ac:dyDescent="0.25">
      <c r="A629" t="s">
        <v>2864</v>
      </c>
      <c r="B629" t="s">
        <v>3249</v>
      </c>
      <c r="C629" t="s">
        <v>3248</v>
      </c>
      <c r="D629" t="s">
        <v>3248</v>
      </c>
      <c r="E629" t="b">
        <f>Table245[[#This Row],[HRRP_DNAME]]=Table245[[#This Row],[DIST_NAME]]</f>
        <v>1</v>
      </c>
      <c r="F629" t="b">
        <f>Table245[[#This Row],[OCHA_VNAME]]=Table245[[#This Row],[HRRP_VNAME]]</f>
        <v>1</v>
      </c>
      <c r="G629" t="b">
        <f>Table245[[#This Row],[HRRP_VNAME_COR]]=Table245[[#This Row],[HRRP_VNAME]]</f>
        <v>1</v>
      </c>
      <c r="H629" t="str">
        <f>Table245[[#This Row],[HRRP_DNAME]]</f>
        <v>Palpa</v>
      </c>
      <c r="I629" t="s">
        <v>2868</v>
      </c>
      <c r="J629" t="s">
        <v>3251</v>
      </c>
      <c r="K629" t="s">
        <v>3248</v>
      </c>
      <c r="L629" t="s">
        <v>2864</v>
      </c>
      <c r="M629" t="s">
        <v>2868</v>
      </c>
      <c r="N629" t="s">
        <v>3251</v>
      </c>
      <c r="O629" t="s">
        <v>3248</v>
      </c>
    </row>
    <row r="630" spans="1:15" x14ac:dyDescent="0.25">
      <c r="A630" t="s">
        <v>2864</v>
      </c>
      <c r="B630" t="s">
        <v>3253</v>
      </c>
      <c r="C630" t="s">
        <v>3252</v>
      </c>
      <c r="D630" t="s">
        <v>3252</v>
      </c>
      <c r="E630" t="b">
        <f>Table245[[#This Row],[HRRP_DNAME]]=Table245[[#This Row],[DIST_NAME]]</f>
        <v>1</v>
      </c>
      <c r="F630" t="b">
        <f>Table245[[#This Row],[OCHA_VNAME]]=Table245[[#This Row],[HRRP_VNAME]]</f>
        <v>1</v>
      </c>
      <c r="G630" t="b">
        <f>Table245[[#This Row],[HRRP_VNAME_COR]]=Table245[[#This Row],[HRRP_VNAME]]</f>
        <v>1</v>
      </c>
      <c r="H630" t="str">
        <f>Table245[[#This Row],[HRRP_DNAME]]</f>
        <v>Palpa</v>
      </c>
      <c r="I630" t="s">
        <v>2868</v>
      </c>
      <c r="J630" t="s">
        <v>3255</v>
      </c>
      <c r="K630" t="s">
        <v>3252</v>
      </c>
      <c r="L630" t="s">
        <v>2864</v>
      </c>
      <c r="M630" t="s">
        <v>2868</v>
      </c>
      <c r="N630" t="s">
        <v>3255</v>
      </c>
      <c r="O630" t="s">
        <v>3252</v>
      </c>
    </row>
    <row r="631" spans="1:15" x14ac:dyDescent="0.25">
      <c r="A631" t="s">
        <v>2864</v>
      </c>
      <c r="B631" t="s">
        <v>3279</v>
      </c>
      <c r="C631" t="s">
        <v>3278</v>
      </c>
      <c r="D631" t="s">
        <v>3278</v>
      </c>
      <c r="E631" t="b">
        <f>Table245[[#This Row],[HRRP_DNAME]]=Table245[[#This Row],[DIST_NAME]]</f>
        <v>1</v>
      </c>
      <c r="F631" t="b">
        <f>Table245[[#This Row],[OCHA_VNAME]]=Table245[[#This Row],[HRRP_VNAME]]</f>
        <v>1</v>
      </c>
      <c r="G631" t="b">
        <f>Table245[[#This Row],[HRRP_VNAME_COR]]=Table245[[#This Row],[HRRP_VNAME]]</f>
        <v>1</v>
      </c>
      <c r="H631" t="str">
        <f>Table245[[#This Row],[HRRP_DNAME]]</f>
        <v>Palpa</v>
      </c>
      <c r="I631" t="s">
        <v>2868</v>
      </c>
      <c r="J631" t="s">
        <v>3281</v>
      </c>
      <c r="K631" t="s">
        <v>3278</v>
      </c>
      <c r="L631" t="s">
        <v>2864</v>
      </c>
      <c r="M631" t="s">
        <v>2868</v>
      </c>
      <c r="N631" t="s">
        <v>3281</v>
      </c>
      <c r="O631" t="s">
        <v>3278</v>
      </c>
    </row>
    <row r="632" spans="1:15" x14ac:dyDescent="0.25">
      <c r="A632" t="s">
        <v>2864</v>
      </c>
      <c r="B632" t="s">
        <v>3328</v>
      </c>
      <c r="C632" t="s">
        <v>3327</v>
      </c>
      <c r="D632" t="s">
        <v>3327</v>
      </c>
      <c r="E632" t="b">
        <f>Table245[[#This Row],[HRRP_DNAME]]=Table245[[#This Row],[DIST_NAME]]</f>
        <v>1</v>
      </c>
      <c r="F632" t="b">
        <f>Table245[[#This Row],[OCHA_VNAME]]=Table245[[#This Row],[HRRP_VNAME]]</f>
        <v>1</v>
      </c>
      <c r="G632" t="b">
        <f>Table245[[#This Row],[HRRP_VNAME_COR]]=Table245[[#This Row],[HRRP_VNAME]]</f>
        <v>1</v>
      </c>
      <c r="H632" t="str">
        <f>Table245[[#This Row],[HRRP_DNAME]]</f>
        <v>Palpa</v>
      </c>
      <c r="I632" t="s">
        <v>2868</v>
      </c>
      <c r="J632" t="s">
        <v>3330</v>
      </c>
      <c r="K632" t="s">
        <v>3327</v>
      </c>
      <c r="L632" t="s">
        <v>2864</v>
      </c>
      <c r="M632" t="s">
        <v>2868</v>
      </c>
      <c r="N632" t="s">
        <v>3330</v>
      </c>
      <c r="O632" t="s">
        <v>3327</v>
      </c>
    </row>
    <row r="633" spans="1:15" x14ac:dyDescent="0.25">
      <c r="A633" t="s">
        <v>2864</v>
      </c>
      <c r="B633" t="s">
        <v>3364</v>
      </c>
      <c r="C633" t="s">
        <v>3363</v>
      </c>
      <c r="D633" t="s">
        <v>3363</v>
      </c>
      <c r="E633" t="b">
        <f>Table245[[#This Row],[HRRP_DNAME]]=Table245[[#This Row],[DIST_NAME]]</f>
        <v>1</v>
      </c>
      <c r="F633" t="b">
        <f>Table245[[#This Row],[OCHA_VNAME]]=Table245[[#This Row],[HRRP_VNAME]]</f>
        <v>1</v>
      </c>
      <c r="G633" t="b">
        <f>Table245[[#This Row],[HRRP_VNAME_COR]]=Table245[[#This Row],[HRRP_VNAME]]</f>
        <v>1</v>
      </c>
      <c r="H633" t="str">
        <f>Table245[[#This Row],[HRRP_DNAME]]</f>
        <v>Palpa</v>
      </c>
      <c r="I633" t="s">
        <v>2868</v>
      </c>
      <c r="J633" t="s">
        <v>3366</v>
      </c>
      <c r="K633" t="s">
        <v>3363</v>
      </c>
      <c r="L633" t="s">
        <v>2864</v>
      </c>
      <c r="M633" t="s">
        <v>2868</v>
      </c>
      <c r="N633" t="s">
        <v>3366</v>
      </c>
      <c r="O633" t="s">
        <v>3363</v>
      </c>
    </row>
    <row r="634" spans="1:15" x14ac:dyDescent="0.25">
      <c r="A634" t="s">
        <v>2864</v>
      </c>
      <c r="B634" t="s">
        <v>3382</v>
      </c>
      <c r="C634" t="s">
        <v>3381</v>
      </c>
      <c r="D634" t="s">
        <v>3381</v>
      </c>
      <c r="E634" t="b">
        <f>Table245[[#This Row],[HRRP_DNAME]]=Table245[[#This Row],[DIST_NAME]]</f>
        <v>1</v>
      </c>
      <c r="F634" t="b">
        <f>Table245[[#This Row],[OCHA_VNAME]]=Table245[[#This Row],[HRRP_VNAME]]</f>
        <v>1</v>
      </c>
      <c r="G634" t="b">
        <f>Table245[[#This Row],[HRRP_VNAME_COR]]=Table245[[#This Row],[HRRP_VNAME]]</f>
        <v>1</v>
      </c>
      <c r="H634" t="str">
        <f>Table245[[#This Row],[HRRP_DNAME]]</f>
        <v>Palpa</v>
      </c>
      <c r="I634" t="s">
        <v>2868</v>
      </c>
      <c r="J634" t="s">
        <v>3384</v>
      </c>
      <c r="K634" t="s">
        <v>3381</v>
      </c>
      <c r="L634" t="s">
        <v>2864</v>
      </c>
      <c r="M634" t="s">
        <v>2868</v>
      </c>
      <c r="N634" t="s">
        <v>3384</v>
      </c>
      <c r="O634" t="s">
        <v>3381</v>
      </c>
    </row>
    <row r="635" spans="1:15" x14ac:dyDescent="0.25">
      <c r="A635" t="s">
        <v>2864</v>
      </c>
      <c r="B635" t="s">
        <v>3386</v>
      </c>
      <c r="C635" t="s">
        <v>3385</v>
      </c>
      <c r="D635" t="s">
        <v>3385</v>
      </c>
      <c r="E635" t="b">
        <f>Table245[[#This Row],[HRRP_DNAME]]=Table245[[#This Row],[DIST_NAME]]</f>
        <v>1</v>
      </c>
      <c r="F635" t="b">
        <f>Table245[[#This Row],[OCHA_VNAME]]=Table245[[#This Row],[HRRP_VNAME]]</f>
        <v>1</v>
      </c>
      <c r="G635" t="b">
        <f>Table245[[#This Row],[HRRP_VNAME_COR]]=Table245[[#This Row],[HRRP_VNAME]]</f>
        <v>1</v>
      </c>
      <c r="H635" t="str">
        <f>Table245[[#This Row],[HRRP_DNAME]]</f>
        <v>Palpa</v>
      </c>
      <c r="I635" t="s">
        <v>2868</v>
      </c>
      <c r="J635" t="s">
        <v>3388</v>
      </c>
      <c r="K635" t="s">
        <v>3385</v>
      </c>
      <c r="L635" t="s">
        <v>2864</v>
      </c>
      <c r="M635" t="s">
        <v>2868</v>
      </c>
      <c r="N635" t="s">
        <v>3388</v>
      </c>
      <c r="O635" t="s">
        <v>3385</v>
      </c>
    </row>
    <row r="636" spans="1:15" x14ac:dyDescent="0.25">
      <c r="A636" t="s">
        <v>2864</v>
      </c>
      <c r="B636" t="s">
        <v>3395</v>
      </c>
      <c r="C636" t="s">
        <v>3394</v>
      </c>
      <c r="D636" t="s">
        <v>3394</v>
      </c>
      <c r="E636" t="b">
        <f>Table245[[#This Row],[HRRP_DNAME]]=Table245[[#This Row],[DIST_NAME]]</f>
        <v>1</v>
      </c>
      <c r="F636" t="b">
        <f>Table245[[#This Row],[OCHA_VNAME]]=Table245[[#This Row],[HRRP_VNAME]]</f>
        <v>1</v>
      </c>
      <c r="G636" t="b">
        <f>Table245[[#This Row],[HRRP_VNAME_COR]]=Table245[[#This Row],[HRRP_VNAME]]</f>
        <v>1</v>
      </c>
      <c r="H636" t="str">
        <f>Table245[[#This Row],[HRRP_DNAME]]</f>
        <v>Palpa</v>
      </c>
      <c r="I636" t="s">
        <v>2868</v>
      </c>
      <c r="J636" t="s">
        <v>3397</v>
      </c>
      <c r="K636" t="s">
        <v>3394</v>
      </c>
      <c r="L636" t="s">
        <v>2864</v>
      </c>
      <c r="M636" t="s">
        <v>2868</v>
      </c>
      <c r="N636" t="s">
        <v>3397</v>
      </c>
      <c r="O636" t="s">
        <v>3394</v>
      </c>
    </row>
    <row r="637" spans="1:15" x14ac:dyDescent="0.25">
      <c r="A637" t="s">
        <v>2864</v>
      </c>
      <c r="B637" t="s">
        <v>3409</v>
      </c>
      <c r="C637" t="s">
        <v>3408</v>
      </c>
      <c r="D637" t="s">
        <v>3408</v>
      </c>
      <c r="E637" t="b">
        <f>Table245[[#This Row],[HRRP_DNAME]]=Table245[[#This Row],[DIST_NAME]]</f>
        <v>1</v>
      </c>
      <c r="F637" t="b">
        <f>Table245[[#This Row],[OCHA_VNAME]]=Table245[[#This Row],[HRRP_VNAME]]</f>
        <v>1</v>
      </c>
      <c r="G637" t="b">
        <f>Table245[[#This Row],[HRRP_VNAME_COR]]=Table245[[#This Row],[HRRP_VNAME]]</f>
        <v>1</v>
      </c>
      <c r="H637" t="str">
        <f>Table245[[#This Row],[HRRP_DNAME]]</f>
        <v>Palpa</v>
      </c>
      <c r="I637" t="s">
        <v>2868</v>
      </c>
      <c r="J637" t="s">
        <v>3411</v>
      </c>
      <c r="K637" t="s">
        <v>3408</v>
      </c>
      <c r="L637" t="s">
        <v>2864</v>
      </c>
      <c r="M637" t="s">
        <v>2868</v>
      </c>
      <c r="N637" t="s">
        <v>3411</v>
      </c>
      <c r="O637" t="s">
        <v>3408</v>
      </c>
    </row>
    <row r="638" spans="1:15" x14ac:dyDescent="0.25">
      <c r="A638" t="s">
        <v>2864</v>
      </c>
      <c r="B638" t="s">
        <v>3427</v>
      </c>
      <c r="C638" t="s">
        <v>3425</v>
      </c>
      <c r="D638" t="s">
        <v>3426</v>
      </c>
      <c r="E638" t="b">
        <f>Table245[[#This Row],[HRRP_DNAME]]=Table245[[#This Row],[DIST_NAME]]</f>
        <v>1</v>
      </c>
      <c r="F638" t="b">
        <f>Table245[[#This Row],[OCHA_VNAME]]=Table245[[#This Row],[HRRP_VNAME]]</f>
        <v>1</v>
      </c>
      <c r="G638" t="b">
        <f>Table245[[#This Row],[HRRP_VNAME_COR]]=Table245[[#This Row],[HRRP_VNAME]]</f>
        <v>1</v>
      </c>
      <c r="H638" t="str">
        <f>Table245[[#This Row],[HRRP_DNAME]]</f>
        <v>Palpa</v>
      </c>
      <c r="I638" t="s">
        <v>2868</v>
      </c>
      <c r="J638" t="s">
        <v>3429</v>
      </c>
      <c r="K638" t="s">
        <v>3426</v>
      </c>
      <c r="L638" t="s">
        <v>2864</v>
      </c>
      <c r="M638" t="s">
        <v>2868</v>
      </c>
      <c r="N638" t="s">
        <v>3429</v>
      </c>
      <c r="O638" t="s">
        <v>3426</v>
      </c>
    </row>
    <row r="639" spans="1:15" x14ac:dyDescent="0.25">
      <c r="A639" t="s">
        <v>2864</v>
      </c>
      <c r="B639" t="s">
        <v>3435</v>
      </c>
      <c r="C639" t="s">
        <v>3434</v>
      </c>
      <c r="D639" t="s">
        <v>3434</v>
      </c>
      <c r="E639" t="b">
        <f>Table245[[#This Row],[HRRP_DNAME]]=Table245[[#This Row],[DIST_NAME]]</f>
        <v>1</v>
      </c>
      <c r="F639" t="b">
        <f>Table245[[#This Row],[OCHA_VNAME]]=Table245[[#This Row],[HRRP_VNAME]]</f>
        <v>1</v>
      </c>
      <c r="G639" t="b">
        <f>Table245[[#This Row],[HRRP_VNAME_COR]]=Table245[[#This Row],[HRRP_VNAME]]</f>
        <v>1</v>
      </c>
      <c r="H639" t="str">
        <f>Table245[[#This Row],[HRRP_DNAME]]</f>
        <v>Palpa</v>
      </c>
      <c r="I639" t="s">
        <v>2868</v>
      </c>
      <c r="J639" t="s">
        <v>3437</v>
      </c>
      <c r="K639" t="s">
        <v>3434</v>
      </c>
      <c r="L639" t="s">
        <v>2864</v>
      </c>
      <c r="M639" t="s">
        <v>2868</v>
      </c>
      <c r="N639" t="s">
        <v>3437</v>
      </c>
      <c r="O639" t="s">
        <v>3434</v>
      </c>
    </row>
    <row r="640" spans="1:15" x14ac:dyDescent="0.25">
      <c r="A640" t="s">
        <v>2864</v>
      </c>
      <c r="B640" t="s">
        <v>3446</v>
      </c>
      <c r="C640" t="s">
        <v>3444</v>
      </c>
      <c r="D640" t="s">
        <v>3445</v>
      </c>
      <c r="E640" t="b">
        <f>Table245[[#This Row],[HRRP_DNAME]]=Table245[[#This Row],[DIST_NAME]]</f>
        <v>1</v>
      </c>
      <c r="F640" t="b">
        <f>Table245[[#This Row],[OCHA_VNAME]]=Table245[[#This Row],[HRRP_VNAME]]</f>
        <v>1</v>
      </c>
      <c r="G640" t="b">
        <f>Table245[[#This Row],[HRRP_VNAME_COR]]=Table245[[#This Row],[HRRP_VNAME]]</f>
        <v>1</v>
      </c>
      <c r="H640" t="str">
        <f>Table245[[#This Row],[HRRP_DNAME]]</f>
        <v>Palpa</v>
      </c>
      <c r="I640" t="s">
        <v>2868</v>
      </c>
      <c r="J640" t="s">
        <v>3448</v>
      </c>
      <c r="K640" t="s">
        <v>3445</v>
      </c>
      <c r="L640" t="s">
        <v>2864</v>
      </c>
      <c r="M640" t="s">
        <v>2868</v>
      </c>
      <c r="N640" t="s">
        <v>3448</v>
      </c>
      <c r="O640" t="s">
        <v>3445</v>
      </c>
    </row>
    <row r="641" spans="1:15" x14ac:dyDescent="0.25">
      <c r="A641" t="s">
        <v>2864</v>
      </c>
      <c r="B641" t="s">
        <v>3461</v>
      </c>
      <c r="C641" t="s">
        <v>3460</v>
      </c>
      <c r="D641" t="s">
        <v>3460</v>
      </c>
      <c r="E641" t="b">
        <f>Table245[[#This Row],[HRRP_DNAME]]=Table245[[#This Row],[DIST_NAME]]</f>
        <v>1</v>
      </c>
      <c r="F641" t="b">
        <f>Table245[[#This Row],[OCHA_VNAME]]=Table245[[#This Row],[HRRP_VNAME]]</f>
        <v>1</v>
      </c>
      <c r="G641" t="b">
        <f>Table245[[#This Row],[HRRP_VNAME_COR]]=Table245[[#This Row],[HRRP_VNAME]]</f>
        <v>1</v>
      </c>
      <c r="H641" t="str">
        <f>Table245[[#This Row],[HRRP_DNAME]]</f>
        <v>Palpa</v>
      </c>
      <c r="I641" t="s">
        <v>2868</v>
      </c>
      <c r="J641" t="s">
        <v>3463</v>
      </c>
      <c r="K641" t="s">
        <v>3460</v>
      </c>
      <c r="L641" t="s">
        <v>2864</v>
      </c>
      <c r="M641" t="s">
        <v>2868</v>
      </c>
      <c r="N641" t="s">
        <v>3463</v>
      </c>
      <c r="O641" t="s">
        <v>3460</v>
      </c>
    </row>
    <row r="642" spans="1:15" x14ac:dyDescent="0.25">
      <c r="A642" t="s">
        <v>2864</v>
      </c>
      <c r="B642" t="s">
        <v>3481</v>
      </c>
      <c r="C642" t="s">
        <v>3480</v>
      </c>
      <c r="D642" t="s">
        <v>3480</v>
      </c>
      <c r="E642" t="b">
        <f>Table245[[#This Row],[HRRP_DNAME]]=Table245[[#This Row],[DIST_NAME]]</f>
        <v>1</v>
      </c>
      <c r="F642" t="b">
        <f>Table245[[#This Row],[OCHA_VNAME]]=Table245[[#This Row],[HRRP_VNAME]]</f>
        <v>1</v>
      </c>
      <c r="G642" t="b">
        <f>Table245[[#This Row],[HRRP_VNAME_COR]]=Table245[[#This Row],[HRRP_VNAME]]</f>
        <v>1</v>
      </c>
      <c r="H642" t="str">
        <f>Table245[[#This Row],[HRRP_DNAME]]</f>
        <v>Palpa</v>
      </c>
      <c r="I642" t="s">
        <v>2868</v>
      </c>
      <c r="J642" t="s">
        <v>3483</v>
      </c>
      <c r="K642" t="s">
        <v>3480</v>
      </c>
      <c r="L642" t="s">
        <v>2864</v>
      </c>
      <c r="M642" t="s">
        <v>2868</v>
      </c>
      <c r="N642" t="s">
        <v>3483</v>
      </c>
      <c r="O642" t="s">
        <v>3480</v>
      </c>
    </row>
    <row r="643" spans="1:15" x14ac:dyDescent="0.25">
      <c r="A643" t="s">
        <v>2864</v>
      </c>
      <c r="B643" t="s">
        <v>3485</v>
      </c>
      <c r="C643" t="s">
        <v>3484</v>
      </c>
      <c r="D643" t="s">
        <v>3484</v>
      </c>
      <c r="E643" t="b">
        <f>Table245[[#This Row],[HRRP_DNAME]]=Table245[[#This Row],[DIST_NAME]]</f>
        <v>1</v>
      </c>
      <c r="F643" t="b">
        <f>Table245[[#This Row],[OCHA_VNAME]]=Table245[[#This Row],[HRRP_VNAME]]</f>
        <v>1</v>
      </c>
      <c r="G643" t="b">
        <f>Table245[[#This Row],[HRRP_VNAME_COR]]=Table245[[#This Row],[HRRP_VNAME]]</f>
        <v>1</v>
      </c>
      <c r="H643" t="str">
        <f>Table245[[#This Row],[HRRP_DNAME]]</f>
        <v>Palpa</v>
      </c>
      <c r="I643" t="s">
        <v>2868</v>
      </c>
      <c r="J643" t="s">
        <v>3487</v>
      </c>
      <c r="K643" t="s">
        <v>3484</v>
      </c>
      <c r="L643" t="s">
        <v>2864</v>
      </c>
      <c r="M643" t="s">
        <v>2868</v>
      </c>
      <c r="N643" t="s">
        <v>3487</v>
      </c>
      <c r="O643" t="s">
        <v>3484</v>
      </c>
    </row>
    <row r="644" spans="1:15" x14ac:dyDescent="0.25">
      <c r="A644" t="s">
        <v>2864</v>
      </c>
      <c r="B644" t="s">
        <v>3494</v>
      </c>
      <c r="C644" t="s">
        <v>3492</v>
      </c>
      <c r="D644" t="s">
        <v>3493</v>
      </c>
      <c r="E644" t="b">
        <f>Table245[[#This Row],[HRRP_DNAME]]=Table245[[#This Row],[DIST_NAME]]</f>
        <v>1</v>
      </c>
      <c r="F644" t="b">
        <f>Table245[[#This Row],[OCHA_VNAME]]=Table245[[#This Row],[HRRP_VNAME]]</f>
        <v>1</v>
      </c>
      <c r="G644" t="b">
        <f>Table245[[#This Row],[HRRP_VNAME_COR]]=Table245[[#This Row],[HRRP_VNAME]]</f>
        <v>1</v>
      </c>
      <c r="H644" t="str">
        <f>Table245[[#This Row],[HRRP_DNAME]]</f>
        <v>Palpa</v>
      </c>
      <c r="I644" t="s">
        <v>2868</v>
      </c>
      <c r="J644" t="s">
        <v>3496</v>
      </c>
      <c r="K644" t="s">
        <v>3493</v>
      </c>
      <c r="L644" t="s">
        <v>2864</v>
      </c>
      <c r="M644" t="s">
        <v>2868</v>
      </c>
      <c r="N644" t="s">
        <v>3496</v>
      </c>
      <c r="O644" t="s">
        <v>3493</v>
      </c>
    </row>
    <row r="645" spans="1:15" x14ac:dyDescent="0.25">
      <c r="A645" t="s">
        <v>2864</v>
      </c>
      <c r="B645" t="s">
        <v>3512</v>
      </c>
      <c r="C645" t="s">
        <v>3511</v>
      </c>
      <c r="D645" t="s">
        <v>3511</v>
      </c>
      <c r="E645" t="b">
        <f>Table245[[#This Row],[HRRP_DNAME]]=Table245[[#This Row],[DIST_NAME]]</f>
        <v>1</v>
      </c>
      <c r="F645" t="b">
        <f>Table245[[#This Row],[OCHA_VNAME]]=Table245[[#This Row],[HRRP_VNAME]]</f>
        <v>1</v>
      </c>
      <c r="G645" t="b">
        <f>Table245[[#This Row],[HRRP_VNAME_COR]]=Table245[[#This Row],[HRRP_VNAME]]</f>
        <v>1</v>
      </c>
      <c r="H645" t="str">
        <f>Table245[[#This Row],[HRRP_DNAME]]</f>
        <v>Palpa</v>
      </c>
      <c r="I645" t="s">
        <v>2868</v>
      </c>
      <c r="J645" t="s">
        <v>3514</v>
      </c>
      <c r="K645" t="s">
        <v>3511</v>
      </c>
      <c r="L645" t="s">
        <v>2864</v>
      </c>
      <c r="M645" t="s">
        <v>2868</v>
      </c>
      <c r="N645" t="s">
        <v>3514</v>
      </c>
      <c r="O645" t="s">
        <v>3511</v>
      </c>
    </row>
    <row r="646" spans="1:15" x14ac:dyDescent="0.25">
      <c r="A646" t="s">
        <v>2864</v>
      </c>
      <c r="B646" t="s">
        <v>3531</v>
      </c>
      <c r="C646" t="s">
        <v>3529</v>
      </c>
      <c r="D646" t="s">
        <v>3530</v>
      </c>
      <c r="E646" t="b">
        <f>Table245[[#This Row],[HRRP_DNAME]]=Table245[[#This Row],[DIST_NAME]]</f>
        <v>1</v>
      </c>
      <c r="F646" t="b">
        <f>Table245[[#This Row],[OCHA_VNAME]]=Table245[[#This Row],[HRRP_VNAME]]</f>
        <v>1</v>
      </c>
      <c r="G646" t="b">
        <f>Table245[[#This Row],[HRRP_VNAME_COR]]=Table245[[#This Row],[HRRP_VNAME]]</f>
        <v>1</v>
      </c>
      <c r="H646" t="str">
        <f>Table245[[#This Row],[HRRP_DNAME]]</f>
        <v>Palpa</v>
      </c>
      <c r="I646" t="s">
        <v>2868</v>
      </c>
      <c r="J646" t="s">
        <v>3533</v>
      </c>
      <c r="K646" t="s">
        <v>3530</v>
      </c>
      <c r="L646" t="s">
        <v>2864</v>
      </c>
      <c r="M646" t="s">
        <v>2868</v>
      </c>
      <c r="N646" t="s">
        <v>3533</v>
      </c>
      <c r="O646" t="s">
        <v>3530</v>
      </c>
    </row>
    <row r="647" spans="1:15" x14ac:dyDescent="0.25">
      <c r="A647" t="s">
        <v>2864</v>
      </c>
      <c r="B647" t="s">
        <v>3554</v>
      </c>
      <c r="C647" t="s">
        <v>3553</v>
      </c>
      <c r="D647" t="s">
        <v>3553</v>
      </c>
      <c r="E647" t="b">
        <f>Table245[[#This Row],[HRRP_DNAME]]=Table245[[#This Row],[DIST_NAME]]</f>
        <v>1</v>
      </c>
      <c r="F647" t="b">
        <f>Table245[[#This Row],[OCHA_VNAME]]=Table245[[#This Row],[HRRP_VNAME]]</f>
        <v>1</v>
      </c>
      <c r="G647" t="b">
        <f>Table245[[#This Row],[HRRP_VNAME_COR]]=Table245[[#This Row],[HRRP_VNAME]]</f>
        <v>1</v>
      </c>
      <c r="H647" t="str">
        <f>Table245[[#This Row],[HRRP_DNAME]]</f>
        <v>Palpa</v>
      </c>
      <c r="I647" t="s">
        <v>2868</v>
      </c>
      <c r="J647" t="s">
        <v>3556</v>
      </c>
      <c r="K647" t="s">
        <v>3553</v>
      </c>
      <c r="L647" t="s">
        <v>2864</v>
      </c>
      <c r="M647" t="s">
        <v>2868</v>
      </c>
      <c r="N647" t="s">
        <v>3556</v>
      </c>
      <c r="O647" t="s">
        <v>3553</v>
      </c>
    </row>
    <row r="648" spans="1:15" x14ac:dyDescent="0.25">
      <c r="A648" t="s">
        <v>2864</v>
      </c>
      <c r="B648" t="s">
        <v>3558</v>
      </c>
      <c r="C648" t="s">
        <v>3557</v>
      </c>
      <c r="D648" t="s">
        <v>3557</v>
      </c>
      <c r="E648" t="b">
        <f>Table245[[#This Row],[HRRP_DNAME]]=Table245[[#This Row],[DIST_NAME]]</f>
        <v>1</v>
      </c>
      <c r="F648" t="b">
        <f>Table245[[#This Row],[OCHA_VNAME]]=Table245[[#This Row],[HRRP_VNAME]]</f>
        <v>0</v>
      </c>
      <c r="G648" t="b">
        <f>Table245[[#This Row],[HRRP_VNAME_COR]]=Table245[[#This Row],[HRRP_VNAME]]</f>
        <v>1</v>
      </c>
      <c r="H648" t="str">
        <f>Table245[[#This Row],[HRRP_DNAME]]</f>
        <v>Palpa</v>
      </c>
      <c r="I648" t="s">
        <v>2868</v>
      </c>
      <c r="J648" t="s">
        <v>3560</v>
      </c>
      <c r="K648" t="s">
        <v>3561</v>
      </c>
      <c r="L648" t="s">
        <v>2864</v>
      </c>
      <c r="M648" t="s">
        <v>2868</v>
      </c>
      <c r="N648" t="s">
        <v>3560</v>
      </c>
      <c r="O648" t="s">
        <v>3561</v>
      </c>
    </row>
    <row r="649" spans="1:15" x14ac:dyDescent="0.25">
      <c r="A649" t="s">
        <v>2864</v>
      </c>
      <c r="B649" t="s">
        <v>3569</v>
      </c>
      <c r="C649" t="s">
        <v>3568</v>
      </c>
      <c r="D649" t="s">
        <v>3568</v>
      </c>
      <c r="E649" t="b">
        <f>Table245[[#This Row],[HRRP_DNAME]]=Table245[[#This Row],[DIST_NAME]]</f>
        <v>1</v>
      </c>
      <c r="F649" t="b">
        <f>Table245[[#This Row],[OCHA_VNAME]]=Table245[[#This Row],[HRRP_VNAME]]</f>
        <v>1</v>
      </c>
      <c r="G649" t="b">
        <f>Table245[[#This Row],[HRRP_VNAME_COR]]=Table245[[#This Row],[HRRP_VNAME]]</f>
        <v>1</v>
      </c>
      <c r="H649" t="str">
        <f>Table245[[#This Row],[HRRP_DNAME]]</f>
        <v>Palpa</v>
      </c>
      <c r="I649" t="s">
        <v>2868</v>
      </c>
      <c r="J649" t="s">
        <v>3571</v>
      </c>
      <c r="K649" t="s">
        <v>3568</v>
      </c>
      <c r="L649" t="s">
        <v>2864</v>
      </c>
      <c r="M649" t="s">
        <v>2868</v>
      </c>
      <c r="N649" t="s">
        <v>3571</v>
      </c>
      <c r="O649" t="s">
        <v>3568</v>
      </c>
    </row>
    <row r="650" spans="1:15" x14ac:dyDescent="0.25">
      <c r="A650" t="s">
        <v>2864</v>
      </c>
      <c r="B650" t="s">
        <v>3577</v>
      </c>
      <c r="C650" t="s">
        <v>3576</v>
      </c>
      <c r="D650" t="s">
        <v>3576</v>
      </c>
      <c r="E650" t="b">
        <f>Table245[[#This Row],[HRRP_DNAME]]=Table245[[#This Row],[DIST_NAME]]</f>
        <v>1</v>
      </c>
      <c r="F650" t="b">
        <f>Table245[[#This Row],[OCHA_VNAME]]=Table245[[#This Row],[HRRP_VNAME]]</f>
        <v>0</v>
      </c>
      <c r="G650" t="b">
        <f>Table245[[#This Row],[HRRP_VNAME_COR]]=Table245[[#This Row],[HRRP_VNAME]]</f>
        <v>1</v>
      </c>
      <c r="H650" t="str">
        <f>Table245[[#This Row],[HRRP_DNAME]]</f>
        <v>Palpa</v>
      </c>
      <c r="I650" t="s">
        <v>2868</v>
      </c>
      <c r="J650" t="s">
        <v>3579</v>
      </c>
      <c r="K650" t="s">
        <v>3580</v>
      </c>
      <c r="L650" s="7" t="s">
        <v>2864</v>
      </c>
      <c r="M650" s="7" t="s">
        <v>2868</v>
      </c>
      <c r="N650" s="7" t="s">
        <v>3579</v>
      </c>
      <c r="O650" s="7" t="s">
        <v>3580</v>
      </c>
    </row>
    <row r="651" spans="1:15" x14ac:dyDescent="0.25">
      <c r="A651" t="s">
        <v>2864</v>
      </c>
      <c r="B651" t="s">
        <v>3586</v>
      </c>
      <c r="C651" t="s">
        <v>3584</v>
      </c>
      <c r="D651" t="s">
        <v>3585</v>
      </c>
      <c r="E651" t="b">
        <f>Table245[[#This Row],[HRRP_DNAME]]=Table245[[#This Row],[DIST_NAME]]</f>
        <v>1</v>
      </c>
      <c r="F651" t="b">
        <f>Table245[[#This Row],[OCHA_VNAME]]=Table245[[#This Row],[HRRP_VNAME]]</f>
        <v>1</v>
      </c>
      <c r="G651" t="b">
        <f>Table245[[#This Row],[HRRP_VNAME_COR]]=Table245[[#This Row],[HRRP_VNAME]]</f>
        <v>1</v>
      </c>
      <c r="H651" t="str">
        <f>Table245[[#This Row],[HRRP_DNAME]]</f>
        <v>Palpa</v>
      </c>
      <c r="I651" t="s">
        <v>2868</v>
      </c>
      <c r="J651" t="s">
        <v>3588</v>
      </c>
      <c r="K651" t="s">
        <v>3589</v>
      </c>
      <c r="L651" t="s">
        <v>2864</v>
      </c>
      <c r="M651" t="s">
        <v>2868</v>
      </c>
      <c r="N651" t="s">
        <v>3588</v>
      </c>
      <c r="O651" t="s">
        <v>3589</v>
      </c>
    </row>
    <row r="652" spans="1:15" x14ac:dyDescent="0.25">
      <c r="A652" t="s">
        <v>2864</v>
      </c>
      <c r="B652" t="s">
        <v>3614</v>
      </c>
      <c r="C652" t="s">
        <v>3613</v>
      </c>
      <c r="D652" t="s">
        <v>3613</v>
      </c>
      <c r="E652" t="b">
        <f>Table245[[#This Row],[HRRP_DNAME]]=Table245[[#This Row],[DIST_NAME]]</f>
        <v>1</v>
      </c>
      <c r="F652" t="b">
        <f>Table245[[#This Row],[OCHA_VNAME]]=Table245[[#This Row],[HRRP_VNAME]]</f>
        <v>1</v>
      </c>
      <c r="G652" t="b">
        <f>Table245[[#This Row],[HRRP_VNAME_COR]]=Table245[[#This Row],[HRRP_VNAME]]</f>
        <v>1</v>
      </c>
      <c r="H652" t="str">
        <f>Table245[[#This Row],[HRRP_DNAME]]</f>
        <v>Palpa</v>
      </c>
      <c r="I652" t="s">
        <v>2868</v>
      </c>
      <c r="J652" t="s">
        <v>3616</v>
      </c>
      <c r="K652" t="s">
        <v>3613</v>
      </c>
      <c r="L652" t="s">
        <v>2864</v>
      </c>
      <c r="M652" t="s">
        <v>2868</v>
      </c>
      <c r="N652" t="s">
        <v>3616</v>
      </c>
      <c r="O652" t="s">
        <v>3613</v>
      </c>
    </row>
    <row r="653" spans="1:15" x14ac:dyDescent="0.25">
      <c r="A653" t="s">
        <v>2864</v>
      </c>
      <c r="B653" t="s">
        <v>3619</v>
      </c>
      <c r="C653" t="s">
        <v>3617</v>
      </c>
      <c r="D653" t="s">
        <v>3618</v>
      </c>
      <c r="E653" t="b">
        <f>Table245[[#This Row],[HRRP_DNAME]]=Table245[[#This Row],[DIST_NAME]]</f>
        <v>1</v>
      </c>
      <c r="F653" t="b">
        <f>Table245[[#This Row],[OCHA_VNAME]]=Table245[[#This Row],[HRRP_VNAME]]</f>
        <v>0</v>
      </c>
      <c r="G653" t="b">
        <f>Table245[[#This Row],[HRRP_VNAME_COR]]=Table245[[#This Row],[HRRP_VNAME]]</f>
        <v>1</v>
      </c>
      <c r="H653" t="str">
        <f>Table245[[#This Row],[HRRP_DNAME]]</f>
        <v>Palpa</v>
      </c>
      <c r="I653" t="s">
        <v>2868</v>
      </c>
      <c r="J653" t="s">
        <v>3560</v>
      </c>
      <c r="K653" t="s">
        <v>3561</v>
      </c>
      <c r="L653" t="s">
        <v>2864</v>
      </c>
      <c r="M653" t="s">
        <v>2868</v>
      </c>
      <c r="N653" t="s">
        <v>3560</v>
      </c>
      <c r="O653" t="s">
        <v>3561</v>
      </c>
    </row>
    <row r="654" spans="1:15" x14ac:dyDescent="0.25">
      <c r="A654" t="s">
        <v>2864</v>
      </c>
      <c r="B654" t="s">
        <v>3653</v>
      </c>
      <c r="C654" t="s">
        <v>3652</v>
      </c>
      <c r="D654" t="s">
        <v>3652</v>
      </c>
      <c r="E654" t="b">
        <f>Table245[[#This Row],[HRRP_DNAME]]=Table245[[#This Row],[DIST_NAME]]</f>
        <v>1</v>
      </c>
      <c r="F654" t="b">
        <f>Table245[[#This Row],[OCHA_VNAME]]=Table245[[#This Row],[HRRP_VNAME]]</f>
        <v>1</v>
      </c>
      <c r="G654" t="b">
        <f>Table245[[#This Row],[HRRP_VNAME_COR]]=Table245[[#This Row],[HRRP_VNAME]]</f>
        <v>1</v>
      </c>
      <c r="H654" t="str">
        <f>Table245[[#This Row],[HRRP_DNAME]]</f>
        <v>Palpa</v>
      </c>
      <c r="I654" t="s">
        <v>2868</v>
      </c>
      <c r="J654" t="s">
        <v>3655</v>
      </c>
      <c r="K654" t="s">
        <v>3652</v>
      </c>
      <c r="L654" t="s">
        <v>2864</v>
      </c>
      <c r="M654" t="s">
        <v>2868</v>
      </c>
      <c r="N654" t="s">
        <v>3655</v>
      </c>
      <c r="O654" t="s">
        <v>3652</v>
      </c>
    </row>
    <row r="655" spans="1:15" x14ac:dyDescent="0.25">
      <c r="A655" t="s">
        <v>2864</v>
      </c>
      <c r="B655" t="s">
        <v>3658</v>
      </c>
      <c r="C655" t="s">
        <v>3656</v>
      </c>
      <c r="D655" t="s">
        <v>3657</v>
      </c>
      <c r="E655" t="b">
        <f>Table245[[#This Row],[HRRP_DNAME]]=Table245[[#This Row],[DIST_NAME]]</f>
        <v>1</v>
      </c>
      <c r="F655" t="b">
        <f>Table245[[#This Row],[OCHA_VNAME]]=Table245[[#This Row],[HRRP_VNAME]]</f>
        <v>1</v>
      </c>
      <c r="G655" t="b">
        <f>Table245[[#This Row],[HRRP_VNAME_COR]]=Table245[[#This Row],[HRRP_VNAME]]</f>
        <v>1</v>
      </c>
      <c r="H655" t="str">
        <f>Table245[[#This Row],[HRRP_DNAME]]</f>
        <v>Palpa</v>
      </c>
      <c r="I655" t="s">
        <v>2868</v>
      </c>
      <c r="J655" t="s">
        <v>3660</v>
      </c>
      <c r="K655" t="s">
        <v>3657</v>
      </c>
      <c r="L655" t="s">
        <v>2864</v>
      </c>
      <c r="M655" t="s">
        <v>2868</v>
      </c>
      <c r="N655" t="s">
        <v>3660</v>
      </c>
      <c r="O655" t="s">
        <v>3657</v>
      </c>
    </row>
    <row r="656" spans="1:15" x14ac:dyDescent="0.25">
      <c r="A656" t="s">
        <v>2864</v>
      </c>
      <c r="B656" t="s">
        <v>3662</v>
      </c>
      <c r="C656" t="s">
        <v>3661</v>
      </c>
      <c r="D656" t="s">
        <v>3661</v>
      </c>
      <c r="E656" t="b">
        <f>Table245[[#This Row],[HRRP_DNAME]]=Table245[[#This Row],[DIST_NAME]]</f>
        <v>1</v>
      </c>
      <c r="F656" t="b">
        <f>Table245[[#This Row],[OCHA_VNAME]]=Table245[[#This Row],[HRRP_VNAME]]</f>
        <v>0</v>
      </c>
      <c r="G656" t="b">
        <f>Table245[[#This Row],[HRRP_VNAME_COR]]=Table245[[#This Row],[HRRP_VNAME]]</f>
        <v>1</v>
      </c>
      <c r="H656" t="str">
        <f>Table245[[#This Row],[HRRP_DNAME]]</f>
        <v>Palpa</v>
      </c>
      <c r="I656" t="s">
        <v>2868</v>
      </c>
      <c r="J656" t="s">
        <v>3560</v>
      </c>
      <c r="K656" t="s">
        <v>3561</v>
      </c>
      <c r="L656" t="s">
        <v>2864</v>
      </c>
      <c r="M656" t="s">
        <v>2868</v>
      </c>
      <c r="N656" t="s">
        <v>3560</v>
      </c>
      <c r="O656" t="s">
        <v>3561</v>
      </c>
    </row>
    <row r="657" spans="1:15" x14ac:dyDescent="0.25">
      <c r="A657" t="s">
        <v>2864</v>
      </c>
      <c r="B657" t="s">
        <v>3677</v>
      </c>
      <c r="C657" t="s">
        <v>3676</v>
      </c>
      <c r="D657" t="s">
        <v>3676</v>
      </c>
      <c r="E657" t="b">
        <f>Table245[[#This Row],[HRRP_DNAME]]=Table245[[#This Row],[DIST_NAME]]</f>
        <v>1</v>
      </c>
      <c r="F657" t="b">
        <f>Table245[[#This Row],[OCHA_VNAME]]=Table245[[#This Row],[HRRP_VNAME]]</f>
        <v>1</v>
      </c>
      <c r="G657" t="b">
        <f>Table245[[#This Row],[HRRP_VNAME_COR]]=Table245[[#This Row],[HRRP_VNAME]]</f>
        <v>1</v>
      </c>
      <c r="H657" t="str">
        <f>Table245[[#This Row],[HRRP_DNAME]]</f>
        <v>Palpa</v>
      </c>
      <c r="I657" t="s">
        <v>2868</v>
      </c>
      <c r="J657" t="s">
        <v>3679</v>
      </c>
      <c r="K657" t="s">
        <v>3676</v>
      </c>
      <c r="L657" t="s">
        <v>2864</v>
      </c>
      <c r="M657" t="s">
        <v>2868</v>
      </c>
      <c r="N657" t="s">
        <v>3679</v>
      </c>
      <c r="O657" t="s">
        <v>3676</v>
      </c>
    </row>
    <row r="658" spans="1:15" x14ac:dyDescent="0.25">
      <c r="A658" t="s">
        <v>2864</v>
      </c>
      <c r="B658" t="s">
        <v>3695</v>
      </c>
      <c r="C658" t="s">
        <v>835</v>
      </c>
      <c r="D658" t="s">
        <v>835</v>
      </c>
      <c r="E658" t="b">
        <f>Table245[[#This Row],[HRRP_DNAME]]=Table245[[#This Row],[DIST_NAME]]</f>
        <v>1</v>
      </c>
      <c r="F658" t="b">
        <f>Table245[[#This Row],[OCHA_VNAME]]=Table245[[#This Row],[HRRP_VNAME]]</f>
        <v>0</v>
      </c>
      <c r="G658" t="b">
        <f>Table245[[#This Row],[HRRP_VNAME_COR]]=Table245[[#This Row],[HRRP_VNAME]]</f>
        <v>1</v>
      </c>
      <c r="H658" t="str">
        <f>Table245[[#This Row],[HRRP_DNAME]]</f>
        <v>Palpa</v>
      </c>
      <c r="I658" t="s">
        <v>2868</v>
      </c>
      <c r="J658" t="s">
        <v>3560</v>
      </c>
      <c r="K658" t="s">
        <v>3561</v>
      </c>
      <c r="L658" t="s">
        <v>2864</v>
      </c>
      <c r="M658" t="s">
        <v>2868</v>
      </c>
      <c r="N658" t="s">
        <v>3560</v>
      </c>
      <c r="O658" t="s">
        <v>3561</v>
      </c>
    </row>
    <row r="659" spans="1:15" x14ac:dyDescent="0.25">
      <c r="A659" t="s">
        <v>2864</v>
      </c>
      <c r="B659" t="s">
        <v>3813</v>
      </c>
      <c r="C659" t="s">
        <v>3812</v>
      </c>
      <c r="D659" t="s">
        <v>3812</v>
      </c>
      <c r="E659" t="b">
        <f>Table245[[#This Row],[HRRP_DNAME]]=Table245[[#This Row],[DIST_NAME]]</f>
        <v>1</v>
      </c>
      <c r="F659" t="b">
        <f>Table245[[#This Row],[OCHA_VNAME]]=Table245[[#This Row],[HRRP_VNAME]]</f>
        <v>0</v>
      </c>
      <c r="G659" t="b">
        <f>Table245[[#This Row],[HRRP_VNAME_COR]]=Table245[[#This Row],[HRRP_VNAME]]</f>
        <v>1</v>
      </c>
      <c r="H659" t="str">
        <f>Table245[[#This Row],[HRRP_DNAME]]</f>
        <v>Palpa</v>
      </c>
      <c r="I659" t="s">
        <v>2868</v>
      </c>
      <c r="J659" t="s">
        <v>3560</v>
      </c>
      <c r="K659" t="s">
        <v>3561</v>
      </c>
      <c r="L659" t="s">
        <v>2864</v>
      </c>
      <c r="M659" t="s">
        <v>2868</v>
      </c>
      <c r="N659" t="s">
        <v>3560</v>
      </c>
      <c r="O659" t="s">
        <v>3561</v>
      </c>
    </row>
    <row r="660" spans="1:15" x14ac:dyDescent="0.25">
      <c r="A660" t="s">
        <v>2864</v>
      </c>
      <c r="B660" t="s">
        <v>3714</v>
      </c>
      <c r="C660" t="s">
        <v>3713</v>
      </c>
      <c r="D660" t="s">
        <v>3713</v>
      </c>
      <c r="E660" t="b">
        <f>Table245[[#This Row],[HRRP_DNAME]]=Table245[[#This Row],[DIST_NAME]]</f>
        <v>1</v>
      </c>
      <c r="F660" t="b">
        <f>Table245[[#This Row],[OCHA_VNAME]]=Table245[[#This Row],[HRRP_VNAME]]</f>
        <v>1</v>
      </c>
      <c r="G660" t="b">
        <f>Table245[[#This Row],[HRRP_VNAME_COR]]=Table245[[#This Row],[HRRP_VNAME]]</f>
        <v>1</v>
      </c>
      <c r="H660" t="str">
        <f>Table245[[#This Row],[HRRP_DNAME]]</f>
        <v>Palpa</v>
      </c>
      <c r="I660" t="s">
        <v>2868</v>
      </c>
      <c r="J660" t="s">
        <v>3716</v>
      </c>
      <c r="K660" t="s">
        <v>3713</v>
      </c>
      <c r="L660" t="s">
        <v>2864</v>
      </c>
      <c r="M660" t="s">
        <v>2868</v>
      </c>
      <c r="N660" t="s">
        <v>3716</v>
      </c>
      <c r="O660" t="s">
        <v>3713</v>
      </c>
    </row>
    <row r="661" spans="1:15" x14ac:dyDescent="0.25">
      <c r="A661" t="s">
        <v>2864</v>
      </c>
      <c r="B661" t="s">
        <v>3734</v>
      </c>
      <c r="C661" t="s">
        <v>3282</v>
      </c>
      <c r="D661" t="s">
        <v>3733</v>
      </c>
      <c r="E661" t="b">
        <f>Table245[[#This Row],[HRRP_DNAME]]=Table245[[#This Row],[DIST_NAME]]</f>
        <v>1</v>
      </c>
      <c r="F661" t="b">
        <f>Table245[[#This Row],[OCHA_VNAME]]=Table245[[#This Row],[HRRP_VNAME]]</f>
        <v>1</v>
      </c>
      <c r="G661" t="b">
        <f>Table245[[#This Row],[HRRP_VNAME_COR]]=Table245[[#This Row],[HRRP_VNAME]]</f>
        <v>1</v>
      </c>
      <c r="H661" t="str">
        <f>Table245[[#This Row],[HRRP_DNAME]]</f>
        <v>Palpa</v>
      </c>
      <c r="I661" t="s">
        <v>2868</v>
      </c>
      <c r="J661" t="s">
        <v>3736</v>
      </c>
      <c r="K661" t="s">
        <v>3733</v>
      </c>
      <c r="L661" t="s">
        <v>2864</v>
      </c>
      <c r="M661" t="s">
        <v>2868</v>
      </c>
      <c r="N661" t="s">
        <v>3736</v>
      </c>
      <c r="O661" t="s">
        <v>3733</v>
      </c>
    </row>
    <row r="662" spans="1:15" x14ac:dyDescent="0.25">
      <c r="A662" t="s">
        <v>2864</v>
      </c>
      <c r="B662" t="s">
        <v>3739</v>
      </c>
      <c r="C662" t="s">
        <v>3737</v>
      </c>
      <c r="D662" t="s">
        <v>3738</v>
      </c>
      <c r="E662" t="b">
        <f>Table245[[#This Row],[HRRP_DNAME]]=Table245[[#This Row],[DIST_NAME]]</f>
        <v>1</v>
      </c>
      <c r="F662" t="b">
        <f>Table245[[#This Row],[OCHA_VNAME]]=Table245[[#This Row],[HRRP_VNAME]]</f>
        <v>1</v>
      </c>
      <c r="G662" t="b">
        <f>Table245[[#This Row],[HRRP_VNAME_COR]]=Table245[[#This Row],[HRRP_VNAME]]</f>
        <v>1</v>
      </c>
      <c r="H662" t="str">
        <f>Table245[[#This Row],[HRRP_DNAME]]</f>
        <v>Palpa</v>
      </c>
      <c r="I662" t="s">
        <v>2868</v>
      </c>
      <c r="J662" t="s">
        <v>3741</v>
      </c>
      <c r="K662" t="s">
        <v>3738</v>
      </c>
      <c r="L662" t="s">
        <v>2864</v>
      </c>
      <c r="M662" t="s">
        <v>2868</v>
      </c>
      <c r="N662" t="s">
        <v>3741</v>
      </c>
      <c r="O662" t="s">
        <v>3738</v>
      </c>
    </row>
    <row r="663" spans="1:15" x14ac:dyDescent="0.25">
      <c r="A663" t="s">
        <v>2864</v>
      </c>
      <c r="B663" t="s">
        <v>3746</v>
      </c>
      <c r="C663" t="s">
        <v>3745</v>
      </c>
      <c r="D663" t="s">
        <v>3745</v>
      </c>
      <c r="E663" t="b">
        <f>Table245[[#This Row],[HRRP_DNAME]]=Table245[[#This Row],[DIST_NAME]]</f>
        <v>1</v>
      </c>
      <c r="F663" t="b">
        <f>Table245[[#This Row],[OCHA_VNAME]]=Table245[[#This Row],[HRRP_VNAME]]</f>
        <v>1</v>
      </c>
      <c r="G663" t="b">
        <f>Table245[[#This Row],[HRRP_VNAME_COR]]=Table245[[#This Row],[HRRP_VNAME]]</f>
        <v>1</v>
      </c>
      <c r="H663" t="str">
        <f>Table245[[#This Row],[HRRP_DNAME]]</f>
        <v>Palpa</v>
      </c>
      <c r="I663" t="s">
        <v>2868</v>
      </c>
      <c r="J663" t="s">
        <v>3748</v>
      </c>
      <c r="K663" t="s">
        <v>3745</v>
      </c>
      <c r="L663" t="s">
        <v>2864</v>
      </c>
      <c r="M663" t="s">
        <v>2868</v>
      </c>
      <c r="N663" t="s">
        <v>3748</v>
      </c>
      <c r="O663" t="s">
        <v>3745</v>
      </c>
    </row>
    <row r="664" spans="1:15" x14ac:dyDescent="0.25">
      <c r="A664" t="s">
        <v>2864</v>
      </c>
      <c r="B664" t="s">
        <v>3765</v>
      </c>
      <c r="C664" t="s">
        <v>3763</v>
      </c>
      <c r="D664" t="s">
        <v>3764</v>
      </c>
      <c r="E664" t="b">
        <f>Table245[[#This Row],[HRRP_DNAME]]=Table245[[#This Row],[DIST_NAME]]</f>
        <v>1</v>
      </c>
      <c r="F664" t="b">
        <f>Table245[[#This Row],[OCHA_VNAME]]=Table245[[#This Row],[HRRP_VNAME]]</f>
        <v>1</v>
      </c>
      <c r="G664" t="b">
        <f>Table245[[#This Row],[HRRP_VNAME_COR]]=Table245[[#This Row],[HRRP_VNAME]]</f>
        <v>1</v>
      </c>
      <c r="H664" t="str">
        <f>Table245[[#This Row],[HRRP_DNAME]]</f>
        <v>Palpa</v>
      </c>
      <c r="I664" t="s">
        <v>2868</v>
      </c>
      <c r="J664" t="s">
        <v>3767</v>
      </c>
      <c r="K664" t="s">
        <v>3764</v>
      </c>
      <c r="L664" t="s">
        <v>2864</v>
      </c>
      <c r="M664" t="s">
        <v>2868</v>
      </c>
      <c r="N664" t="s">
        <v>3767</v>
      </c>
      <c r="O664" t="s">
        <v>3764</v>
      </c>
    </row>
    <row r="665" spans="1:15" x14ac:dyDescent="0.25">
      <c r="A665" t="s">
        <v>2864</v>
      </c>
      <c r="B665" t="s">
        <v>3788</v>
      </c>
      <c r="C665" t="s">
        <v>3786</v>
      </c>
      <c r="D665" t="s">
        <v>3787</v>
      </c>
      <c r="E665" t="b">
        <f>Table245[[#This Row],[HRRP_DNAME]]=Table245[[#This Row],[DIST_NAME]]</f>
        <v>1</v>
      </c>
      <c r="F665" t="b">
        <f>Table245[[#This Row],[OCHA_VNAME]]=Table245[[#This Row],[HRRP_VNAME]]</f>
        <v>1</v>
      </c>
      <c r="G665" t="b">
        <f>Table245[[#This Row],[HRRP_VNAME_COR]]=Table245[[#This Row],[HRRP_VNAME]]</f>
        <v>1</v>
      </c>
      <c r="H665" t="str">
        <f>Table245[[#This Row],[HRRP_DNAME]]</f>
        <v>Palpa</v>
      </c>
      <c r="I665" t="s">
        <v>2868</v>
      </c>
      <c r="J665" t="s">
        <v>3790</v>
      </c>
      <c r="K665" t="s">
        <v>3787</v>
      </c>
      <c r="L665" t="s">
        <v>2864</v>
      </c>
      <c r="M665" t="s">
        <v>2868</v>
      </c>
      <c r="N665" t="s">
        <v>3790</v>
      </c>
      <c r="O665" t="s">
        <v>3787</v>
      </c>
    </row>
    <row r="666" spans="1:15" x14ac:dyDescent="0.25">
      <c r="A666" t="s">
        <v>2864</v>
      </c>
      <c r="B666" t="s">
        <v>3805</v>
      </c>
      <c r="C666" t="s">
        <v>3803</v>
      </c>
      <c r="D666" t="s">
        <v>3804</v>
      </c>
      <c r="E666" t="b">
        <f>Table245[[#This Row],[HRRP_DNAME]]=Table245[[#This Row],[DIST_NAME]]</f>
        <v>1</v>
      </c>
      <c r="F666" t="b">
        <f>Table245[[#This Row],[OCHA_VNAME]]=Table245[[#This Row],[HRRP_VNAME]]</f>
        <v>1</v>
      </c>
      <c r="G666" t="b">
        <f>Table245[[#This Row],[HRRP_VNAME_COR]]=Table245[[#This Row],[HRRP_VNAME]]</f>
        <v>1</v>
      </c>
      <c r="H666" t="str">
        <f>Table245[[#This Row],[HRRP_DNAME]]</f>
        <v>Palpa</v>
      </c>
      <c r="I666" t="s">
        <v>2868</v>
      </c>
      <c r="J666" t="s">
        <v>3807</v>
      </c>
      <c r="K666" t="s">
        <v>3804</v>
      </c>
      <c r="L666" t="s">
        <v>2864</v>
      </c>
      <c r="M666" t="s">
        <v>2868</v>
      </c>
      <c r="N666" t="s">
        <v>3807</v>
      </c>
      <c r="O666" t="s">
        <v>3804</v>
      </c>
    </row>
    <row r="667" spans="1:15" x14ac:dyDescent="0.25">
      <c r="A667" t="s">
        <v>2864</v>
      </c>
      <c r="B667" t="s">
        <v>3682</v>
      </c>
      <c r="C667" t="s">
        <v>3680</v>
      </c>
      <c r="D667" t="s">
        <v>3681</v>
      </c>
      <c r="E667" t="b">
        <f>Table245[[#This Row],[HRRP_DNAME]]=Table245[[#This Row],[DIST_NAME]]</f>
        <v>1</v>
      </c>
      <c r="F667" t="b">
        <f>Table245[[#This Row],[OCHA_VNAME]]=Table245[[#This Row],[HRRP_VNAME]]</f>
        <v>1</v>
      </c>
      <c r="G667" t="b">
        <f>Table245[[#This Row],[HRRP_VNAME_COR]]=Table245[[#This Row],[HRRP_VNAME]]</f>
        <v>1</v>
      </c>
      <c r="H667" t="s">
        <v>2864</v>
      </c>
      <c r="I667" t="s">
        <v>2868</v>
      </c>
      <c r="J667" t="s">
        <v>3684</v>
      </c>
      <c r="K667" t="s">
        <v>3681</v>
      </c>
      <c r="L667" t="s">
        <v>2864</v>
      </c>
      <c r="M667" t="s">
        <v>2868</v>
      </c>
      <c r="N667" t="s">
        <v>3684</v>
      </c>
      <c r="O667" t="s">
        <v>3681</v>
      </c>
    </row>
    <row r="668" spans="1:15" x14ac:dyDescent="0.25">
      <c r="A668" t="s">
        <v>2864</v>
      </c>
      <c r="B668" t="s">
        <v>3824</v>
      </c>
      <c r="C668" t="s">
        <v>3823</v>
      </c>
      <c r="D668" t="s">
        <v>3823</v>
      </c>
      <c r="E668" t="b">
        <f>Table245[[#This Row],[HRRP_DNAME]]=Table245[[#This Row],[DIST_NAME]]</f>
        <v>1</v>
      </c>
      <c r="F668" t="b">
        <f>Table245[[#This Row],[OCHA_VNAME]]=Table245[[#This Row],[HRRP_VNAME]]</f>
        <v>1</v>
      </c>
      <c r="G668" t="b">
        <f>Table245[[#This Row],[HRRP_VNAME_COR]]=Table245[[#This Row],[HRRP_VNAME]]</f>
        <v>1</v>
      </c>
      <c r="H668" t="str">
        <f>Table245[[#This Row],[HRRP_DNAME]]</f>
        <v>Palpa</v>
      </c>
      <c r="I668" t="s">
        <v>2868</v>
      </c>
      <c r="J668" t="s">
        <v>3826</v>
      </c>
      <c r="K668" t="s">
        <v>3823</v>
      </c>
      <c r="L668" t="s">
        <v>2864</v>
      </c>
      <c r="M668" t="s">
        <v>2868</v>
      </c>
      <c r="N668" t="s">
        <v>3826</v>
      </c>
      <c r="O668" t="s">
        <v>3823</v>
      </c>
    </row>
    <row r="669" spans="1:15" x14ac:dyDescent="0.25">
      <c r="A669" t="s">
        <v>2864</v>
      </c>
      <c r="B669" t="s">
        <v>3835</v>
      </c>
      <c r="C669" t="s">
        <v>3834</v>
      </c>
      <c r="D669" t="s">
        <v>3834</v>
      </c>
      <c r="E669" t="b">
        <f>Table245[[#This Row],[HRRP_DNAME]]=Table245[[#This Row],[DIST_NAME]]</f>
        <v>1</v>
      </c>
      <c r="F669" t="b">
        <f>Table245[[#This Row],[OCHA_VNAME]]=Table245[[#This Row],[HRRP_VNAME]]</f>
        <v>1</v>
      </c>
      <c r="G669" t="b">
        <f>Table245[[#This Row],[HRRP_VNAME_COR]]=Table245[[#This Row],[HRRP_VNAME]]</f>
        <v>1</v>
      </c>
      <c r="H669" t="str">
        <f>Table245[[#This Row],[HRRP_DNAME]]</f>
        <v>Palpa</v>
      </c>
      <c r="I669" t="s">
        <v>2868</v>
      </c>
      <c r="J669" t="s">
        <v>3837</v>
      </c>
      <c r="K669" t="s">
        <v>3834</v>
      </c>
      <c r="L669" t="s">
        <v>2864</v>
      </c>
      <c r="M669" t="s">
        <v>2868</v>
      </c>
      <c r="N669" t="s">
        <v>3837</v>
      </c>
      <c r="O669" t="s">
        <v>3834</v>
      </c>
    </row>
    <row r="670" spans="1:15" x14ac:dyDescent="0.25">
      <c r="A670" t="s">
        <v>2864</v>
      </c>
      <c r="B670" t="s">
        <v>3861</v>
      </c>
      <c r="C670" t="s">
        <v>3860</v>
      </c>
      <c r="D670" t="s">
        <v>3860</v>
      </c>
      <c r="E670" t="b">
        <f>Table245[[#This Row],[HRRP_DNAME]]=Table245[[#This Row],[DIST_NAME]]</f>
        <v>1</v>
      </c>
      <c r="F670" t="b">
        <f>Table245[[#This Row],[OCHA_VNAME]]=Table245[[#This Row],[HRRP_VNAME]]</f>
        <v>1</v>
      </c>
      <c r="G670" t="b">
        <f>Table245[[#This Row],[HRRP_VNAME_COR]]=Table245[[#This Row],[HRRP_VNAME]]</f>
        <v>1</v>
      </c>
      <c r="H670" t="str">
        <f>Table245[[#This Row],[HRRP_DNAME]]</f>
        <v>Palpa</v>
      </c>
      <c r="I670" t="s">
        <v>2868</v>
      </c>
      <c r="J670" t="s">
        <v>3863</v>
      </c>
      <c r="K670" t="s">
        <v>3860</v>
      </c>
      <c r="L670" t="s">
        <v>2864</v>
      </c>
      <c r="M670" t="s">
        <v>2868</v>
      </c>
      <c r="N670" t="s">
        <v>3863</v>
      </c>
      <c r="O670" t="s">
        <v>3860</v>
      </c>
    </row>
    <row r="671" spans="1:15" x14ac:dyDescent="0.25">
      <c r="A671" t="s">
        <v>2864</v>
      </c>
      <c r="B671" t="s">
        <v>3868</v>
      </c>
      <c r="C671" t="s">
        <v>3867</v>
      </c>
      <c r="D671" t="s">
        <v>3867</v>
      </c>
      <c r="E671" t="b">
        <f>Table245[[#This Row],[HRRP_DNAME]]=Table245[[#This Row],[DIST_NAME]]</f>
        <v>1</v>
      </c>
      <c r="F671" t="b">
        <f>Table245[[#This Row],[OCHA_VNAME]]=Table245[[#This Row],[HRRP_VNAME]]</f>
        <v>1</v>
      </c>
      <c r="G671" t="b">
        <f>Table245[[#This Row],[HRRP_VNAME_COR]]=Table245[[#This Row],[HRRP_VNAME]]</f>
        <v>1</v>
      </c>
      <c r="H671" t="str">
        <f>Table245[[#This Row],[HRRP_DNAME]]</f>
        <v>Palpa</v>
      </c>
      <c r="I671" t="s">
        <v>2868</v>
      </c>
      <c r="J671" t="s">
        <v>3870</v>
      </c>
      <c r="K671" t="s">
        <v>3867</v>
      </c>
      <c r="L671" t="s">
        <v>2864</v>
      </c>
      <c r="M671" t="s">
        <v>2868</v>
      </c>
      <c r="N671" t="s">
        <v>3870</v>
      </c>
      <c r="O671" t="s">
        <v>3867</v>
      </c>
    </row>
    <row r="672" spans="1:15" x14ac:dyDescent="0.25">
      <c r="A672" t="s">
        <v>2864</v>
      </c>
      <c r="B672" t="s">
        <v>3898</v>
      </c>
      <c r="C672" t="s">
        <v>901</v>
      </c>
      <c r="D672" t="s">
        <v>901</v>
      </c>
      <c r="E672" t="b">
        <f>Table245[[#This Row],[HRRP_DNAME]]=Table245[[#This Row],[DIST_NAME]]</f>
        <v>1</v>
      </c>
      <c r="F672" t="b">
        <f>Table245[[#This Row],[OCHA_VNAME]]=Table245[[#This Row],[HRRP_VNAME]]</f>
        <v>1</v>
      </c>
      <c r="G672" t="b">
        <f>Table245[[#This Row],[HRRP_VNAME_COR]]=Table245[[#This Row],[HRRP_VNAME]]</f>
        <v>1</v>
      </c>
      <c r="H672" t="str">
        <f>Table245[[#This Row],[HRRP_DNAME]]</f>
        <v>Palpa</v>
      </c>
      <c r="I672" t="s">
        <v>2868</v>
      </c>
      <c r="J672" t="s">
        <v>3900</v>
      </c>
      <c r="K672" t="s">
        <v>901</v>
      </c>
      <c r="L672" t="s">
        <v>2864</v>
      </c>
      <c r="M672" t="s">
        <v>2868</v>
      </c>
      <c r="N672" t="s">
        <v>3900</v>
      </c>
      <c r="O672" t="s">
        <v>901</v>
      </c>
    </row>
    <row r="673" spans="1:15" x14ac:dyDescent="0.25">
      <c r="A673" t="s">
        <v>2864</v>
      </c>
      <c r="B673" t="s">
        <v>3924</v>
      </c>
      <c r="C673" t="s">
        <v>3922</v>
      </c>
      <c r="D673" t="s">
        <v>3923</v>
      </c>
      <c r="E673" t="b">
        <f>Table245[[#This Row],[HRRP_DNAME]]=Table245[[#This Row],[DIST_NAME]]</f>
        <v>1</v>
      </c>
      <c r="F673" t="b">
        <f>Table245[[#This Row],[OCHA_VNAME]]=Table245[[#This Row],[HRRP_VNAME]]</f>
        <v>0</v>
      </c>
      <c r="G673" t="b">
        <f>Table245[[#This Row],[HRRP_VNAME_COR]]=Table245[[#This Row],[HRRP_VNAME]]</f>
        <v>1</v>
      </c>
      <c r="H673" t="str">
        <f>Table245[[#This Row],[HRRP_DNAME]]</f>
        <v>Palpa</v>
      </c>
      <c r="I673" t="s">
        <v>2868</v>
      </c>
      <c r="J673" t="s">
        <v>3926</v>
      </c>
      <c r="K673" t="s">
        <v>3576</v>
      </c>
      <c r="L673" s="7" t="s">
        <v>2864</v>
      </c>
      <c r="M673" s="7" t="s">
        <v>2868</v>
      </c>
      <c r="N673" s="7" t="s">
        <v>3926</v>
      </c>
      <c r="O673" s="7" t="s">
        <v>3576</v>
      </c>
    </row>
    <row r="674" spans="1:15" x14ac:dyDescent="0.25">
      <c r="A674" t="s">
        <v>2864</v>
      </c>
      <c r="B674" t="s">
        <v>3938</v>
      </c>
      <c r="C674" t="s">
        <v>3937</v>
      </c>
      <c r="D674" t="s">
        <v>3937</v>
      </c>
      <c r="E674" t="b">
        <f>Table245[[#This Row],[HRRP_DNAME]]=Table245[[#This Row],[DIST_NAME]]</f>
        <v>1</v>
      </c>
      <c r="F674" t="b">
        <f>Table245[[#This Row],[OCHA_VNAME]]=Table245[[#This Row],[HRRP_VNAME]]</f>
        <v>1</v>
      </c>
      <c r="G674" t="b">
        <f>Table245[[#This Row],[HRRP_VNAME_COR]]=Table245[[#This Row],[HRRP_VNAME]]</f>
        <v>1</v>
      </c>
      <c r="H674" t="str">
        <f>Table245[[#This Row],[HRRP_DNAME]]</f>
        <v>Palpa</v>
      </c>
      <c r="I674" t="s">
        <v>2868</v>
      </c>
      <c r="J674" t="s">
        <v>3940</v>
      </c>
      <c r="K674" t="s">
        <v>3937</v>
      </c>
      <c r="L674" t="s">
        <v>2864</v>
      </c>
      <c r="M674" t="s">
        <v>2868</v>
      </c>
      <c r="N674" t="s">
        <v>3940</v>
      </c>
      <c r="O674" t="s">
        <v>3937</v>
      </c>
    </row>
    <row r="675" spans="1:15" x14ac:dyDescent="0.25">
      <c r="A675" t="s">
        <v>2864</v>
      </c>
      <c r="B675" t="s">
        <v>3947</v>
      </c>
      <c r="C675" t="s">
        <v>3945</v>
      </c>
      <c r="D675" t="s">
        <v>3946</v>
      </c>
      <c r="E675" t="b">
        <f>Table245[[#This Row],[HRRP_DNAME]]=Table245[[#This Row],[DIST_NAME]]</f>
        <v>1</v>
      </c>
      <c r="F675" t="b">
        <f>Table245[[#This Row],[OCHA_VNAME]]=Table245[[#This Row],[HRRP_VNAME]]</f>
        <v>1</v>
      </c>
      <c r="G675" t="b">
        <f>Table245[[#This Row],[HRRP_VNAME_COR]]=Table245[[#This Row],[HRRP_VNAME]]</f>
        <v>1</v>
      </c>
      <c r="H675" t="str">
        <f>Table245[[#This Row],[HRRP_DNAME]]</f>
        <v>Palpa</v>
      </c>
      <c r="I675" t="s">
        <v>2868</v>
      </c>
      <c r="J675" t="s">
        <v>3949</v>
      </c>
      <c r="K675" t="s">
        <v>3946</v>
      </c>
      <c r="L675" t="s">
        <v>2864</v>
      </c>
      <c r="M675" t="s">
        <v>2868</v>
      </c>
      <c r="N675" t="s">
        <v>3949</v>
      </c>
      <c r="O675" t="s">
        <v>3946</v>
      </c>
    </row>
    <row r="676" spans="1:15" x14ac:dyDescent="0.25">
      <c r="A676" t="s">
        <v>2864</v>
      </c>
      <c r="B676" t="s">
        <v>3951</v>
      </c>
      <c r="C676" t="s">
        <v>3950</v>
      </c>
      <c r="D676" t="s">
        <v>3950</v>
      </c>
      <c r="E676" t="b">
        <f>Table245[[#This Row],[HRRP_DNAME]]=Table245[[#This Row],[DIST_NAME]]</f>
        <v>1</v>
      </c>
      <c r="F676" t="b">
        <f>Table245[[#This Row],[OCHA_VNAME]]=Table245[[#This Row],[HRRP_VNAME]]</f>
        <v>1</v>
      </c>
      <c r="G676" t="b">
        <f>Table245[[#This Row],[HRRP_VNAME_COR]]=Table245[[#This Row],[HRRP_VNAME]]</f>
        <v>1</v>
      </c>
      <c r="H676" t="str">
        <f>Table245[[#This Row],[HRRP_DNAME]]</f>
        <v>Palpa</v>
      </c>
      <c r="I676" t="s">
        <v>2868</v>
      </c>
      <c r="J676" t="s">
        <v>3953</v>
      </c>
      <c r="K676" t="s">
        <v>3950</v>
      </c>
      <c r="L676" t="s">
        <v>2864</v>
      </c>
      <c r="M676" t="s">
        <v>2868</v>
      </c>
      <c r="N676" t="s">
        <v>3953</v>
      </c>
      <c r="O676" t="s">
        <v>3950</v>
      </c>
    </row>
    <row r="677" spans="1:15" x14ac:dyDescent="0.25">
      <c r="A677" t="s">
        <v>2864</v>
      </c>
      <c r="B677" t="s">
        <v>3983</v>
      </c>
      <c r="C677" t="s">
        <v>3981</v>
      </c>
      <c r="D677" t="s">
        <v>3982</v>
      </c>
      <c r="E677" t="b">
        <f>Table245[[#This Row],[HRRP_DNAME]]=Table245[[#This Row],[DIST_NAME]]</f>
        <v>1</v>
      </c>
      <c r="F677" t="b">
        <f>Table245[[#This Row],[OCHA_VNAME]]=Table245[[#This Row],[HRRP_VNAME]]</f>
        <v>1</v>
      </c>
      <c r="G677" t="b">
        <f>Table245[[#This Row],[HRRP_VNAME_COR]]=Table245[[#This Row],[HRRP_VNAME]]</f>
        <v>1</v>
      </c>
      <c r="H677" t="str">
        <f>Table245[[#This Row],[HRRP_DNAME]]</f>
        <v>Palpa</v>
      </c>
      <c r="I677" t="s">
        <v>2868</v>
      </c>
      <c r="J677" t="s">
        <v>3985</v>
      </c>
      <c r="K677" t="s">
        <v>3982</v>
      </c>
      <c r="L677" t="s">
        <v>2864</v>
      </c>
      <c r="M677" t="s">
        <v>2868</v>
      </c>
      <c r="N677" t="s">
        <v>3985</v>
      </c>
      <c r="O677" t="s">
        <v>3982</v>
      </c>
    </row>
    <row r="678" spans="1:15" x14ac:dyDescent="0.25">
      <c r="A678" t="s">
        <v>2864</v>
      </c>
      <c r="B678" t="s">
        <v>4012</v>
      </c>
      <c r="C678" t="s">
        <v>4000</v>
      </c>
      <c r="D678" t="s">
        <v>4011</v>
      </c>
      <c r="E678" t="b">
        <f>Table245[[#This Row],[HRRP_DNAME]]=Table245[[#This Row],[DIST_NAME]]</f>
        <v>1</v>
      </c>
      <c r="F678" t="b">
        <f>Table245[[#This Row],[OCHA_VNAME]]=Table245[[#This Row],[HRRP_VNAME]]</f>
        <v>1</v>
      </c>
      <c r="G678" t="b">
        <f>Table245[[#This Row],[HRRP_VNAME_COR]]=Table245[[#This Row],[HRRP_VNAME]]</f>
        <v>1</v>
      </c>
      <c r="H678" t="str">
        <f>Table245[[#This Row],[HRRP_DNAME]]</f>
        <v>Palpa</v>
      </c>
      <c r="I678" t="s">
        <v>2868</v>
      </c>
      <c r="J678" t="s">
        <v>4014</v>
      </c>
      <c r="K678" t="s">
        <v>4011</v>
      </c>
      <c r="L678" t="s">
        <v>2864</v>
      </c>
      <c r="M678" t="s">
        <v>2868</v>
      </c>
      <c r="N678" t="s">
        <v>4014</v>
      </c>
      <c r="O678" t="s">
        <v>4011</v>
      </c>
    </row>
    <row r="679" spans="1:15" x14ac:dyDescent="0.25">
      <c r="A679" t="s">
        <v>2864</v>
      </c>
      <c r="B679" t="s">
        <v>4026</v>
      </c>
      <c r="C679" t="s">
        <v>4024</v>
      </c>
      <c r="D679" t="s">
        <v>4025</v>
      </c>
      <c r="E679" t="b">
        <f>Table245[[#This Row],[HRRP_DNAME]]=Table245[[#This Row],[DIST_NAME]]</f>
        <v>1</v>
      </c>
      <c r="F679" t="b">
        <f>Table245[[#This Row],[OCHA_VNAME]]=Table245[[#This Row],[HRRP_VNAME]]</f>
        <v>1</v>
      </c>
      <c r="G679" t="b">
        <f>Table245[[#This Row],[HRRP_VNAME_COR]]=Table245[[#This Row],[HRRP_VNAME]]</f>
        <v>1</v>
      </c>
      <c r="H679" t="str">
        <f>Table245[[#This Row],[HRRP_DNAME]]</f>
        <v>Palpa</v>
      </c>
      <c r="I679" t="s">
        <v>2868</v>
      </c>
      <c r="J679" t="s">
        <v>4028</v>
      </c>
      <c r="K679" t="s">
        <v>4025</v>
      </c>
      <c r="L679" t="s">
        <v>2864</v>
      </c>
      <c r="M679" t="s">
        <v>2868</v>
      </c>
      <c r="N679" t="s">
        <v>4028</v>
      </c>
      <c r="O679" t="s">
        <v>4025</v>
      </c>
    </row>
    <row r="680" spans="1:15" x14ac:dyDescent="0.25">
      <c r="A680" t="s">
        <v>2864</v>
      </c>
      <c r="B680" t="s">
        <v>4030</v>
      </c>
      <c r="C680" t="s">
        <v>4029</v>
      </c>
      <c r="D680" t="s">
        <v>4029</v>
      </c>
      <c r="E680" t="b">
        <f>Table245[[#This Row],[HRRP_DNAME]]=Table245[[#This Row],[DIST_NAME]]</f>
        <v>1</v>
      </c>
      <c r="F680" t="b">
        <f>Table245[[#This Row],[OCHA_VNAME]]=Table245[[#This Row],[HRRP_VNAME]]</f>
        <v>1</v>
      </c>
      <c r="G680" t="b">
        <f>Table245[[#This Row],[HRRP_VNAME_COR]]=Table245[[#This Row],[HRRP_VNAME]]</f>
        <v>1</v>
      </c>
      <c r="H680" t="str">
        <f>Table245[[#This Row],[HRRP_DNAME]]</f>
        <v>Palpa</v>
      </c>
      <c r="I680" t="s">
        <v>2868</v>
      </c>
      <c r="J680" t="s">
        <v>4032</v>
      </c>
      <c r="K680" t="s">
        <v>4029</v>
      </c>
      <c r="L680" t="s">
        <v>2864</v>
      </c>
      <c r="M680" t="s">
        <v>2868</v>
      </c>
      <c r="N680" t="s">
        <v>4032</v>
      </c>
      <c r="O680" t="s">
        <v>4029</v>
      </c>
    </row>
    <row r="681" spans="1:15" x14ac:dyDescent="0.25">
      <c r="A681" t="s">
        <v>2864</v>
      </c>
      <c r="B681" t="s">
        <v>4045</v>
      </c>
      <c r="C681" t="s">
        <v>4044</v>
      </c>
      <c r="D681" t="s">
        <v>4044</v>
      </c>
      <c r="E681" t="b">
        <f>Table245[[#This Row],[HRRP_DNAME]]=Table245[[#This Row],[DIST_NAME]]</f>
        <v>1</v>
      </c>
      <c r="F681" t="b">
        <f>Table245[[#This Row],[OCHA_VNAME]]=Table245[[#This Row],[HRRP_VNAME]]</f>
        <v>1</v>
      </c>
      <c r="G681" t="b">
        <f>Table245[[#This Row],[HRRP_VNAME_COR]]=Table245[[#This Row],[HRRP_VNAME]]</f>
        <v>1</v>
      </c>
      <c r="H681" t="str">
        <f>Table245[[#This Row],[HRRP_DNAME]]</f>
        <v>Palpa</v>
      </c>
      <c r="I681" t="s">
        <v>2868</v>
      </c>
      <c r="J681" t="s">
        <v>4047</v>
      </c>
      <c r="K681" t="s">
        <v>4044</v>
      </c>
      <c r="L681" t="s">
        <v>2864</v>
      </c>
      <c r="M681" t="s">
        <v>2868</v>
      </c>
      <c r="N681" t="s">
        <v>4047</v>
      </c>
      <c r="O681" t="s">
        <v>4044</v>
      </c>
    </row>
    <row r="682" spans="1:15" x14ac:dyDescent="0.25">
      <c r="A682" t="s">
        <v>2864</v>
      </c>
      <c r="B682" t="s">
        <v>4064</v>
      </c>
      <c r="C682" t="s">
        <v>4063</v>
      </c>
      <c r="D682" t="s">
        <v>4063</v>
      </c>
      <c r="E682" t="b">
        <f>Table245[[#This Row],[HRRP_DNAME]]=Table245[[#This Row],[DIST_NAME]]</f>
        <v>1</v>
      </c>
      <c r="F682" t="b">
        <f>Table245[[#This Row],[OCHA_VNAME]]=Table245[[#This Row],[HRRP_VNAME]]</f>
        <v>1</v>
      </c>
      <c r="G682" t="b">
        <f>Table245[[#This Row],[HRRP_VNAME_COR]]=Table245[[#This Row],[HRRP_VNAME]]</f>
        <v>1</v>
      </c>
      <c r="H682" t="str">
        <f>Table245[[#This Row],[HRRP_DNAME]]</f>
        <v>Palpa</v>
      </c>
      <c r="I682" t="s">
        <v>2868</v>
      </c>
      <c r="J682" t="s">
        <v>4066</v>
      </c>
      <c r="K682" t="s">
        <v>4063</v>
      </c>
      <c r="L682" t="s">
        <v>2864</v>
      </c>
      <c r="M682" t="s">
        <v>2868</v>
      </c>
      <c r="N682" t="s">
        <v>4066</v>
      </c>
      <c r="O682" t="s">
        <v>4063</v>
      </c>
    </row>
    <row r="683" spans="1:15" x14ac:dyDescent="0.25">
      <c r="A683" t="s">
        <v>2864</v>
      </c>
      <c r="B683" t="s">
        <v>4186</v>
      </c>
      <c r="C683" t="s">
        <v>4185</v>
      </c>
      <c r="D683" t="s">
        <v>687</v>
      </c>
      <c r="E683" t="b">
        <f>Table245[[#This Row],[HRRP_DNAME]]=Table245[[#This Row],[DIST_NAME]]</f>
        <v>1</v>
      </c>
      <c r="F683" t="b">
        <f>Table245[[#This Row],[OCHA_VNAME]]=Table245[[#This Row],[HRRP_VNAME]]</f>
        <v>0</v>
      </c>
      <c r="G683" t="b">
        <f>Table245[[#This Row],[HRRP_VNAME_COR]]=Table245[[#This Row],[HRRP_VNAME]]</f>
        <v>1</v>
      </c>
      <c r="H683" t="str">
        <f>Table245[[#This Row],[HRRP_DNAME]]</f>
        <v>Palpa</v>
      </c>
      <c r="I683" t="s">
        <v>2868</v>
      </c>
      <c r="J683" t="s">
        <v>4188</v>
      </c>
      <c r="K683" t="s">
        <v>688</v>
      </c>
      <c r="L683" t="s">
        <v>2864</v>
      </c>
      <c r="M683" t="s">
        <v>2868</v>
      </c>
      <c r="N683" t="s">
        <v>4188</v>
      </c>
      <c r="O683" t="s">
        <v>688</v>
      </c>
    </row>
    <row r="684" spans="1:15" x14ac:dyDescent="0.25">
      <c r="A684" t="s">
        <v>4587</v>
      </c>
      <c r="B684" t="s">
        <v>4589</v>
      </c>
      <c r="C684" t="s">
        <v>4588</v>
      </c>
      <c r="D684" t="s">
        <v>4588</v>
      </c>
      <c r="E684" t="b">
        <f>Table245[[#This Row],[HRRP_DNAME]]=Table245[[#This Row],[DIST_NAME]]</f>
        <v>1</v>
      </c>
      <c r="F684" t="b">
        <f>Table245[[#This Row],[OCHA_VNAME]]=Table245[[#This Row],[HRRP_VNAME]]</f>
        <v>1</v>
      </c>
      <c r="G684" t="b">
        <f>Table245[[#This Row],[HRRP_VNAME_COR]]=Table245[[#This Row],[HRRP_VNAME]]</f>
        <v>1</v>
      </c>
      <c r="H684" t="str">
        <f>Table245[[#This Row],[HRRP_DNAME]]</f>
        <v>Parbat</v>
      </c>
      <c r="I684" t="s">
        <v>4591</v>
      </c>
      <c r="J684" t="s">
        <v>4592</v>
      </c>
      <c r="K684" t="s">
        <v>4588</v>
      </c>
      <c r="L684" t="s">
        <v>4587</v>
      </c>
      <c r="M684" t="s">
        <v>4591</v>
      </c>
      <c r="N684" t="s">
        <v>4592</v>
      </c>
      <c r="O684" t="s">
        <v>4588</v>
      </c>
    </row>
    <row r="685" spans="1:15" x14ac:dyDescent="0.25">
      <c r="A685" t="s">
        <v>4587</v>
      </c>
      <c r="B685" t="s">
        <v>4625</v>
      </c>
      <c r="C685" t="s">
        <v>4623</v>
      </c>
      <c r="D685" t="s">
        <v>4624</v>
      </c>
      <c r="E685" t="b">
        <f>Table245[[#This Row],[HRRP_DNAME]]=Table245[[#This Row],[DIST_NAME]]</f>
        <v>1</v>
      </c>
      <c r="F685" t="b">
        <f>Table245[[#This Row],[OCHA_VNAME]]=Table245[[#This Row],[HRRP_VNAME]]</f>
        <v>1</v>
      </c>
      <c r="G685" t="b">
        <f>Table245[[#This Row],[HRRP_VNAME_COR]]=Table245[[#This Row],[HRRP_VNAME]]</f>
        <v>1</v>
      </c>
      <c r="H685" t="str">
        <f>Table245[[#This Row],[HRRP_DNAME]]</f>
        <v>Parbat</v>
      </c>
      <c r="I685" t="s">
        <v>4591</v>
      </c>
      <c r="J685" t="s">
        <v>4627</v>
      </c>
      <c r="K685" t="s">
        <v>4624</v>
      </c>
      <c r="L685" t="s">
        <v>4587</v>
      </c>
      <c r="M685" t="s">
        <v>4591</v>
      </c>
      <c r="N685" t="s">
        <v>4627</v>
      </c>
      <c r="O685" t="s">
        <v>4624</v>
      </c>
    </row>
    <row r="686" spans="1:15" x14ac:dyDescent="0.25">
      <c r="A686" t="s">
        <v>4587</v>
      </c>
      <c r="B686" t="s">
        <v>4633</v>
      </c>
      <c r="C686" t="s">
        <v>4632</v>
      </c>
      <c r="D686" t="s">
        <v>4632</v>
      </c>
      <c r="E686" t="b">
        <f>Table245[[#This Row],[HRRP_DNAME]]=Table245[[#This Row],[DIST_NAME]]</f>
        <v>1</v>
      </c>
      <c r="F686" t="b">
        <f>Table245[[#This Row],[OCHA_VNAME]]=Table245[[#This Row],[HRRP_VNAME]]</f>
        <v>1</v>
      </c>
      <c r="G686" t="b">
        <f>Table245[[#This Row],[HRRP_VNAME_COR]]=Table245[[#This Row],[HRRP_VNAME]]</f>
        <v>1</v>
      </c>
      <c r="H686" t="str">
        <f>Table245[[#This Row],[HRRP_DNAME]]</f>
        <v>Parbat</v>
      </c>
      <c r="I686" t="s">
        <v>4591</v>
      </c>
      <c r="J686" t="s">
        <v>4635</v>
      </c>
      <c r="K686" t="s">
        <v>4632</v>
      </c>
      <c r="L686" t="s">
        <v>4587</v>
      </c>
      <c r="M686" t="s">
        <v>4591</v>
      </c>
      <c r="N686" t="s">
        <v>4635</v>
      </c>
      <c r="O686" t="s">
        <v>4632</v>
      </c>
    </row>
    <row r="687" spans="1:15" x14ac:dyDescent="0.25">
      <c r="A687" t="s">
        <v>4587</v>
      </c>
      <c r="B687" t="s">
        <v>4700</v>
      </c>
      <c r="C687" t="s">
        <v>4699</v>
      </c>
      <c r="D687" t="s">
        <v>4699</v>
      </c>
      <c r="E687" t="b">
        <f>Table245[[#This Row],[HRRP_DNAME]]=Table245[[#This Row],[DIST_NAME]]</f>
        <v>1</v>
      </c>
      <c r="F687" t="b">
        <f>Table245[[#This Row],[OCHA_VNAME]]=Table245[[#This Row],[HRRP_VNAME]]</f>
        <v>1</v>
      </c>
      <c r="G687" t="b">
        <f>Table245[[#This Row],[HRRP_VNAME_COR]]=Table245[[#This Row],[HRRP_VNAME]]</f>
        <v>1</v>
      </c>
      <c r="H687" t="str">
        <f>Table245[[#This Row],[HRRP_DNAME]]</f>
        <v>Parbat</v>
      </c>
      <c r="I687" t="s">
        <v>4591</v>
      </c>
      <c r="J687" t="s">
        <v>4702</v>
      </c>
      <c r="K687" t="s">
        <v>4699</v>
      </c>
      <c r="L687" t="s">
        <v>4587</v>
      </c>
      <c r="M687" t="s">
        <v>4591</v>
      </c>
      <c r="N687" t="s">
        <v>4702</v>
      </c>
      <c r="O687" t="s">
        <v>4699</v>
      </c>
    </row>
    <row r="688" spans="1:15" x14ac:dyDescent="0.25">
      <c r="A688" t="s">
        <v>4587</v>
      </c>
      <c r="B688" t="s">
        <v>4710</v>
      </c>
      <c r="C688" t="s">
        <v>4708</v>
      </c>
      <c r="D688" t="s">
        <v>4709</v>
      </c>
      <c r="E688" t="b">
        <f>Table245[[#This Row],[HRRP_DNAME]]=Table245[[#This Row],[DIST_NAME]]</f>
        <v>1</v>
      </c>
      <c r="F688" t="b">
        <f>Table245[[#This Row],[OCHA_VNAME]]=Table245[[#This Row],[HRRP_VNAME]]</f>
        <v>1</v>
      </c>
      <c r="G688" t="b">
        <f>Table245[[#This Row],[HRRP_VNAME_COR]]=Table245[[#This Row],[HRRP_VNAME]]</f>
        <v>1</v>
      </c>
      <c r="H688" t="str">
        <f>Table245[[#This Row],[HRRP_DNAME]]</f>
        <v>Parbat</v>
      </c>
      <c r="I688" t="s">
        <v>4591</v>
      </c>
      <c r="J688" t="s">
        <v>4712</v>
      </c>
      <c r="K688" t="s">
        <v>4709</v>
      </c>
      <c r="L688" t="s">
        <v>4587</v>
      </c>
      <c r="M688" t="s">
        <v>4591</v>
      </c>
      <c r="N688" t="s">
        <v>4712</v>
      </c>
      <c r="O688" t="s">
        <v>4709</v>
      </c>
    </row>
    <row r="689" spans="1:15" x14ac:dyDescent="0.25">
      <c r="A689" t="s">
        <v>4587</v>
      </c>
      <c r="B689" t="s">
        <v>4729</v>
      </c>
      <c r="C689" t="s">
        <v>4727</v>
      </c>
      <c r="D689" t="s">
        <v>4728</v>
      </c>
      <c r="E689" t="b">
        <f>Table245[[#This Row],[HRRP_DNAME]]=Table245[[#This Row],[DIST_NAME]]</f>
        <v>1</v>
      </c>
      <c r="F689" t="b">
        <f>Table245[[#This Row],[OCHA_VNAME]]=Table245[[#This Row],[HRRP_VNAME]]</f>
        <v>1</v>
      </c>
      <c r="G689" t="b">
        <f>Table245[[#This Row],[HRRP_VNAME_COR]]=Table245[[#This Row],[HRRP_VNAME]]</f>
        <v>1</v>
      </c>
      <c r="H689" t="str">
        <f>Table245[[#This Row],[HRRP_DNAME]]</f>
        <v>Parbat</v>
      </c>
      <c r="I689" t="s">
        <v>4591</v>
      </c>
      <c r="J689" t="s">
        <v>4731</v>
      </c>
      <c r="K689" t="s">
        <v>4728</v>
      </c>
      <c r="L689" t="s">
        <v>4587</v>
      </c>
      <c r="M689" t="s">
        <v>4591</v>
      </c>
      <c r="N689" t="s">
        <v>4731</v>
      </c>
      <c r="O689" t="s">
        <v>4728</v>
      </c>
    </row>
    <row r="690" spans="1:15" x14ac:dyDescent="0.25">
      <c r="A690" t="s">
        <v>4587</v>
      </c>
      <c r="B690" t="s">
        <v>4739</v>
      </c>
      <c r="C690" t="s">
        <v>4737</v>
      </c>
      <c r="D690" t="s">
        <v>4738</v>
      </c>
      <c r="E690" t="b">
        <f>Table245[[#This Row],[HRRP_DNAME]]=Table245[[#This Row],[DIST_NAME]]</f>
        <v>1</v>
      </c>
      <c r="F690" t="b">
        <f>Table245[[#This Row],[OCHA_VNAME]]=Table245[[#This Row],[HRRP_VNAME]]</f>
        <v>1</v>
      </c>
      <c r="G690" t="b">
        <f>Table245[[#This Row],[HRRP_VNAME_COR]]=Table245[[#This Row],[HRRP_VNAME]]</f>
        <v>1</v>
      </c>
      <c r="H690" t="str">
        <f>Table245[[#This Row],[HRRP_DNAME]]</f>
        <v>Parbat</v>
      </c>
      <c r="I690" t="s">
        <v>4591</v>
      </c>
      <c r="J690" t="s">
        <v>4741</v>
      </c>
      <c r="K690" t="s">
        <v>4737</v>
      </c>
      <c r="L690" t="s">
        <v>4587</v>
      </c>
      <c r="M690" t="s">
        <v>4591</v>
      </c>
      <c r="N690" t="s">
        <v>4741</v>
      </c>
      <c r="O690" t="s">
        <v>4737</v>
      </c>
    </row>
    <row r="691" spans="1:15" x14ac:dyDescent="0.25">
      <c r="A691" t="s">
        <v>4587</v>
      </c>
      <c r="B691" t="s">
        <v>4809</v>
      </c>
      <c r="C691" t="s">
        <v>4808</v>
      </c>
      <c r="D691" t="s">
        <v>4808</v>
      </c>
      <c r="E691" t="b">
        <f>Table245[[#This Row],[HRRP_DNAME]]=Table245[[#This Row],[DIST_NAME]]</f>
        <v>1</v>
      </c>
      <c r="F691" t="b">
        <f>Table245[[#This Row],[OCHA_VNAME]]=Table245[[#This Row],[HRRP_VNAME]]</f>
        <v>1</v>
      </c>
      <c r="G691" t="b">
        <f>Table245[[#This Row],[HRRP_VNAME_COR]]=Table245[[#This Row],[HRRP_VNAME]]</f>
        <v>1</v>
      </c>
      <c r="H691" t="str">
        <f>Table245[[#This Row],[HRRP_DNAME]]</f>
        <v>Parbat</v>
      </c>
      <c r="I691" t="s">
        <v>4591</v>
      </c>
      <c r="J691" t="s">
        <v>4811</v>
      </c>
      <c r="K691" t="s">
        <v>4808</v>
      </c>
      <c r="L691" t="s">
        <v>4587</v>
      </c>
      <c r="M691" t="s">
        <v>4591</v>
      </c>
      <c r="N691" t="s">
        <v>4811</v>
      </c>
      <c r="O691" t="s">
        <v>4808</v>
      </c>
    </row>
    <row r="692" spans="1:15" x14ac:dyDescent="0.25">
      <c r="A692" t="s">
        <v>4587</v>
      </c>
      <c r="B692" t="s">
        <v>4857</v>
      </c>
      <c r="C692" t="s">
        <v>4855</v>
      </c>
      <c r="D692" t="s">
        <v>4856</v>
      </c>
      <c r="E692" t="b">
        <f>Table245[[#This Row],[HRRP_DNAME]]=Table245[[#This Row],[DIST_NAME]]</f>
        <v>1</v>
      </c>
      <c r="F692" t="b">
        <f>Table245[[#This Row],[OCHA_VNAME]]=Table245[[#This Row],[HRRP_VNAME]]</f>
        <v>1</v>
      </c>
      <c r="G692" t="b">
        <f>Table245[[#This Row],[HRRP_VNAME_COR]]=Table245[[#This Row],[HRRP_VNAME]]</f>
        <v>1</v>
      </c>
      <c r="H692" t="str">
        <f>Table245[[#This Row],[HRRP_DNAME]]</f>
        <v>Parbat</v>
      </c>
      <c r="I692" t="s">
        <v>4591</v>
      </c>
      <c r="J692" t="s">
        <v>4859</v>
      </c>
      <c r="K692" t="s">
        <v>4856</v>
      </c>
      <c r="L692" t="s">
        <v>4587</v>
      </c>
      <c r="M692" t="s">
        <v>4591</v>
      </c>
      <c r="N692" t="s">
        <v>4859</v>
      </c>
      <c r="O692" t="s">
        <v>4856</v>
      </c>
    </row>
    <row r="693" spans="1:15" x14ac:dyDescent="0.25">
      <c r="A693" t="s">
        <v>4587</v>
      </c>
      <c r="B693" t="s">
        <v>4882</v>
      </c>
      <c r="C693" t="s">
        <v>4880</v>
      </c>
      <c r="D693" t="s">
        <v>4881</v>
      </c>
      <c r="E693" t="b">
        <f>Table245[[#This Row],[HRRP_DNAME]]=Table245[[#This Row],[DIST_NAME]]</f>
        <v>1</v>
      </c>
      <c r="F693" t="b">
        <f>Table245[[#This Row],[OCHA_VNAME]]=Table245[[#This Row],[HRRP_VNAME]]</f>
        <v>1</v>
      </c>
      <c r="G693" t="b">
        <f>Table245[[#This Row],[HRRP_VNAME_COR]]=Table245[[#This Row],[HRRP_VNAME]]</f>
        <v>1</v>
      </c>
      <c r="H693" t="str">
        <f>Table245[[#This Row],[HRRP_DNAME]]</f>
        <v>Parbat</v>
      </c>
      <c r="I693" t="s">
        <v>4591</v>
      </c>
      <c r="J693" t="s">
        <v>4884</v>
      </c>
      <c r="K693" t="s">
        <v>4881</v>
      </c>
      <c r="L693" t="s">
        <v>4587</v>
      </c>
      <c r="M693" t="s">
        <v>4591</v>
      </c>
      <c r="N693" t="s">
        <v>4884</v>
      </c>
      <c r="O693" t="s">
        <v>4881</v>
      </c>
    </row>
    <row r="694" spans="1:15" x14ac:dyDescent="0.25">
      <c r="A694" t="s">
        <v>4587</v>
      </c>
      <c r="B694" t="s">
        <v>4895</v>
      </c>
      <c r="C694" t="s">
        <v>4445</v>
      </c>
      <c r="D694" t="s">
        <v>4445</v>
      </c>
      <c r="E694" t="b">
        <f>Table245[[#This Row],[HRRP_DNAME]]=Table245[[#This Row],[DIST_NAME]]</f>
        <v>1</v>
      </c>
      <c r="F694" t="b">
        <f>Table245[[#This Row],[OCHA_VNAME]]=Table245[[#This Row],[HRRP_VNAME]]</f>
        <v>1</v>
      </c>
      <c r="G694" t="b">
        <f>Table245[[#This Row],[HRRP_VNAME_COR]]=Table245[[#This Row],[HRRP_VNAME]]</f>
        <v>1</v>
      </c>
      <c r="H694" t="str">
        <f>Table245[[#This Row],[HRRP_DNAME]]</f>
        <v>Parbat</v>
      </c>
      <c r="I694" t="s">
        <v>4591</v>
      </c>
      <c r="J694" t="s">
        <v>4897</v>
      </c>
      <c r="K694" t="s">
        <v>4445</v>
      </c>
      <c r="L694" t="s">
        <v>4587</v>
      </c>
      <c r="M694" t="s">
        <v>4591</v>
      </c>
      <c r="N694" t="s">
        <v>4897</v>
      </c>
      <c r="O694" t="s">
        <v>4445</v>
      </c>
    </row>
    <row r="695" spans="1:15" x14ac:dyDescent="0.25">
      <c r="A695" t="s">
        <v>4587</v>
      </c>
      <c r="B695" t="s">
        <v>4900</v>
      </c>
      <c r="C695" t="s">
        <v>4898</v>
      </c>
      <c r="D695" t="s">
        <v>4899</v>
      </c>
      <c r="E695" t="b">
        <f>Table245[[#This Row],[HRRP_DNAME]]=Table245[[#This Row],[DIST_NAME]]</f>
        <v>1</v>
      </c>
      <c r="F695" t="b">
        <f>Table245[[#This Row],[OCHA_VNAME]]=Table245[[#This Row],[HRRP_VNAME]]</f>
        <v>1</v>
      </c>
      <c r="G695" t="b">
        <f>Table245[[#This Row],[HRRP_VNAME_COR]]=Table245[[#This Row],[HRRP_VNAME]]</f>
        <v>1</v>
      </c>
      <c r="H695" t="str">
        <f>Table245[[#This Row],[HRRP_DNAME]]</f>
        <v>Parbat</v>
      </c>
      <c r="I695" t="s">
        <v>4591</v>
      </c>
      <c r="J695" t="s">
        <v>4902</v>
      </c>
      <c r="K695" t="s">
        <v>4899</v>
      </c>
      <c r="L695" t="s">
        <v>4587</v>
      </c>
      <c r="M695" t="s">
        <v>4591</v>
      </c>
      <c r="N695" t="s">
        <v>4902</v>
      </c>
      <c r="O695" t="s">
        <v>4899</v>
      </c>
    </row>
    <row r="696" spans="1:15" x14ac:dyDescent="0.25">
      <c r="A696" t="s">
        <v>4587</v>
      </c>
      <c r="B696" t="s">
        <v>4975</v>
      </c>
      <c r="C696" t="s">
        <v>4974</v>
      </c>
      <c r="D696" t="s">
        <v>4974</v>
      </c>
      <c r="E696" t="b">
        <f>Table245[[#This Row],[HRRP_DNAME]]=Table245[[#This Row],[DIST_NAME]]</f>
        <v>1</v>
      </c>
      <c r="F696" t="b">
        <f>Table245[[#This Row],[OCHA_VNAME]]=Table245[[#This Row],[HRRP_VNAME]]</f>
        <v>1</v>
      </c>
      <c r="G696" t="b">
        <f>Table245[[#This Row],[HRRP_VNAME_COR]]=Table245[[#This Row],[HRRP_VNAME]]</f>
        <v>1</v>
      </c>
      <c r="H696" t="str">
        <f>Table245[[#This Row],[HRRP_DNAME]]</f>
        <v>Parbat</v>
      </c>
      <c r="I696" t="s">
        <v>4591</v>
      </c>
      <c r="J696" t="s">
        <v>4977</v>
      </c>
      <c r="K696" t="s">
        <v>4974</v>
      </c>
      <c r="L696" t="s">
        <v>4587</v>
      </c>
      <c r="M696" t="s">
        <v>4591</v>
      </c>
      <c r="N696" t="s">
        <v>4977</v>
      </c>
      <c r="O696" t="s">
        <v>4974</v>
      </c>
    </row>
    <row r="697" spans="1:15" x14ac:dyDescent="0.25">
      <c r="A697" t="s">
        <v>4587</v>
      </c>
      <c r="B697" t="s">
        <v>4991</v>
      </c>
      <c r="C697" t="s">
        <v>4990</v>
      </c>
      <c r="D697" t="s">
        <v>4990</v>
      </c>
      <c r="E697" t="b">
        <f>Table245[[#This Row],[HRRP_DNAME]]=Table245[[#This Row],[DIST_NAME]]</f>
        <v>1</v>
      </c>
      <c r="F697" t="b">
        <f>Table245[[#This Row],[OCHA_VNAME]]=Table245[[#This Row],[HRRP_VNAME]]</f>
        <v>1</v>
      </c>
      <c r="G697" t="b">
        <f>Table245[[#This Row],[HRRP_VNAME_COR]]=Table245[[#This Row],[HRRP_VNAME]]</f>
        <v>1</v>
      </c>
      <c r="H697" t="str">
        <f>Table245[[#This Row],[HRRP_DNAME]]</f>
        <v>Parbat</v>
      </c>
      <c r="I697" t="s">
        <v>4591</v>
      </c>
      <c r="J697" t="s">
        <v>4993</v>
      </c>
      <c r="K697" t="s">
        <v>4990</v>
      </c>
      <c r="L697" t="s">
        <v>4587</v>
      </c>
      <c r="M697" t="s">
        <v>4591</v>
      </c>
      <c r="N697" t="s">
        <v>4993</v>
      </c>
      <c r="O697" t="s">
        <v>4990</v>
      </c>
    </row>
    <row r="698" spans="1:15" x14ac:dyDescent="0.25">
      <c r="A698" t="s">
        <v>4587</v>
      </c>
      <c r="B698" t="s">
        <v>4999</v>
      </c>
      <c r="C698" t="s">
        <v>4998</v>
      </c>
      <c r="D698" t="s">
        <v>4998</v>
      </c>
      <c r="E698" t="b">
        <f>Table245[[#This Row],[HRRP_DNAME]]=Table245[[#This Row],[DIST_NAME]]</f>
        <v>1</v>
      </c>
      <c r="F698" t="b">
        <f>Table245[[#This Row],[OCHA_VNAME]]=Table245[[#This Row],[HRRP_VNAME]]</f>
        <v>1</v>
      </c>
      <c r="G698" t="b">
        <f>Table245[[#This Row],[HRRP_VNAME_COR]]=Table245[[#This Row],[HRRP_VNAME]]</f>
        <v>1</v>
      </c>
      <c r="H698" t="str">
        <f>Table245[[#This Row],[HRRP_DNAME]]</f>
        <v>Parbat</v>
      </c>
      <c r="I698" t="s">
        <v>4591</v>
      </c>
      <c r="J698" t="s">
        <v>5001</v>
      </c>
      <c r="K698" t="s">
        <v>4998</v>
      </c>
      <c r="L698" t="s">
        <v>4587</v>
      </c>
      <c r="M698" t="s">
        <v>4591</v>
      </c>
      <c r="N698" t="s">
        <v>5001</v>
      </c>
      <c r="O698" t="s">
        <v>4998</v>
      </c>
    </row>
    <row r="699" spans="1:15" x14ac:dyDescent="0.25">
      <c r="A699" t="s">
        <v>4587</v>
      </c>
      <c r="B699" t="s">
        <v>5038</v>
      </c>
      <c r="C699" t="s">
        <v>5037</v>
      </c>
      <c r="D699" t="s">
        <v>5037</v>
      </c>
      <c r="E699" t="b">
        <f>Table245[[#This Row],[HRRP_DNAME]]=Table245[[#This Row],[DIST_NAME]]</f>
        <v>1</v>
      </c>
      <c r="F699" t="b">
        <f>Table245[[#This Row],[OCHA_VNAME]]=Table245[[#This Row],[HRRP_VNAME]]</f>
        <v>1</v>
      </c>
      <c r="G699" t="b">
        <f>Table245[[#This Row],[HRRP_VNAME_COR]]=Table245[[#This Row],[HRRP_VNAME]]</f>
        <v>1</v>
      </c>
      <c r="H699" t="str">
        <f>Table245[[#This Row],[HRRP_DNAME]]</f>
        <v>Parbat</v>
      </c>
      <c r="I699" t="s">
        <v>4591</v>
      </c>
      <c r="J699" t="s">
        <v>5040</v>
      </c>
      <c r="K699" t="s">
        <v>5037</v>
      </c>
      <c r="L699" t="s">
        <v>4587</v>
      </c>
      <c r="M699" t="s">
        <v>4591</v>
      </c>
      <c r="N699" t="s">
        <v>5040</v>
      </c>
      <c r="O699" t="s">
        <v>5037</v>
      </c>
    </row>
    <row r="700" spans="1:15" x14ac:dyDescent="0.25">
      <c r="A700" t="s">
        <v>4587</v>
      </c>
      <c r="B700" t="s">
        <v>5094</v>
      </c>
      <c r="C700" t="s">
        <v>5092</v>
      </c>
      <c r="D700" t="s">
        <v>5093</v>
      </c>
      <c r="E700" t="b">
        <f>Table245[[#This Row],[HRRP_DNAME]]=Table245[[#This Row],[DIST_NAME]]</f>
        <v>1</v>
      </c>
      <c r="F700" t="b">
        <f>Table245[[#This Row],[OCHA_VNAME]]=Table245[[#This Row],[HRRP_VNAME]]</f>
        <v>1</v>
      </c>
      <c r="G700" t="b">
        <f>Table245[[#This Row],[HRRP_VNAME_COR]]=Table245[[#This Row],[HRRP_VNAME]]</f>
        <v>1</v>
      </c>
      <c r="H700" t="str">
        <f>Table245[[#This Row],[HRRP_DNAME]]</f>
        <v>Parbat</v>
      </c>
      <c r="I700" t="s">
        <v>4591</v>
      </c>
      <c r="J700" t="s">
        <v>5096</v>
      </c>
      <c r="K700" t="s">
        <v>5093</v>
      </c>
      <c r="L700" t="s">
        <v>4587</v>
      </c>
      <c r="M700" t="s">
        <v>4591</v>
      </c>
      <c r="N700" t="s">
        <v>5096</v>
      </c>
      <c r="O700" t="s">
        <v>5093</v>
      </c>
    </row>
    <row r="701" spans="1:15" x14ac:dyDescent="0.25">
      <c r="A701" t="s">
        <v>4587</v>
      </c>
      <c r="B701" t="s">
        <v>5121</v>
      </c>
      <c r="C701" t="s">
        <v>5120</v>
      </c>
      <c r="D701" t="s">
        <v>5120</v>
      </c>
      <c r="E701" t="b">
        <f>Table245[[#This Row],[HRRP_DNAME]]=Table245[[#This Row],[DIST_NAME]]</f>
        <v>1</v>
      </c>
      <c r="F701" t="b">
        <f>Table245[[#This Row],[OCHA_VNAME]]=Table245[[#This Row],[HRRP_VNAME]]</f>
        <v>1</v>
      </c>
      <c r="G701" t="b">
        <f>Table245[[#This Row],[HRRP_VNAME_COR]]=Table245[[#This Row],[HRRP_VNAME]]</f>
        <v>1</v>
      </c>
      <c r="H701" t="str">
        <f>Table245[[#This Row],[HRRP_DNAME]]</f>
        <v>Parbat</v>
      </c>
      <c r="I701" t="s">
        <v>4591</v>
      </c>
      <c r="J701" t="s">
        <v>5123</v>
      </c>
      <c r="K701" t="s">
        <v>5120</v>
      </c>
      <c r="L701" t="s">
        <v>4587</v>
      </c>
      <c r="M701" t="s">
        <v>4591</v>
      </c>
      <c r="N701" t="s">
        <v>5123</v>
      </c>
      <c r="O701" t="s">
        <v>5120</v>
      </c>
    </row>
    <row r="702" spans="1:15" x14ac:dyDescent="0.25">
      <c r="A702" t="s">
        <v>4587</v>
      </c>
      <c r="B702" t="s">
        <v>5159</v>
      </c>
      <c r="C702" t="s">
        <v>5157</v>
      </c>
      <c r="D702" t="s">
        <v>5158</v>
      </c>
      <c r="E702" t="b">
        <f>Table245[[#This Row],[HRRP_DNAME]]=Table245[[#This Row],[DIST_NAME]]</f>
        <v>1</v>
      </c>
      <c r="F702" t="b">
        <f>Table245[[#This Row],[OCHA_VNAME]]=Table245[[#This Row],[HRRP_VNAME]]</f>
        <v>1</v>
      </c>
      <c r="G702" t="b">
        <f>Table245[[#This Row],[HRRP_VNAME_COR]]=Table245[[#This Row],[HRRP_VNAME]]</f>
        <v>1</v>
      </c>
      <c r="H702" t="str">
        <f>Table245[[#This Row],[HRRP_DNAME]]</f>
        <v>Parbat</v>
      </c>
      <c r="I702" t="s">
        <v>4591</v>
      </c>
      <c r="J702" t="s">
        <v>5161</v>
      </c>
      <c r="K702" t="s">
        <v>5158</v>
      </c>
      <c r="L702" t="s">
        <v>4587</v>
      </c>
      <c r="M702" t="s">
        <v>4591</v>
      </c>
      <c r="N702" t="s">
        <v>5161</v>
      </c>
      <c r="O702" t="s">
        <v>5158</v>
      </c>
    </row>
    <row r="703" spans="1:15" x14ac:dyDescent="0.25">
      <c r="A703" t="s">
        <v>4587</v>
      </c>
      <c r="B703" t="s">
        <v>5222</v>
      </c>
      <c r="C703" t="s">
        <v>5221</v>
      </c>
      <c r="D703" t="s">
        <v>5221</v>
      </c>
      <c r="E703" t="b">
        <f>Table245[[#This Row],[HRRP_DNAME]]=Table245[[#This Row],[DIST_NAME]]</f>
        <v>1</v>
      </c>
      <c r="F703" t="b">
        <f>Table245[[#This Row],[OCHA_VNAME]]=Table245[[#This Row],[HRRP_VNAME]]</f>
        <v>1</v>
      </c>
      <c r="G703" t="b">
        <f>Table245[[#This Row],[HRRP_VNAME_COR]]=Table245[[#This Row],[HRRP_VNAME]]</f>
        <v>1</v>
      </c>
      <c r="H703" t="str">
        <f>Table245[[#This Row],[HRRP_DNAME]]</f>
        <v>Parbat</v>
      </c>
      <c r="I703" t="s">
        <v>4591</v>
      </c>
      <c r="J703" t="s">
        <v>5224</v>
      </c>
      <c r="K703" t="s">
        <v>5221</v>
      </c>
      <c r="L703" t="s">
        <v>4587</v>
      </c>
      <c r="M703" t="s">
        <v>4591</v>
      </c>
      <c r="N703" t="s">
        <v>5224</v>
      </c>
      <c r="O703" t="s">
        <v>5221</v>
      </c>
    </row>
    <row r="704" spans="1:15" x14ac:dyDescent="0.25">
      <c r="A704" t="s">
        <v>4587</v>
      </c>
      <c r="B704" t="s">
        <v>5277</v>
      </c>
      <c r="C704" t="s">
        <v>5275</v>
      </c>
      <c r="D704" t="s">
        <v>5276</v>
      </c>
      <c r="E704" t="b">
        <f>Table245[[#This Row],[HRRP_DNAME]]=Table245[[#This Row],[DIST_NAME]]</f>
        <v>1</v>
      </c>
      <c r="F704" t="b">
        <f>Table245[[#This Row],[OCHA_VNAME]]=Table245[[#This Row],[HRRP_VNAME]]</f>
        <v>1</v>
      </c>
      <c r="G704" t="b">
        <f>Table245[[#This Row],[HRRP_VNAME_COR]]=Table245[[#This Row],[HRRP_VNAME]]</f>
        <v>1</v>
      </c>
      <c r="H704" t="str">
        <f>Table245[[#This Row],[HRRP_DNAME]]</f>
        <v>Parbat</v>
      </c>
      <c r="I704" t="s">
        <v>4591</v>
      </c>
      <c r="J704" t="s">
        <v>5279</v>
      </c>
      <c r="K704" t="s">
        <v>5276</v>
      </c>
      <c r="L704" t="s">
        <v>4587</v>
      </c>
      <c r="M704" t="s">
        <v>4591</v>
      </c>
      <c r="N704" t="s">
        <v>5279</v>
      </c>
      <c r="O704" t="s">
        <v>5276</v>
      </c>
    </row>
    <row r="705" spans="1:15" x14ac:dyDescent="0.25">
      <c r="A705" t="s">
        <v>4587</v>
      </c>
      <c r="B705" t="s">
        <v>5323</v>
      </c>
      <c r="C705" t="s">
        <v>5321</v>
      </c>
      <c r="D705" t="s">
        <v>5322</v>
      </c>
      <c r="E705" t="b">
        <f>Table245[[#This Row],[HRRP_DNAME]]=Table245[[#This Row],[DIST_NAME]]</f>
        <v>1</v>
      </c>
      <c r="F705" t="b">
        <f>Table245[[#This Row],[OCHA_VNAME]]=Table245[[#This Row],[HRRP_VNAME]]</f>
        <v>1</v>
      </c>
      <c r="G705" t="b">
        <f>Table245[[#This Row],[HRRP_VNAME_COR]]=Table245[[#This Row],[HRRP_VNAME]]</f>
        <v>1</v>
      </c>
      <c r="H705" t="str">
        <f>Table245[[#This Row],[HRRP_DNAME]]</f>
        <v>Parbat</v>
      </c>
      <c r="I705" t="s">
        <v>4591</v>
      </c>
      <c r="J705" t="s">
        <v>5325</v>
      </c>
      <c r="K705" t="s">
        <v>5322</v>
      </c>
      <c r="L705" t="s">
        <v>4587</v>
      </c>
      <c r="M705" t="s">
        <v>4591</v>
      </c>
      <c r="N705" t="s">
        <v>5325</v>
      </c>
      <c r="O705" t="s">
        <v>5322</v>
      </c>
    </row>
    <row r="706" spans="1:15" x14ac:dyDescent="0.25">
      <c r="A706" t="s">
        <v>4587</v>
      </c>
      <c r="B706" t="s">
        <v>5337</v>
      </c>
      <c r="C706" t="s">
        <v>5336</v>
      </c>
      <c r="D706" t="s">
        <v>5336</v>
      </c>
      <c r="E706" t="b">
        <f>Table245[[#This Row],[HRRP_DNAME]]=Table245[[#This Row],[DIST_NAME]]</f>
        <v>1</v>
      </c>
      <c r="F706" t="b">
        <f>Table245[[#This Row],[OCHA_VNAME]]=Table245[[#This Row],[HRRP_VNAME]]</f>
        <v>1</v>
      </c>
      <c r="G706" t="b">
        <f>Table245[[#This Row],[HRRP_VNAME_COR]]=Table245[[#This Row],[HRRP_VNAME]]</f>
        <v>1</v>
      </c>
      <c r="H706" t="str">
        <f>Table245[[#This Row],[HRRP_DNAME]]</f>
        <v>Parbat</v>
      </c>
      <c r="I706" t="s">
        <v>4591</v>
      </c>
      <c r="J706" t="s">
        <v>5339</v>
      </c>
      <c r="K706" t="s">
        <v>5336</v>
      </c>
      <c r="L706" t="s">
        <v>4587</v>
      </c>
      <c r="M706" t="s">
        <v>4591</v>
      </c>
      <c r="N706" t="s">
        <v>5339</v>
      </c>
      <c r="O706" t="s">
        <v>5336</v>
      </c>
    </row>
    <row r="707" spans="1:15" x14ac:dyDescent="0.25">
      <c r="A707" t="s">
        <v>4587</v>
      </c>
      <c r="B707" t="s">
        <v>5398</v>
      </c>
      <c r="C707" t="s">
        <v>108</v>
      </c>
      <c r="D707" t="s">
        <v>5397</v>
      </c>
      <c r="E707" t="b">
        <f>Table245[[#This Row],[HRRP_DNAME]]=Table245[[#This Row],[DIST_NAME]]</f>
        <v>1</v>
      </c>
      <c r="F707" t="b">
        <f>Table245[[#This Row],[OCHA_VNAME]]=Table245[[#This Row],[HRRP_VNAME]]</f>
        <v>1</v>
      </c>
      <c r="G707" t="b">
        <f>Table245[[#This Row],[HRRP_VNAME_COR]]=Table245[[#This Row],[HRRP_VNAME]]</f>
        <v>1</v>
      </c>
      <c r="H707" t="str">
        <f>Table245[[#This Row],[HRRP_DNAME]]</f>
        <v>Parbat</v>
      </c>
      <c r="I707" t="s">
        <v>4591</v>
      </c>
      <c r="J707" t="s">
        <v>5400</v>
      </c>
      <c r="K707" t="s">
        <v>5397</v>
      </c>
      <c r="L707" t="s">
        <v>4587</v>
      </c>
      <c r="M707" t="s">
        <v>4591</v>
      </c>
      <c r="N707" t="s">
        <v>5400</v>
      </c>
      <c r="O707" t="s">
        <v>5397</v>
      </c>
    </row>
    <row r="708" spans="1:15" x14ac:dyDescent="0.25">
      <c r="A708" t="s">
        <v>4587</v>
      </c>
      <c r="B708" t="s">
        <v>5425</v>
      </c>
      <c r="C708" t="s">
        <v>5424</v>
      </c>
      <c r="D708" t="s">
        <v>5424</v>
      </c>
      <c r="E708" t="b">
        <f>Table245[[#This Row],[HRRP_DNAME]]=Table245[[#This Row],[DIST_NAME]]</f>
        <v>1</v>
      </c>
      <c r="F708" t="b">
        <f>Table245[[#This Row],[OCHA_VNAME]]=Table245[[#This Row],[HRRP_VNAME]]</f>
        <v>1</v>
      </c>
      <c r="G708" t="b">
        <f>Table245[[#This Row],[HRRP_VNAME_COR]]=Table245[[#This Row],[HRRP_VNAME]]</f>
        <v>1</v>
      </c>
      <c r="H708" t="str">
        <f>Table245[[#This Row],[HRRP_DNAME]]</f>
        <v>Parbat</v>
      </c>
      <c r="I708" t="s">
        <v>4591</v>
      </c>
      <c r="J708" t="s">
        <v>5427</v>
      </c>
      <c r="K708" t="s">
        <v>5424</v>
      </c>
      <c r="L708" t="s">
        <v>4587</v>
      </c>
      <c r="M708" t="s">
        <v>4591</v>
      </c>
      <c r="N708" t="s">
        <v>5427</v>
      </c>
      <c r="O708" t="s">
        <v>5424</v>
      </c>
    </row>
    <row r="709" spans="1:15" x14ac:dyDescent="0.25">
      <c r="A709" t="s">
        <v>4587</v>
      </c>
      <c r="B709" t="s">
        <v>5446</v>
      </c>
      <c r="C709" t="s">
        <v>5445</v>
      </c>
      <c r="D709" t="s">
        <v>5445</v>
      </c>
      <c r="E709" t="b">
        <f>Table245[[#This Row],[HRRP_DNAME]]=Table245[[#This Row],[DIST_NAME]]</f>
        <v>1</v>
      </c>
      <c r="F709" t="b">
        <f>Table245[[#This Row],[OCHA_VNAME]]=Table245[[#This Row],[HRRP_VNAME]]</f>
        <v>1</v>
      </c>
      <c r="G709" t="b">
        <f>Table245[[#This Row],[HRRP_VNAME_COR]]=Table245[[#This Row],[HRRP_VNAME]]</f>
        <v>1</v>
      </c>
      <c r="H709" t="str">
        <f>Table245[[#This Row],[HRRP_DNAME]]</f>
        <v>Parbat</v>
      </c>
      <c r="I709" t="s">
        <v>4591</v>
      </c>
      <c r="J709" t="s">
        <v>5448</v>
      </c>
      <c r="K709" t="s">
        <v>5445</v>
      </c>
      <c r="L709" t="s">
        <v>4587</v>
      </c>
      <c r="M709" t="s">
        <v>4591</v>
      </c>
      <c r="N709" t="s">
        <v>5448</v>
      </c>
      <c r="O709" t="s">
        <v>5445</v>
      </c>
    </row>
    <row r="710" spans="1:15" x14ac:dyDescent="0.25">
      <c r="A710" t="s">
        <v>4587</v>
      </c>
      <c r="B710" t="s">
        <v>5450</v>
      </c>
      <c r="C710" t="s">
        <v>4000</v>
      </c>
      <c r="D710" t="s">
        <v>5449</v>
      </c>
      <c r="E710" t="b">
        <f>Table245[[#This Row],[HRRP_DNAME]]=Table245[[#This Row],[DIST_NAME]]</f>
        <v>1</v>
      </c>
      <c r="F710" t="b">
        <f>Table245[[#This Row],[OCHA_VNAME]]=Table245[[#This Row],[HRRP_VNAME]]</f>
        <v>1</v>
      </c>
      <c r="G710" t="b">
        <f>Table245[[#This Row],[HRRP_VNAME_COR]]=Table245[[#This Row],[HRRP_VNAME]]</f>
        <v>1</v>
      </c>
      <c r="H710" t="str">
        <f>Table245[[#This Row],[HRRP_DNAME]]</f>
        <v>Parbat</v>
      </c>
      <c r="I710" t="s">
        <v>4591</v>
      </c>
      <c r="J710" t="s">
        <v>5452</v>
      </c>
      <c r="K710" t="s">
        <v>5449</v>
      </c>
      <c r="L710" t="s">
        <v>4587</v>
      </c>
      <c r="M710" t="s">
        <v>4591</v>
      </c>
      <c r="N710" t="s">
        <v>5452</v>
      </c>
      <c r="O710" t="s">
        <v>5449</v>
      </c>
    </row>
    <row r="711" spans="1:15" x14ac:dyDescent="0.25">
      <c r="A711" t="s">
        <v>4587</v>
      </c>
      <c r="B711" t="s">
        <v>5492</v>
      </c>
      <c r="C711" t="s">
        <v>5490</v>
      </c>
      <c r="D711" t="s">
        <v>5491</v>
      </c>
      <c r="E711" t="b">
        <f>Table245[[#This Row],[HRRP_DNAME]]=Table245[[#This Row],[DIST_NAME]]</f>
        <v>1</v>
      </c>
      <c r="F711" t="b">
        <f>Table245[[#This Row],[OCHA_VNAME]]=Table245[[#This Row],[HRRP_VNAME]]</f>
        <v>1</v>
      </c>
      <c r="G711" t="b">
        <f>Table245[[#This Row],[HRRP_VNAME_COR]]=Table245[[#This Row],[HRRP_VNAME]]</f>
        <v>1</v>
      </c>
      <c r="H711" t="str">
        <f>Table245[[#This Row],[HRRP_DNAME]]</f>
        <v>Parbat</v>
      </c>
      <c r="I711" t="s">
        <v>4591</v>
      </c>
      <c r="J711" t="s">
        <v>5494</v>
      </c>
      <c r="K711" t="s">
        <v>5491</v>
      </c>
      <c r="L711" t="s">
        <v>4587</v>
      </c>
      <c r="M711" t="s">
        <v>4591</v>
      </c>
      <c r="N711" t="s">
        <v>5494</v>
      </c>
      <c r="O711" t="s">
        <v>5491</v>
      </c>
    </row>
    <row r="712" spans="1:15" x14ac:dyDescent="0.25">
      <c r="A712" t="s">
        <v>4587</v>
      </c>
      <c r="B712" t="s">
        <v>5526</v>
      </c>
      <c r="C712" t="s">
        <v>5525</v>
      </c>
      <c r="D712" t="s">
        <v>5525</v>
      </c>
      <c r="E712" t="b">
        <f>Table245[[#This Row],[HRRP_DNAME]]=Table245[[#This Row],[DIST_NAME]]</f>
        <v>1</v>
      </c>
      <c r="F712" t="b">
        <f>Table245[[#This Row],[OCHA_VNAME]]=Table245[[#This Row],[HRRP_VNAME]]</f>
        <v>1</v>
      </c>
      <c r="G712" t="b">
        <f>Table245[[#This Row],[HRRP_VNAME_COR]]=Table245[[#This Row],[HRRP_VNAME]]</f>
        <v>1</v>
      </c>
      <c r="H712" t="str">
        <f>Table245[[#This Row],[HRRP_DNAME]]</f>
        <v>Parbat</v>
      </c>
      <c r="I712" t="s">
        <v>4591</v>
      </c>
      <c r="J712" t="s">
        <v>5528</v>
      </c>
      <c r="K712" t="s">
        <v>5525</v>
      </c>
      <c r="L712" t="s">
        <v>4587</v>
      </c>
      <c r="M712" t="s">
        <v>4591</v>
      </c>
      <c r="N712" t="s">
        <v>5528</v>
      </c>
      <c r="O712" t="s">
        <v>5525</v>
      </c>
    </row>
    <row r="713" spans="1:15" x14ac:dyDescent="0.25">
      <c r="A713" t="s">
        <v>4587</v>
      </c>
      <c r="B713" t="s">
        <v>5571</v>
      </c>
      <c r="C713" t="s">
        <v>5569</v>
      </c>
      <c r="D713" t="s">
        <v>5570</v>
      </c>
      <c r="E713" t="b">
        <f>Table245[[#This Row],[HRRP_DNAME]]=Table245[[#This Row],[DIST_NAME]]</f>
        <v>1</v>
      </c>
      <c r="F713" t="b">
        <f>Table245[[#This Row],[OCHA_VNAME]]=Table245[[#This Row],[HRRP_VNAME]]</f>
        <v>1</v>
      </c>
      <c r="G713" t="b">
        <f>Table245[[#This Row],[HRRP_VNAME_COR]]=Table245[[#This Row],[HRRP_VNAME]]</f>
        <v>1</v>
      </c>
      <c r="H713" t="str">
        <f>Table245[[#This Row],[HRRP_DNAME]]</f>
        <v>Parbat</v>
      </c>
      <c r="I713" t="s">
        <v>4591</v>
      </c>
      <c r="J713" t="s">
        <v>5573</v>
      </c>
      <c r="K713" t="s">
        <v>5570</v>
      </c>
      <c r="L713" t="s">
        <v>4587</v>
      </c>
      <c r="M713" t="s">
        <v>4591</v>
      </c>
      <c r="N713" t="s">
        <v>5573</v>
      </c>
      <c r="O713" t="s">
        <v>5570</v>
      </c>
    </row>
    <row r="714" spans="1:15" x14ac:dyDescent="0.25">
      <c r="A714" t="s">
        <v>4587</v>
      </c>
      <c r="B714" t="s">
        <v>5603</v>
      </c>
      <c r="C714" t="s">
        <v>5601</v>
      </c>
      <c r="D714" t="s">
        <v>5602</v>
      </c>
      <c r="E714" t="b">
        <f>Table245[[#This Row],[HRRP_DNAME]]=Table245[[#This Row],[DIST_NAME]]</f>
        <v>1</v>
      </c>
      <c r="F714" t="b">
        <f>Table245[[#This Row],[OCHA_VNAME]]=Table245[[#This Row],[HRRP_VNAME]]</f>
        <v>1</v>
      </c>
      <c r="G714" t="b">
        <f>Table245[[#This Row],[HRRP_VNAME_COR]]=Table245[[#This Row],[HRRP_VNAME]]</f>
        <v>1</v>
      </c>
      <c r="H714" t="str">
        <f>Table245[[#This Row],[HRRP_DNAME]]</f>
        <v>Parbat</v>
      </c>
      <c r="I714" t="s">
        <v>4591</v>
      </c>
      <c r="J714" t="s">
        <v>5605</v>
      </c>
      <c r="K714" t="s">
        <v>5601</v>
      </c>
      <c r="L714" t="s">
        <v>4587</v>
      </c>
      <c r="M714" t="s">
        <v>4591</v>
      </c>
      <c r="N714" t="s">
        <v>5605</v>
      </c>
      <c r="O714" t="s">
        <v>5601</v>
      </c>
    </row>
    <row r="715" spans="1:15" x14ac:dyDescent="0.25">
      <c r="A715" t="s">
        <v>4587</v>
      </c>
      <c r="B715" t="s">
        <v>5614</v>
      </c>
      <c r="C715" t="s">
        <v>5612</v>
      </c>
      <c r="D715" t="s">
        <v>5613</v>
      </c>
      <c r="E715" t="b">
        <f>Table245[[#This Row],[HRRP_DNAME]]=Table245[[#This Row],[DIST_NAME]]</f>
        <v>1</v>
      </c>
      <c r="F715" t="b">
        <f>Table245[[#This Row],[OCHA_VNAME]]=Table245[[#This Row],[HRRP_VNAME]]</f>
        <v>0</v>
      </c>
      <c r="G715" t="b">
        <f>Table245[[#This Row],[HRRP_VNAME_COR]]=Table245[[#This Row],[HRRP_VNAME]]</f>
        <v>1</v>
      </c>
      <c r="H715" t="str">
        <f>Table245[[#This Row],[HRRP_DNAME]]</f>
        <v>Parbat</v>
      </c>
      <c r="I715" t="s">
        <v>4591</v>
      </c>
      <c r="J715" t="s">
        <v>5616</v>
      </c>
      <c r="K715" t="s">
        <v>5617</v>
      </c>
      <c r="L715" t="s">
        <v>4587</v>
      </c>
      <c r="M715" t="s">
        <v>4591</v>
      </c>
      <c r="N715" t="s">
        <v>5616</v>
      </c>
      <c r="O715" t="s">
        <v>5617</v>
      </c>
    </row>
    <row r="716" spans="1:15" x14ac:dyDescent="0.25">
      <c r="A716" t="s">
        <v>4587</v>
      </c>
      <c r="B716" t="s">
        <v>5624</v>
      </c>
      <c r="C716" t="s">
        <v>5622</v>
      </c>
      <c r="D716" t="s">
        <v>5623</v>
      </c>
      <c r="E716" t="b">
        <f>Table245[[#This Row],[HRRP_DNAME]]=Table245[[#This Row],[DIST_NAME]]</f>
        <v>1</v>
      </c>
      <c r="F716" t="b">
        <f>Table245[[#This Row],[OCHA_VNAME]]=Table245[[#This Row],[HRRP_VNAME]]</f>
        <v>0</v>
      </c>
      <c r="G716" t="b">
        <f>Table245[[#This Row],[HRRP_VNAME_COR]]=Table245[[#This Row],[HRRP_VNAME]]</f>
        <v>1</v>
      </c>
      <c r="H716" t="str">
        <f>Table245[[#This Row],[HRRP_DNAME]]</f>
        <v>Parbat</v>
      </c>
      <c r="I716" t="s">
        <v>4591</v>
      </c>
      <c r="J716" t="s">
        <v>5616</v>
      </c>
      <c r="K716" t="s">
        <v>5617</v>
      </c>
      <c r="L716" t="s">
        <v>4587</v>
      </c>
      <c r="M716" t="s">
        <v>4591</v>
      </c>
      <c r="N716" t="s">
        <v>5616</v>
      </c>
      <c r="O716" t="s">
        <v>5617</v>
      </c>
    </row>
    <row r="717" spans="1:15" x14ac:dyDescent="0.25">
      <c r="A717" t="s">
        <v>4587</v>
      </c>
      <c r="B717" t="s">
        <v>5645</v>
      </c>
      <c r="C717" t="s">
        <v>5643</v>
      </c>
      <c r="D717" t="s">
        <v>5644</v>
      </c>
      <c r="E717" t="b">
        <f>Table245[[#This Row],[HRRP_DNAME]]=Table245[[#This Row],[DIST_NAME]]</f>
        <v>1</v>
      </c>
      <c r="F717" t="b">
        <f>Table245[[#This Row],[OCHA_VNAME]]=Table245[[#This Row],[HRRP_VNAME]]</f>
        <v>0</v>
      </c>
      <c r="G717" t="b">
        <f>Table245[[#This Row],[HRRP_VNAME_COR]]=Table245[[#This Row],[HRRP_VNAME]]</f>
        <v>1</v>
      </c>
      <c r="H717" t="s">
        <v>4587</v>
      </c>
      <c r="I717" t="s">
        <v>4591</v>
      </c>
      <c r="J717" t="s">
        <v>5647</v>
      </c>
      <c r="K717" t="s">
        <v>5648</v>
      </c>
      <c r="L717" t="s">
        <v>4587</v>
      </c>
      <c r="M717" t="s">
        <v>4591</v>
      </c>
      <c r="N717" t="s">
        <v>5647</v>
      </c>
      <c r="O717" t="s">
        <v>5648</v>
      </c>
    </row>
    <row r="718" spans="1:15" x14ac:dyDescent="0.25">
      <c r="A718" t="s">
        <v>4587</v>
      </c>
      <c r="B718" t="s">
        <v>5714</v>
      </c>
      <c r="C718" t="s">
        <v>5713</v>
      </c>
      <c r="D718" t="s">
        <v>5713</v>
      </c>
      <c r="E718" t="b">
        <f>Table245[[#This Row],[HRRP_DNAME]]=Table245[[#This Row],[DIST_NAME]]</f>
        <v>1</v>
      </c>
      <c r="F718" t="b">
        <f>Table245[[#This Row],[OCHA_VNAME]]=Table245[[#This Row],[HRRP_VNAME]]</f>
        <v>0</v>
      </c>
      <c r="G718" t="b">
        <f>Table245[[#This Row],[HRRP_VNAME_COR]]=Table245[[#This Row],[HRRP_VNAME]]</f>
        <v>1</v>
      </c>
      <c r="H718" t="str">
        <f>Table245[[#This Row],[HRRP_DNAME]]</f>
        <v>Parbat</v>
      </c>
      <c r="I718" t="s">
        <v>4591</v>
      </c>
      <c r="J718" t="s">
        <v>5616</v>
      </c>
      <c r="K718" t="s">
        <v>5617</v>
      </c>
      <c r="L718" t="s">
        <v>4587</v>
      </c>
      <c r="M718" t="s">
        <v>4591</v>
      </c>
      <c r="N718" t="s">
        <v>5616</v>
      </c>
      <c r="O718" t="s">
        <v>5617</v>
      </c>
    </row>
    <row r="719" spans="1:15" x14ac:dyDescent="0.25">
      <c r="A719" t="s">
        <v>4587</v>
      </c>
      <c r="B719" t="s">
        <v>5719</v>
      </c>
      <c r="C719" t="s">
        <v>5718</v>
      </c>
      <c r="D719" t="s">
        <v>5718</v>
      </c>
      <c r="E719" t="b">
        <f>Table245[[#This Row],[HRRP_DNAME]]=Table245[[#This Row],[DIST_NAME]]</f>
        <v>1</v>
      </c>
      <c r="F719" t="b">
        <f>Table245[[#This Row],[OCHA_VNAME]]=Table245[[#This Row],[HRRP_VNAME]]</f>
        <v>0</v>
      </c>
      <c r="G719" t="b">
        <f>Table245[[#This Row],[HRRP_VNAME_COR]]=Table245[[#This Row],[HRRP_VNAME]]</f>
        <v>1</v>
      </c>
      <c r="H719" t="str">
        <f>Table245[[#This Row],[HRRP_DNAME]]</f>
        <v>Parbat</v>
      </c>
      <c r="I719" t="s">
        <v>4591</v>
      </c>
      <c r="J719" t="s">
        <v>5616</v>
      </c>
      <c r="K719" t="s">
        <v>5617</v>
      </c>
      <c r="L719" t="s">
        <v>4587</v>
      </c>
      <c r="M719" t="s">
        <v>4591</v>
      </c>
      <c r="N719" t="s">
        <v>5616</v>
      </c>
      <c r="O719" t="s">
        <v>5617</v>
      </c>
    </row>
    <row r="720" spans="1:15" x14ac:dyDescent="0.25">
      <c r="A720" t="s">
        <v>4587</v>
      </c>
      <c r="B720" t="s">
        <v>5737</v>
      </c>
      <c r="C720" t="s">
        <v>5735</v>
      </c>
      <c r="D720" t="s">
        <v>5736</v>
      </c>
      <c r="E720" t="b">
        <f>Table245[[#This Row],[HRRP_DNAME]]=Table245[[#This Row],[DIST_NAME]]</f>
        <v>1</v>
      </c>
      <c r="F720" t="b">
        <f>Table245[[#This Row],[OCHA_VNAME]]=Table245[[#This Row],[HRRP_VNAME]]</f>
        <v>1</v>
      </c>
      <c r="G720" t="b">
        <f>Table245[[#This Row],[HRRP_VNAME_COR]]=Table245[[#This Row],[HRRP_VNAME]]</f>
        <v>1</v>
      </c>
      <c r="H720" t="str">
        <f>Table245[[#This Row],[HRRP_DNAME]]</f>
        <v>Parbat</v>
      </c>
      <c r="I720" t="s">
        <v>4591</v>
      </c>
      <c r="J720" t="s">
        <v>5739</v>
      </c>
      <c r="K720" t="s">
        <v>5740</v>
      </c>
      <c r="L720" t="s">
        <v>4587</v>
      </c>
      <c r="M720" t="s">
        <v>4591</v>
      </c>
      <c r="N720" t="s">
        <v>5739</v>
      </c>
      <c r="O720" t="s">
        <v>5740</v>
      </c>
    </row>
    <row r="721" spans="1:15" x14ac:dyDescent="0.25">
      <c r="A721" t="s">
        <v>4587</v>
      </c>
      <c r="B721" t="s">
        <v>5756</v>
      </c>
      <c r="C721" t="s">
        <v>5755</v>
      </c>
      <c r="D721" t="s">
        <v>5755</v>
      </c>
      <c r="E721" t="b">
        <f>Table245[[#This Row],[HRRP_DNAME]]=Table245[[#This Row],[DIST_NAME]]</f>
        <v>1</v>
      </c>
      <c r="F721" t="b">
        <f>Table245[[#This Row],[OCHA_VNAME]]=Table245[[#This Row],[HRRP_VNAME]]</f>
        <v>0</v>
      </c>
      <c r="G721" t="b">
        <f>Table245[[#This Row],[HRRP_VNAME_COR]]=Table245[[#This Row],[HRRP_VNAME]]</f>
        <v>1</v>
      </c>
      <c r="H721" t="str">
        <f>Table245[[#This Row],[HRRP_DNAME]]</f>
        <v>Parbat</v>
      </c>
      <c r="I721" t="s">
        <v>4591</v>
      </c>
      <c r="J721" t="s">
        <v>5616</v>
      </c>
      <c r="K721" t="s">
        <v>5617</v>
      </c>
      <c r="L721" t="s">
        <v>4587</v>
      </c>
      <c r="M721" t="s">
        <v>4591</v>
      </c>
      <c r="N721" t="s">
        <v>5616</v>
      </c>
      <c r="O721" t="s">
        <v>5617</v>
      </c>
    </row>
    <row r="722" spans="1:15" x14ac:dyDescent="0.25">
      <c r="A722" t="s">
        <v>4587</v>
      </c>
      <c r="B722" t="s">
        <v>5808</v>
      </c>
      <c r="C722" t="s">
        <v>5807</v>
      </c>
      <c r="D722" t="s">
        <v>5807</v>
      </c>
      <c r="E722" t="b">
        <f>Table245[[#This Row],[HRRP_DNAME]]=Table245[[#This Row],[DIST_NAME]]</f>
        <v>1</v>
      </c>
      <c r="F722" t="b">
        <f>Table245[[#This Row],[OCHA_VNAME]]=Table245[[#This Row],[HRRP_VNAME]]</f>
        <v>1</v>
      </c>
      <c r="G722" t="b">
        <f>Table245[[#This Row],[HRRP_VNAME_COR]]=Table245[[#This Row],[HRRP_VNAME]]</f>
        <v>1</v>
      </c>
      <c r="H722" t="str">
        <f>Table245[[#This Row],[HRRP_DNAME]]</f>
        <v>Parbat</v>
      </c>
      <c r="I722" t="s">
        <v>4591</v>
      </c>
      <c r="J722" t="s">
        <v>5810</v>
      </c>
      <c r="K722" t="s">
        <v>5807</v>
      </c>
      <c r="L722" t="s">
        <v>4587</v>
      </c>
      <c r="M722" t="s">
        <v>4591</v>
      </c>
      <c r="N722" t="s">
        <v>5810</v>
      </c>
      <c r="O722" t="s">
        <v>5807</v>
      </c>
    </row>
    <row r="723" spans="1:15" x14ac:dyDescent="0.25">
      <c r="A723" t="s">
        <v>4587</v>
      </c>
      <c r="B723" t="s">
        <v>5821</v>
      </c>
      <c r="C723" t="s">
        <v>5820</v>
      </c>
      <c r="D723" t="s">
        <v>5820</v>
      </c>
      <c r="E723" t="b">
        <f>Table245[[#This Row],[HRRP_DNAME]]=Table245[[#This Row],[DIST_NAME]]</f>
        <v>1</v>
      </c>
      <c r="F723" t="b">
        <f>Table245[[#This Row],[OCHA_VNAME]]=Table245[[#This Row],[HRRP_VNAME]]</f>
        <v>0</v>
      </c>
      <c r="G723" t="b">
        <f>Table245[[#This Row],[HRRP_VNAME_COR]]=Table245[[#This Row],[HRRP_VNAME]]</f>
        <v>1</v>
      </c>
      <c r="H723" t="str">
        <f>Table245[[#This Row],[HRRP_DNAME]]</f>
        <v>Parbat</v>
      </c>
      <c r="I723" t="s">
        <v>4591</v>
      </c>
      <c r="J723" t="s">
        <v>5616</v>
      </c>
      <c r="K723" t="s">
        <v>5617</v>
      </c>
      <c r="L723" t="s">
        <v>4587</v>
      </c>
      <c r="M723" t="s">
        <v>4591</v>
      </c>
      <c r="N723" t="s">
        <v>5616</v>
      </c>
      <c r="O723" t="s">
        <v>5617</v>
      </c>
    </row>
    <row r="724" spans="1:15" x14ac:dyDescent="0.25">
      <c r="A724" t="s">
        <v>4587</v>
      </c>
      <c r="B724" t="s">
        <v>5859</v>
      </c>
      <c r="C724" t="s">
        <v>5858</v>
      </c>
      <c r="D724" t="s">
        <v>5858</v>
      </c>
      <c r="E724" t="b">
        <f>Table245[[#This Row],[HRRP_DNAME]]=Table245[[#This Row],[DIST_NAME]]</f>
        <v>1</v>
      </c>
      <c r="F724" t="b">
        <f>Table245[[#This Row],[OCHA_VNAME]]=Table245[[#This Row],[HRRP_VNAME]]</f>
        <v>0</v>
      </c>
      <c r="G724" t="b">
        <f>Table245[[#This Row],[HRRP_VNAME_COR]]=Table245[[#This Row],[HRRP_VNAME]]</f>
        <v>1</v>
      </c>
      <c r="H724" t="str">
        <f>Table245[[#This Row],[HRRP_DNAME]]</f>
        <v>Parbat</v>
      </c>
      <c r="I724" t="s">
        <v>4591</v>
      </c>
      <c r="J724" t="s">
        <v>5616</v>
      </c>
      <c r="K724" t="s">
        <v>5617</v>
      </c>
      <c r="L724" t="s">
        <v>4587</v>
      </c>
      <c r="M724" t="s">
        <v>4591</v>
      </c>
      <c r="N724" t="s">
        <v>5616</v>
      </c>
      <c r="O724" t="s">
        <v>5617</v>
      </c>
    </row>
    <row r="725" spans="1:15" x14ac:dyDescent="0.25">
      <c r="A725" t="s">
        <v>4587</v>
      </c>
      <c r="B725" t="s">
        <v>5863</v>
      </c>
      <c r="C725" t="s">
        <v>5861</v>
      </c>
      <c r="D725" t="s">
        <v>5862</v>
      </c>
      <c r="E725" t="b">
        <f>Table245[[#This Row],[HRRP_DNAME]]=Table245[[#This Row],[DIST_NAME]]</f>
        <v>1</v>
      </c>
      <c r="F725" t="b">
        <f>Table245[[#This Row],[OCHA_VNAME]]=Table245[[#This Row],[HRRP_VNAME]]</f>
        <v>1</v>
      </c>
      <c r="G725" t="b">
        <f>Table245[[#This Row],[HRRP_VNAME_COR]]=Table245[[#This Row],[HRRP_VNAME]]</f>
        <v>1</v>
      </c>
      <c r="H725" t="str">
        <f>Table245[[#This Row],[HRRP_DNAME]]</f>
        <v>Parbat</v>
      </c>
      <c r="I725" t="s">
        <v>4591</v>
      </c>
      <c r="J725" t="s">
        <v>5865</v>
      </c>
      <c r="K725" t="s">
        <v>5862</v>
      </c>
      <c r="L725" t="s">
        <v>4587</v>
      </c>
      <c r="M725" t="s">
        <v>4591</v>
      </c>
      <c r="N725" t="s">
        <v>5865</v>
      </c>
      <c r="O725" t="s">
        <v>5862</v>
      </c>
    </row>
    <row r="726" spans="1:15" x14ac:dyDescent="0.25">
      <c r="A726" t="s">
        <v>4587</v>
      </c>
      <c r="B726" t="s">
        <v>5867</v>
      </c>
      <c r="C726" t="s">
        <v>5866</v>
      </c>
      <c r="D726" t="s">
        <v>5866</v>
      </c>
      <c r="E726" t="b">
        <f>Table245[[#This Row],[HRRP_DNAME]]=Table245[[#This Row],[DIST_NAME]]</f>
        <v>1</v>
      </c>
      <c r="F726" t="b">
        <f>Table245[[#This Row],[OCHA_VNAME]]=Table245[[#This Row],[HRRP_VNAME]]</f>
        <v>0</v>
      </c>
      <c r="G726" t="b">
        <f>Table245[[#This Row],[HRRP_VNAME_COR]]=Table245[[#This Row],[HRRP_VNAME]]</f>
        <v>1</v>
      </c>
      <c r="H726" t="str">
        <f>Table245[[#This Row],[HRRP_DNAME]]</f>
        <v>Parbat</v>
      </c>
      <c r="I726" t="s">
        <v>4591</v>
      </c>
      <c r="J726" t="s">
        <v>5616</v>
      </c>
      <c r="K726" t="s">
        <v>5617</v>
      </c>
      <c r="L726" t="s">
        <v>4587</v>
      </c>
      <c r="M726" t="s">
        <v>4591</v>
      </c>
      <c r="N726" t="s">
        <v>5616</v>
      </c>
      <c r="O726" t="s">
        <v>5617</v>
      </c>
    </row>
    <row r="727" spans="1:15" x14ac:dyDescent="0.25">
      <c r="A727" t="s">
        <v>4587</v>
      </c>
      <c r="B727" t="s">
        <v>5900</v>
      </c>
      <c r="C727" t="s">
        <v>5899</v>
      </c>
      <c r="D727" t="s">
        <v>5899</v>
      </c>
      <c r="E727" t="b">
        <f>Table245[[#This Row],[HRRP_DNAME]]=Table245[[#This Row],[DIST_NAME]]</f>
        <v>1</v>
      </c>
      <c r="F727" t="b">
        <f>Table245[[#This Row],[OCHA_VNAME]]=Table245[[#This Row],[HRRP_VNAME]]</f>
        <v>1</v>
      </c>
      <c r="G727" t="b">
        <f>Table245[[#This Row],[HRRP_VNAME_COR]]=Table245[[#This Row],[HRRP_VNAME]]</f>
        <v>1</v>
      </c>
      <c r="H727" t="str">
        <f>Table245[[#This Row],[HRRP_DNAME]]</f>
        <v>Parbat</v>
      </c>
      <c r="I727" t="s">
        <v>4591</v>
      </c>
      <c r="J727" t="s">
        <v>5902</v>
      </c>
      <c r="K727" t="s">
        <v>5899</v>
      </c>
      <c r="L727" t="s">
        <v>4587</v>
      </c>
      <c r="M727" t="s">
        <v>4591</v>
      </c>
      <c r="N727" t="s">
        <v>5902</v>
      </c>
      <c r="O727" t="s">
        <v>5899</v>
      </c>
    </row>
    <row r="728" spans="1:15" x14ac:dyDescent="0.25">
      <c r="A728" t="s">
        <v>4587</v>
      </c>
      <c r="B728" t="s">
        <v>5934</v>
      </c>
      <c r="C728" t="s">
        <v>5932</v>
      </c>
      <c r="D728" t="s">
        <v>5933</v>
      </c>
      <c r="E728" t="b">
        <f>Table245[[#This Row],[HRRP_DNAME]]=Table245[[#This Row],[DIST_NAME]]</f>
        <v>1</v>
      </c>
      <c r="F728" t="b">
        <f>Table245[[#This Row],[OCHA_VNAME]]=Table245[[#This Row],[HRRP_VNAME]]</f>
        <v>1</v>
      </c>
      <c r="G728" t="b">
        <f>Table245[[#This Row],[HRRP_VNAME_COR]]=Table245[[#This Row],[HRRP_VNAME]]</f>
        <v>1</v>
      </c>
      <c r="H728" t="str">
        <f>Table245[[#This Row],[HRRP_DNAME]]</f>
        <v>Parbat</v>
      </c>
      <c r="I728" t="s">
        <v>4591</v>
      </c>
      <c r="J728" t="s">
        <v>5936</v>
      </c>
      <c r="K728" t="s">
        <v>5933</v>
      </c>
      <c r="L728" t="s">
        <v>4587</v>
      </c>
      <c r="M728" t="s">
        <v>4591</v>
      </c>
      <c r="N728" t="s">
        <v>5936</v>
      </c>
      <c r="O728" t="s">
        <v>5933</v>
      </c>
    </row>
    <row r="729" spans="1:15" x14ac:dyDescent="0.25">
      <c r="A729" t="s">
        <v>4587</v>
      </c>
      <c r="B729" t="s">
        <v>5939</v>
      </c>
      <c r="C729" t="s">
        <v>5937</v>
      </c>
      <c r="D729" t="s">
        <v>5938</v>
      </c>
      <c r="E729" t="b">
        <f>Table245[[#This Row],[HRRP_DNAME]]=Table245[[#This Row],[DIST_NAME]]</f>
        <v>1</v>
      </c>
      <c r="F729" t="b">
        <f>Table245[[#This Row],[OCHA_VNAME]]=Table245[[#This Row],[HRRP_VNAME]]</f>
        <v>1</v>
      </c>
      <c r="G729" t="b">
        <f>Table245[[#This Row],[HRRP_VNAME_COR]]=Table245[[#This Row],[HRRP_VNAME]]</f>
        <v>1</v>
      </c>
      <c r="H729" t="str">
        <f>Table245[[#This Row],[HRRP_DNAME]]</f>
        <v>Parbat</v>
      </c>
      <c r="I729" t="s">
        <v>4591</v>
      </c>
      <c r="J729" t="s">
        <v>5941</v>
      </c>
      <c r="K729" t="s">
        <v>5938</v>
      </c>
      <c r="L729" t="s">
        <v>4587</v>
      </c>
      <c r="M729" t="s">
        <v>4591</v>
      </c>
      <c r="N729" t="s">
        <v>5941</v>
      </c>
      <c r="O729" t="s">
        <v>5938</v>
      </c>
    </row>
    <row r="730" spans="1:15" x14ac:dyDescent="0.25">
      <c r="A730" t="s">
        <v>4587</v>
      </c>
      <c r="B730" t="s">
        <v>5956</v>
      </c>
      <c r="C730" t="s">
        <v>5954</v>
      </c>
      <c r="D730" t="s">
        <v>5955</v>
      </c>
      <c r="E730" t="b">
        <f>Table245[[#This Row],[HRRP_DNAME]]=Table245[[#This Row],[DIST_NAME]]</f>
        <v>1</v>
      </c>
      <c r="F730" t="b">
        <f>Table245[[#This Row],[OCHA_VNAME]]=Table245[[#This Row],[HRRP_VNAME]]</f>
        <v>1</v>
      </c>
      <c r="G730" t="b">
        <f>Table245[[#This Row],[HRRP_VNAME_COR]]=Table245[[#This Row],[HRRP_VNAME]]</f>
        <v>1</v>
      </c>
      <c r="H730" t="str">
        <f>Table245[[#This Row],[HRRP_DNAME]]</f>
        <v>Parbat</v>
      </c>
      <c r="I730" t="s">
        <v>4591</v>
      </c>
      <c r="J730" t="s">
        <v>5958</v>
      </c>
      <c r="K730" t="s">
        <v>5955</v>
      </c>
      <c r="L730" t="s">
        <v>4587</v>
      </c>
      <c r="M730" t="s">
        <v>4591</v>
      </c>
      <c r="N730" t="s">
        <v>5958</v>
      </c>
      <c r="O730" t="s">
        <v>5955</v>
      </c>
    </row>
    <row r="731" spans="1:15" x14ac:dyDescent="0.25">
      <c r="A731" t="s">
        <v>4587</v>
      </c>
      <c r="B731" t="s">
        <v>5987</v>
      </c>
      <c r="C731" t="s">
        <v>5986</v>
      </c>
      <c r="D731" t="s">
        <v>5986</v>
      </c>
      <c r="E731" t="b">
        <f>Table245[[#This Row],[HRRP_DNAME]]=Table245[[#This Row],[DIST_NAME]]</f>
        <v>1</v>
      </c>
      <c r="F731" t="b">
        <f>Table245[[#This Row],[OCHA_VNAME]]=Table245[[#This Row],[HRRP_VNAME]]</f>
        <v>1</v>
      </c>
      <c r="G731" t="b">
        <f>Table245[[#This Row],[HRRP_VNAME_COR]]=Table245[[#This Row],[HRRP_VNAME]]</f>
        <v>1</v>
      </c>
      <c r="H731" t="str">
        <f>Table245[[#This Row],[HRRP_DNAME]]</f>
        <v>Parbat</v>
      </c>
      <c r="I731" t="s">
        <v>4591</v>
      </c>
      <c r="J731" t="s">
        <v>5989</v>
      </c>
      <c r="K731" t="s">
        <v>5986</v>
      </c>
      <c r="L731" t="s">
        <v>4587</v>
      </c>
      <c r="M731" t="s">
        <v>4591</v>
      </c>
      <c r="N731" t="s">
        <v>5989</v>
      </c>
      <c r="O731" t="s">
        <v>5986</v>
      </c>
    </row>
    <row r="732" spans="1:15" x14ac:dyDescent="0.25">
      <c r="A732" t="s">
        <v>4587</v>
      </c>
      <c r="B732" t="s">
        <v>5990</v>
      </c>
      <c r="C732" t="s">
        <v>901</v>
      </c>
      <c r="D732" t="s">
        <v>901</v>
      </c>
      <c r="E732" t="b">
        <f>Table245[[#This Row],[HRRP_DNAME]]=Table245[[#This Row],[DIST_NAME]]</f>
        <v>1</v>
      </c>
      <c r="F732" t="b">
        <f>Table245[[#This Row],[OCHA_VNAME]]=Table245[[#This Row],[HRRP_VNAME]]</f>
        <v>1</v>
      </c>
      <c r="G732" t="b">
        <f>Table245[[#This Row],[HRRP_VNAME_COR]]=Table245[[#This Row],[HRRP_VNAME]]</f>
        <v>1</v>
      </c>
      <c r="H732" t="str">
        <f>Table245[[#This Row],[HRRP_DNAME]]</f>
        <v>Parbat</v>
      </c>
      <c r="I732" t="s">
        <v>4591</v>
      </c>
      <c r="J732" t="s">
        <v>5992</v>
      </c>
      <c r="K732" t="s">
        <v>901</v>
      </c>
      <c r="L732" t="s">
        <v>4587</v>
      </c>
      <c r="M732" t="s">
        <v>4591</v>
      </c>
      <c r="N732" t="s">
        <v>5992</v>
      </c>
      <c r="O732" t="s">
        <v>901</v>
      </c>
    </row>
    <row r="733" spans="1:15" x14ac:dyDescent="0.25">
      <c r="A733" t="s">
        <v>4587</v>
      </c>
      <c r="B733" t="s">
        <v>6020</v>
      </c>
      <c r="C733" t="s">
        <v>6019</v>
      </c>
      <c r="D733" t="s">
        <v>6019</v>
      </c>
      <c r="E733" t="b">
        <f>Table245[[#This Row],[HRRP_DNAME]]=Table245[[#This Row],[DIST_NAME]]</f>
        <v>1</v>
      </c>
      <c r="F733" t="b">
        <f>Table245[[#This Row],[OCHA_VNAME]]=Table245[[#This Row],[HRRP_VNAME]]</f>
        <v>1</v>
      </c>
      <c r="G733" t="b">
        <f>Table245[[#This Row],[HRRP_VNAME_COR]]=Table245[[#This Row],[HRRP_VNAME]]</f>
        <v>1</v>
      </c>
      <c r="H733" t="str">
        <f>Table245[[#This Row],[HRRP_DNAME]]</f>
        <v>Parbat</v>
      </c>
      <c r="I733" t="s">
        <v>4591</v>
      </c>
      <c r="J733" t="s">
        <v>6022</v>
      </c>
      <c r="K733" t="s">
        <v>6019</v>
      </c>
      <c r="L733" t="s">
        <v>4587</v>
      </c>
      <c r="M733" t="s">
        <v>4591</v>
      </c>
      <c r="N733" t="s">
        <v>6022</v>
      </c>
      <c r="O733" t="s">
        <v>6019</v>
      </c>
    </row>
    <row r="734" spans="1:15" x14ac:dyDescent="0.25">
      <c r="A734" t="s">
        <v>4587</v>
      </c>
      <c r="B734" t="s">
        <v>6051</v>
      </c>
      <c r="C734" t="s">
        <v>6050</v>
      </c>
      <c r="D734" t="s">
        <v>6050</v>
      </c>
      <c r="E734" t="b">
        <f>Table245[[#This Row],[HRRP_DNAME]]=Table245[[#This Row],[DIST_NAME]]</f>
        <v>1</v>
      </c>
      <c r="F734" t="b">
        <f>Table245[[#This Row],[OCHA_VNAME]]=Table245[[#This Row],[HRRP_VNAME]]</f>
        <v>1</v>
      </c>
      <c r="G734" t="b">
        <f>Table245[[#This Row],[HRRP_VNAME_COR]]=Table245[[#This Row],[HRRP_VNAME]]</f>
        <v>1</v>
      </c>
      <c r="H734" t="str">
        <f>Table245[[#This Row],[HRRP_DNAME]]</f>
        <v>Parbat</v>
      </c>
      <c r="I734" t="s">
        <v>4591</v>
      </c>
      <c r="J734" t="s">
        <v>6053</v>
      </c>
      <c r="K734" t="s">
        <v>6050</v>
      </c>
      <c r="L734" t="s">
        <v>4587</v>
      </c>
      <c r="M734" t="s">
        <v>4591</v>
      </c>
      <c r="N734" t="s">
        <v>6053</v>
      </c>
      <c r="O734" t="s">
        <v>6050</v>
      </c>
    </row>
    <row r="735" spans="1:15" x14ac:dyDescent="0.25">
      <c r="A735" t="s">
        <v>4587</v>
      </c>
      <c r="B735" t="s">
        <v>6064</v>
      </c>
      <c r="C735" t="s">
        <v>6063</v>
      </c>
      <c r="D735" t="s">
        <v>6063</v>
      </c>
      <c r="E735" t="b">
        <f>Table245[[#This Row],[HRRP_DNAME]]=Table245[[#This Row],[DIST_NAME]]</f>
        <v>1</v>
      </c>
      <c r="F735" t="b">
        <f>Table245[[#This Row],[OCHA_VNAME]]=Table245[[#This Row],[HRRP_VNAME]]</f>
        <v>1</v>
      </c>
      <c r="G735" t="b">
        <f>Table245[[#This Row],[HRRP_VNAME_COR]]=Table245[[#This Row],[HRRP_VNAME]]</f>
        <v>1</v>
      </c>
      <c r="H735" t="str">
        <f>Table245[[#This Row],[HRRP_DNAME]]</f>
        <v>Parbat</v>
      </c>
      <c r="I735" t="s">
        <v>4591</v>
      </c>
      <c r="J735" t="s">
        <v>6066</v>
      </c>
      <c r="K735" t="s">
        <v>6063</v>
      </c>
      <c r="L735" t="s">
        <v>4587</v>
      </c>
      <c r="M735" t="s">
        <v>4591</v>
      </c>
      <c r="N735" t="s">
        <v>6066</v>
      </c>
      <c r="O735" t="s">
        <v>6063</v>
      </c>
    </row>
    <row r="736" spans="1:15" x14ac:dyDescent="0.25">
      <c r="A736" t="s">
        <v>4587</v>
      </c>
      <c r="B736" t="s">
        <v>6072</v>
      </c>
      <c r="C736" t="s">
        <v>6070</v>
      </c>
      <c r="D736" t="s">
        <v>6071</v>
      </c>
      <c r="E736" t="b">
        <f>Table245[[#This Row],[HRRP_DNAME]]=Table245[[#This Row],[DIST_NAME]]</f>
        <v>1</v>
      </c>
      <c r="F736" t="b">
        <f>Table245[[#This Row],[OCHA_VNAME]]=Table245[[#This Row],[HRRP_VNAME]]</f>
        <v>1</v>
      </c>
      <c r="G736" t="b">
        <f>Table245[[#This Row],[HRRP_VNAME_COR]]=Table245[[#This Row],[HRRP_VNAME]]</f>
        <v>1</v>
      </c>
      <c r="H736" t="str">
        <f>Table245[[#This Row],[HRRP_DNAME]]</f>
        <v>Parbat</v>
      </c>
      <c r="I736" t="s">
        <v>4591</v>
      </c>
      <c r="J736" t="s">
        <v>6074</v>
      </c>
      <c r="K736" t="s">
        <v>6071</v>
      </c>
      <c r="L736" t="s">
        <v>4587</v>
      </c>
      <c r="M736" t="s">
        <v>4591</v>
      </c>
      <c r="N736" t="s">
        <v>6074</v>
      </c>
      <c r="O736" t="s">
        <v>6071</v>
      </c>
    </row>
    <row r="737" spans="1:15" x14ac:dyDescent="0.25">
      <c r="A737" t="s">
        <v>4587</v>
      </c>
      <c r="B737" t="s">
        <v>6089</v>
      </c>
      <c r="C737" t="s">
        <v>6087</v>
      </c>
      <c r="D737" t="s">
        <v>6088</v>
      </c>
      <c r="E737" t="b">
        <f>Table245[[#This Row],[HRRP_DNAME]]=Table245[[#This Row],[DIST_NAME]]</f>
        <v>1</v>
      </c>
      <c r="F737" t="b">
        <f>Table245[[#This Row],[OCHA_VNAME]]=Table245[[#This Row],[HRRP_VNAME]]</f>
        <v>0</v>
      </c>
      <c r="G737" t="b">
        <f>Table245[[#This Row],[HRRP_VNAME_COR]]=Table245[[#This Row],[HRRP_VNAME]]</f>
        <v>0</v>
      </c>
      <c r="H737" t="str">
        <f>Table245[[#This Row],[HRRP_DNAME]]</f>
        <v>Parbat</v>
      </c>
      <c r="I737" t="s">
        <v>4591</v>
      </c>
      <c r="J737" t="s">
        <v>6332</v>
      </c>
      <c r="K737" t="s">
        <v>6088</v>
      </c>
      <c r="L737" s="4" t="s">
        <v>4587</v>
      </c>
      <c r="M737" s="4" t="s">
        <v>4591</v>
      </c>
      <c r="N737" s="4" t="s">
        <v>6053</v>
      </c>
      <c r="O737" s="4" t="s">
        <v>6050</v>
      </c>
    </row>
    <row r="738" spans="1:15" x14ac:dyDescent="0.25">
      <c r="A738" t="s">
        <v>4587</v>
      </c>
      <c r="B738" t="s">
        <v>6121</v>
      </c>
      <c r="C738" t="s">
        <v>6120</v>
      </c>
      <c r="D738" t="s">
        <v>6120</v>
      </c>
      <c r="E738" t="b">
        <f>Table245[[#This Row],[HRRP_DNAME]]=Table245[[#This Row],[DIST_NAME]]</f>
        <v>1</v>
      </c>
      <c r="F738" t="b">
        <f>Table245[[#This Row],[OCHA_VNAME]]=Table245[[#This Row],[HRRP_VNAME]]</f>
        <v>0</v>
      </c>
      <c r="G738" t="b">
        <f>Table245[[#This Row],[HRRP_VNAME_COR]]=Table245[[#This Row],[HRRP_VNAME]]</f>
        <v>1</v>
      </c>
      <c r="H738" t="s">
        <v>4587</v>
      </c>
      <c r="I738" t="s">
        <v>4591</v>
      </c>
      <c r="J738" t="s">
        <v>6123</v>
      </c>
      <c r="K738" t="s">
        <v>3943</v>
      </c>
      <c r="L738" t="s">
        <v>4587</v>
      </c>
      <c r="M738" t="s">
        <v>4591</v>
      </c>
      <c r="N738" t="s">
        <v>6123</v>
      </c>
      <c r="O738" t="s">
        <v>3943</v>
      </c>
    </row>
    <row r="739" spans="1:15" x14ac:dyDescent="0.25">
      <c r="A739" t="s">
        <v>610</v>
      </c>
      <c r="B739" t="s">
        <v>613</v>
      </c>
      <c r="C739" t="s">
        <v>611</v>
      </c>
      <c r="D739" t="s">
        <v>612</v>
      </c>
      <c r="E739" t="b">
        <f>Table245[[#This Row],[HRRP_DNAME]]=Table245[[#This Row],[DIST_NAME]]</f>
        <v>1</v>
      </c>
      <c r="F739" t="b">
        <f>Table245[[#This Row],[OCHA_VNAME]]=Table245[[#This Row],[HRRP_VNAME]]</f>
        <v>1</v>
      </c>
      <c r="G739" t="b">
        <f>Table245[[#This Row],[HRRP_VNAME_COR]]=Table245[[#This Row],[HRRP_VNAME]]</f>
        <v>1</v>
      </c>
      <c r="H739" t="str">
        <f>Table245[[#This Row],[HRRP_DNAME]]</f>
        <v>Sankhuwasabha</v>
      </c>
      <c r="I739" t="s">
        <v>615</v>
      </c>
      <c r="J739" t="s">
        <v>616</v>
      </c>
      <c r="K739" t="s">
        <v>612</v>
      </c>
      <c r="L739" t="s">
        <v>610</v>
      </c>
      <c r="M739" t="s">
        <v>615</v>
      </c>
      <c r="N739" t="s">
        <v>616</v>
      </c>
      <c r="O739" t="s">
        <v>612</v>
      </c>
    </row>
    <row r="740" spans="1:15" x14ac:dyDescent="0.25">
      <c r="A740" t="s">
        <v>610</v>
      </c>
      <c r="B740" t="s">
        <v>667</v>
      </c>
      <c r="C740" t="s">
        <v>665</v>
      </c>
      <c r="D740" t="s">
        <v>666</v>
      </c>
      <c r="E740" t="b">
        <f>Table245[[#This Row],[HRRP_DNAME]]=Table245[[#This Row],[DIST_NAME]]</f>
        <v>1</v>
      </c>
      <c r="F740" t="b">
        <f>Table245[[#This Row],[OCHA_VNAME]]=Table245[[#This Row],[HRRP_VNAME]]</f>
        <v>1</v>
      </c>
      <c r="G740" t="b">
        <f>Table245[[#This Row],[HRRP_VNAME_COR]]=Table245[[#This Row],[HRRP_VNAME]]</f>
        <v>1</v>
      </c>
      <c r="H740" t="str">
        <f>Table245[[#This Row],[HRRP_DNAME]]</f>
        <v>Sankhuwasabha</v>
      </c>
      <c r="I740" t="s">
        <v>615</v>
      </c>
      <c r="J740" t="s">
        <v>669</v>
      </c>
      <c r="K740" t="s">
        <v>666</v>
      </c>
      <c r="L740" t="s">
        <v>610</v>
      </c>
      <c r="M740" t="s">
        <v>615</v>
      </c>
      <c r="N740" t="s">
        <v>669</v>
      </c>
      <c r="O740" t="s">
        <v>666</v>
      </c>
    </row>
    <row r="741" spans="1:15" x14ac:dyDescent="0.25">
      <c r="A741" t="s">
        <v>610</v>
      </c>
      <c r="B741" t="s">
        <v>810</v>
      </c>
      <c r="C741" t="s">
        <v>809</v>
      </c>
      <c r="D741" t="s">
        <v>809</v>
      </c>
      <c r="E741" t="b">
        <f>Table245[[#This Row],[HRRP_DNAME]]=Table245[[#This Row],[DIST_NAME]]</f>
        <v>1</v>
      </c>
      <c r="F741" t="b">
        <f>Table245[[#This Row],[OCHA_VNAME]]=Table245[[#This Row],[HRRP_VNAME]]</f>
        <v>0</v>
      </c>
      <c r="G741" t="b">
        <f>Table245[[#This Row],[HRRP_VNAME_COR]]=Table245[[#This Row],[HRRP_VNAME]]</f>
        <v>1</v>
      </c>
      <c r="H741" t="str">
        <f>Table245[[#This Row],[HRRP_DNAME]]</f>
        <v>Sankhuwasabha</v>
      </c>
      <c r="I741" t="s">
        <v>615</v>
      </c>
      <c r="J741" t="s">
        <v>812</v>
      </c>
      <c r="K741" t="s">
        <v>813</v>
      </c>
      <c r="L741" t="s">
        <v>610</v>
      </c>
      <c r="M741" t="s">
        <v>615</v>
      </c>
      <c r="N741" t="s">
        <v>812</v>
      </c>
      <c r="O741" t="s">
        <v>813</v>
      </c>
    </row>
    <row r="742" spans="1:15" x14ac:dyDescent="0.25">
      <c r="A742" t="s">
        <v>610</v>
      </c>
      <c r="B742" t="s">
        <v>748</v>
      </c>
      <c r="C742" t="s">
        <v>747</v>
      </c>
      <c r="D742" t="s">
        <v>747</v>
      </c>
      <c r="E742" t="b">
        <f>Table245[[#This Row],[HRRP_DNAME]]=Table245[[#This Row],[DIST_NAME]]</f>
        <v>1</v>
      </c>
      <c r="F742" t="b">
        <f>Table245[[#This Row],[OCHA_VNAME]]=Table245[[#This Row],[HRRP_VNAME]]</f>
        <v>1</v>
      </c>
      <c r="G742" t="b">
        <f>Table245[[#This Row],[HRRP_VNAME_COR]]=Table245[[#This Row],[HRRP_VNAME]]</f>
        <v>1</v>
      </c>
      <c r="H742" t="str">
        <f>Table245[[#This Row],[HRRP_DNAME]]</f>
        <v>Sankhuwasabha</v>
      </c>
      <c r="I742" t="s">
        <v>615</v>
      </c>
      <c r="J742" t="s">
        <v>750</v>
      </c>
      <c r="K742" t="s">
        <v>747</v>
      </c>
      <c r="L742" t="s">
        <v>610</v>
      </c>
      <c r="M742" t="s">
        <v>615</v>
      </c>
      <c r="N742" t="s">
        <v>750</v>
      </c>
      <c r="O742" t="s">
        <v>747</v>
      </c>
    </row>
    <row r="743" spans="1:15" x14ac:dyDescent="0.25">
      <c r="A743" t="s">
        <v>610</v>
      </c>
      <c r="B743" t="s">
        <v>862</v>
      </c>
      <c r="C743" t="s">
        <v>860</v>
      </c>
      <c r="D743" t="s">
        <v>861</v>
      </c>
      <c r="E743" t="b">
        <f>Table245[[#This Row],[HRRP_DNAME]]=Table245[[#This Row],[DIST_NAME]]</f>
        <v>1</v>
      </c>
      <c r="F743" t="b">
        <f>Table245[[#This Row],[OCHA_VNAME]]=Table245[[#This Row],[HRRP_VNAME]]</f>
        <v>0</v>
      </c>
      <c r="G743" t="b">
        <f>Table245[[#This Row],[HRRP_VNAME_COR]]=Table245[[#This Row],[HRRP_VNAME]]</f>
        <v>1</v>
      </c>
      <c r="H743" t="str">
        <f>Table245[[#This Row],[HRRP_DNAME]]</f>
        <v>Sankhuwasabha</v>
      </c>
      <c r="I743" t="s">
        <v>615</v>
      </c>
      <c r="J743" t="s">
        <v>812</v>
      </c>
      <c r="K743" t="s">
        <v>813</v>
      </c>
      <c r="L743" t="s">
        <v>610</v>
      </c>
      <c r="M743" t="s">
        <v>615</v>
      </c>
      <c r="N743" t="s">
        <v>812</v>
      </c>
      <c r="O743" t="s">
        <v>813</v>
      </c>
    </row>
    <row r="744" spans="1:15" x14ac:dyDescent="0.25">
      <c r="A744" t="s">
        <v>610</v>
      </c>
      <c r="B744" t="s">
        <v>616</v>
      </c>
      <c r="C744" t="s">
        <v>899</v>
      </c>
      <c r="D744" t="s">
        <v>899</v>
      </c>
      <c r="E744" t="b">
        <f>Table245[[#This Row],[HRRP_DNAME]]=Table245[[#This Row],[DIST_NAME]]</f>
        <v>1</v>
      </c>
      <c r="F744" t="b">
        <f>Table245[[#This Row],[OCHA_VNAME]]=Table245[[#This Row],[HRRP_VNAME]]</f>
        <v>0</v>
      </c>
      <c r="G744" t="b">
        <f>Table245[[#This Row],[HRRP_VNAME_COR]]=Table245[[#This Row],[HRRP_VNAME]]</f>
        <v>1</v>
      </c>
      <c r="H744" t="str">
        <f>Table245[[#This Row],[HRRP_DNAME]]</f>
        <v>Sankhuwasabha</v>
      </c>
      <c r="I744" t="s">
        <v>615</v>
      </c>
      <c r="J744" t="s">
        <v>812</v>
      </c>
      <c r="K744" t="s">
        <v>813</v>
      </c>
      <c r="L744" t="s">
        <v>610</v>
      </c>
      <c r="M744" t="s">
        <v>615</v>
      </c>
      <c r="N744" t="s">
        <v>812</v>
      </c>
      <c r="O744" t="s">
        <v>813</v>
      </c>
    </row>
    <row r="745" spans="1:15" x14ac:dyDescent="0.25">
      <c r="A745" t="s">
        <v>610</v>
      </c>
      <c r="B745" t="s">
        <v>943</v>
      </c>
      <c r="C745" t="s">
        <v>942</v>
      </c>
      <c r="D745" t="s">
        <v>942</v>
      </c>
      <c r="E745" t="b">
        <f>Table245[[#This Row],[HRRP_DNAME]]=Table245[[#This Row],[DIST_NAME]]</f>
        <v>1</v>
      </c>
      <c r="F745" t="b">
        <f>Table245[[#This Row],[OCHA_VNAME]]=Table245[[#This Row],[HRRP_VNAME]]</f>
        <v>0</v>
      </c>
      <c r="G745" t="b">
        <f>Table245[[#This Row],[HRRP_VNAME_COR]]=Table245[[#This Row],[HRRP_VNAME]]</f>
        <v>1</v>
      </c>
      <c r="H745" t="str">
        <f>Table245[[#This Row],[HRRP_DNAME]]</f>
        <v>Sankhuwasabha</v>
      </c>
      <c r="I745" t="s">
        <v>615</v>
      </c>
      <c r="J745" t="s">
        <v>812</v>
      </c>
      <c r="K745" t="s">
        <v>813</v>
      </c>
      <c r="L745" t="s">
        <v>610</v>
      </c>
      <c r="M745" t="s">
        <v>615</v>
      </c>
      <c r="N745" t="s">
        <v>812</v>
      </c>
      <c r="O745" t="s">
        <v>813</v>
      </c>
    </row>
    <row r="746" spans="1:15" x14ac:dyDescent="0.25">
      <c r="A746" t="s">
        <v>610</v>
      </c>
      <c r="B746" t="s">
        <v>1066</v>
      </c>
      <c r="C746" t="s">
        <v>1065</v>
      </c>
      <c r="D746" t="s">
        <v>1065</v>
      </c>
      <c r="E746" t="b">
        <f>Table245[[#This Row],[HRRP_DNAME]]=Table245[[#This Row],[DIST_NAME]]</f>
        <v>1</v>
      </c>
      <c r="F746" t="b">
        <f>Table245[[#This Row],[OCHA_VNAME]]=Table245[[#This Row],[HRRP_VNAME]]</f>
        <v>0</v>
      </c>
      <c r="G746" t="b">
        <f>Table245[[#This Row],[HRRP_VNAME_COR]]=Table245[[#This Row],[HRRP_VNAME]]</f>
        <v>1</v>
      </c>
      <c r="H746" t="str">
        <f>Table245[[#This Row],[HRRP_DNAME]]</f>
        <v>Sankhuwasabha</v>
      </c>
      <c r="I746" t="s">
        <v>615</v>
      </c>
      <c r="J746" t="s">
        <v>812</v>
      </c>
      <c r="K746" t="s">
        <v>813</v>
      </c>
      <c r="L746" t="s">
        <v>610</v>
      </c>
      <c r="M746" t="s">
        <v>615</v>
      </c>
      <c r="N746" t="s">
        <v>812</v>
      </c>
      <c r="O746" t="s">
        <v>813</v>
      </c>
    </row>
    <row r="747" spans="1:15" x14ac:dyDescent="0.25">
      <c r="A747" t="s">
        <v>610</v>
      </c>
      <c r="B747" t="s">
        <v>1224</v>
      </c>
      <c r="C747" t="s">
        <v>1222</v>
      </c>
      <c r="D747" t="s">
        <v>1223</v>
      </c>
      <c r="E747" t="b">
        <f>Table245[[#This Row],[HRRP_DNAME]]=Table245[[#This Row],[DIST_NAME]]</f>
        <v>1</v>
      </c>
      <c r="F747" t="b">
        <f>Table245[[#This Row],[OCHA_VNAME]]=Table245[[#This Row],[HRRP_VNAME]]</f>
        <v>0</v>
      </c>
      <c r="G747" t="b">
        <f>Table245[[#This Row],[HRRP_VNAME_COR]]=Table245[[#This Row],[HRRP_VNAME]]</f>
        <v>1</v>
      </c>
      <c r="H747" t="s">
        <v>610</v>
      </c>
      <c r="I747" t="s">
        <v>615</v>
      </c>
      <c r="J747" t="s">
        <v>1226</v>
      </c>
      <c r="K747" t="s">
        <v>1227</v>
      </c>
      <c r="L747" t="s">
        <v>610</v>
      </c>
      <c r="M747" t="s">
        <v>615</v>
      </c>
      <c r="N747" t="s">
        <v>1226</v>
      </c>
      <c r="O747" t="s">
        <v>1227</v>
      </c>
    </row>
    <row r="748" spans="1:15" x14ac:dyDescent="0.25">
      <c r="A748" t="s">
        <v>610</v>
      </c>
      <c r="B748" t="s">
        <v>743</v>
      </c>
      <c r="C748" t="s">
        <v>741</v>
      </c>
      <c r="D748" t="s">
        <v>742</v>
      </c>
      <c r="E748" t="b">
        <f>Table245[[#This Row],[HRRP_DNAME]]=Table245[[#This Row],[DIST_NAME]]</f>
        <v>1</v>
      </c>
      <c r="F748" t="b">
        <f>Table245[[#This Row],[OCHA_VNAME]]=Table245[[#This Row],[HRRP_VNAME]]</f>
        <v>0</v>
      </c>
      <c r="G748" t="b">
        <f>Table245[[#This Row],[HRRP_VNAME_COR]]=Table245[[#This Row],[HRRP_VNAME]]</f>
        <v>1</v>
      </c>
      <c r="H748" t="str">
        <f>Table245[[#This Row],[HRRP_DNAME]]</f>
        <v>Sankhuwasabha</v>
      </c>
      <c r="I748" t="s">
        <v>615</v>
      </c>
      <c r="J748" t="s">
        <v>745</v>
      </c>
      <c r="K748" t="s">
        <v>746</v>
      </c>
      <c r="L748" t="s">
        <v>610</v>
      </c>
      <c r="M748" t="s">
        <v>615</v>
      </c>
      <c r="N748" t="s">
        <v>745</v>
      </c>
      <c r="O748" t="s">
        <v>746</v>
      </c>
    </row>
    <row r="749" spans="1:15" x14ac:dyDescent="0.25">
      <c r="A749" t="s">
        <v>610</v>
      </c>
      <c r="B749" t="s">
        <v>965</v>
      </c>
      <c r="C749" t="s">
        <v>963</v>
      </c>
      <c r="D749" t="s">
        <v>964</v>
      </c>
      <c r="E749" t="b">
        <f>Table245[[#This Row],[HRRP_DNAME]]=Table245[[#This Row],[DIST_NAME]]</f>
        <v>1</v>
      </c>
      <c r="F749" t="b">
        <f>Table245[[#This Row],[OCHA_VNAME]]=Table245[[#This Row],[HRRP_VNAME]]</f>
        <v>1</v>
      </c>
      <c r="G749" t="b">
        <f>Table245[[#This Row],[HRRP_VNAME_COR]]=Table245[[#This Row],[HRRP_VNAME]]</f>
        <v>1</v>
      </c>
      <c r="H749" t="str">
        <f>Table245[[#This Row],[HRRP_DNAME]]</f>
        <v>Sankhuwasabha</v>
      </c>
      <c r="I749" t="s">
        <v>615</v>
      </c>
      <c r="J749" t="s">
        <v>858</v>
      </c>
      <c r="K749" t="s">
        <v>964</v>
      </c>
      <c r="L749" t="s">
        <v>610</v>
      </c>
      <c r="M749" t="s">
        <v>615</v>
      </c>
      <c r="N749" t="s">
        <v>858</v>
      </c>
      <c r="O749" t="s">
        <v>964</v>
      </c>
    </row>
    <row r="750" spans="1:15" x14ac:dyDescent="0.25">
      <c r="A750" t="s">
        <v>610</v>
      </c>
      <c r="B750" t="s">
        <v>1009</v>
      </c>
      <c r="C750" t="s">
        <v>1008</v>
      </c>
      <c r="D750" t="s">
        <v>1008</v>
      </c>
      <c r="E750" t="b">
        <f>Table245[[#This Row],[HRRP_DNAME]]=Table245[[#This Row],[DIST_NAME]]</f>
        <v>1</v>
      </c>
      <c r="F750" t="b">
        <f>Table245[[#This Row],[OCHA_VNAME]]=Table245[[#This Row],[HRRP_VNAME]]</f>
        <v>1</v>
      </c>
      <c r="G750" t="b">
        <f>Table245[[#This Row],[HRRP_VNAME_COR]]=Table245[[#This Row],[HRRP_VNAME]]</f>
        <v>1</v>
      </c>
      <c r="H750" t="str">
        <f>Table245[[#This Row],[HRRP_DNAME]]</f>
        <v>Sankhuwasabha</v>
      </c>
      <c r="I750" t="s">
        <v>615</v>
      </c>
      <c r="J750" t="s">
        <v>1011</v>
      </c>
      <c r="K750" t="s">
        <v>1008</v>
      </c>
      <c r="L750" t="s">
        <v>610</v>
      </c>
      <c r="M750" t="s">
        <v>615</v>
      </c>
      <c r="N750" t="s">
        <v>1011</v>
      </c>
      <c r="O750" t="s">
        <v>1008</v>
      </c>
    </row>
    <row r="751" spans="1:15" x14ac:dyDescent="0.25">
      <c r="A751" t="s">
        <v>610</v>
      </c>
      <c r="B751" t="s">
        <v>830</v>
      </c>
      <c r="C751" t="s">
        <v>828</v>
      </c>
      <c r="D751" t="s">
        <v>829</v>
      </c>
      <c r="E751" t="b">
        <f>Table245[[#This Row],[HRRP_DNAME]]=Table245[[#This Row],[DIST_NAME]]</f>
        <v>1</v>
      </c>
      <c r="F751" t="b">
        <f>Table245[[#This Row],[OCHA_VNAME]]=Table245[[#This Row],[HRRP_VNAME]]</f>
        <v>0</v>
      </c>
      <c r="G751" t="b">
        <f>Table245[[#This Row],[HRRP_VNAME_COR]]=Table245[[#This Row],[HRRP_VNAME]]</f>
        <v>1</v>
      </c>
      <c r="H751" t="str">
        <f>Table245[[#This Row],[HRRP_DNAME]]</f>
        <v>Sankhuwasabha</v>
      </c>
      <c r="I751" t="s">
        <v>615</v>
      </c>
      <c r="J751" t="s">
        <v>745</v>
      </c>
      <c r="K751" t="s">
        <v>746</v>
      </c>
      <c r="L751" t="s">
        <v>610</v>
      </c>
      <c r="M751" t="s">
        <v>615</v>
      </c>
      <c r="N751" t="s">
        <v>745</v>
      </c>
      <c r="O751" t="s">
        <v>746</v>
      </c>
    </row>
    <row r="752" spans="1:15" x14ac:dyDescent="0.25">
      <c r="A752" t="s">
        <v>610</v>
      </c>
      <c r="B752" t="s">
        <v>1097</v>
      </c>
      <c r="C752" t="s">
        <v>1096</v>
      </c>
      <c r="D752" t="s">
        <v>1096</v>
      </c>
      <c r="E752" t="b">
        <f>Table245[[#This Row],[HRRP_DNAME]]=Table245[[#This Row],[DIST_NAME]]</f>
        <v>1</v>
      </c>
      <c r="F752" t="b">
        <f>Table245[[#This Row],[OCHA_VNAME]]=Table245[[#This Row],[HRRP_VNAME]]</f>
        <v>1</v>
      </c>
      <c r="G752" t="b">
        <f>Table245[[#This Row],[HRRP_VNAME_COR]]=Table245[[#This Row],[HRRP_VNAME]]</f>
        <v>1</v>
      </c>
      <c r="H752" t="str">
        <f>Table245[[#This Row],[HRRP_DNAME]]</f>
        <v>Sankhuwasabha</v>
      </c>
      <c r="I752" t="s">
        <v>615</v>
      </c>
      <c r="J752" t="s">
        <v>1099</v>
      </c>
      <c r="K752" t="s">
        <v>1096</v>
      </c>
      <c r="L752" t="s">
        <v>610</v>
      </c>
      <c r="M752" t="s">
        <v>615</v>
      </c>
      <c r="N752" t="s">
        <v>1099</v>
      </c>
      <c r="O752" t="s">
        <v>1096</v>
      </c>
    </row>
    <row r="753" spans="1:15" x14ac:dyDescent="0.25">
      <c r="A753" t="s">
        <v>610</v>
      </c>
      <c r="B753" t="s">
        <v>1158</v>
      </c>
      <c r="C753" t="s">
        <v>1156</v>
      </c>
      <c r="D753" t="s">
        <v>1157</v>
      </c>
      <c r="E753" t="b">
        <f>Table245[[#This Row],[HRRP_DNAME]]=Table245[[#This Row],[DIST_NAME]]</f>
        <v>1</v>
      </c>
      <c r="F753" t="b">
        <f>Table245[[#This Row],[OCHA_VNAME]]=Table245[[#This Row],[HRRP_VNAME]]</f>
        <v>1</v>
      </c>
      <c r="G753" t="b">
        <f>Table245[[#This Row],[HRRP_VNAME_COR]]=Table245[[#This Row],[HRRP_VNAME]]</f>
        <v>1</v>
      </c>
      <c r="H753" t="str">
        <f>Table245[[#This Row],[HRRP_DNAME]]</f>
        <v>Sankhuwasabha</v>
      </c>
      <c r="I753" t="s">
        <v>615</v>
      </c>
      <c r="J753" t="s">
        <v>862</v>
      </c>
      <c r="K753" t="s">
        <v>1157</v>
      </c>
      <c r="L753" t="s">
        <v>610</v>
      </c>
      <c r="M753" t="s">
        <v>615</v>
      </c>
      <c r="N753" t="s">
        <v>862</v>
      </c>
      <c r="O753" t="s">
        <v>1157</v>
      </c>
    </row>
    <row r="754" spans="1:15" x14ac:dyDescent="0.25">
      <c r="A754" t="s">
        <v>610</v>
      </c>
      <c r="B754" t="s">
        <v>858</v>
      </c>
      <c r="C754" t="s">
        <v>857</v>
      </c>
      <c r="D754" t="s">
        <v>857</v>
      </c>
      <c r="E754" t="b">
        <f>Table245[[#This Row],[HRRP_DNAME]]=Table245[[#This Row],[DIST_NAME]]</f>
        <v>1</v>
      </c>
      <c r="F754" t="b">
        <f>Table245[[#This Row],[OCHA_VNAME]]=Table245[[#This Row],[HRRP_VNAME]]</f>
        <v>0</v>
      </c>
      <c r="G754" t="b">
        <f>Table245[[#This Row],[HRRP_VNAME_COR]]=Table245[[#This Row],[HRRP_VNAME]]</f>
        <v>1</v>
      </c>
      <c r="H754" t="str">
        <f>Table245[[#This Row],[HRRP_DNAME]]</f>
        <v>Sankhuwasabha</v>
      </c>
      <c r="I754" t="s">
        <v>615</v>
      </c>
      <c r="J754" t="s">
        <v>745</v>
      </c>
      <c r="K754" t="s">
        <v>746</v>
      </c>
      <c r="L754" t="s">
        <v>610</v>
      </c>
      <c r="M754" t="s">
        <v>615</v>
      </c>
      <c r="N754" t="s">
        <v>745</v>
      </c>
      <c r="O754" t="s">
        <v>746</v>
      </c>
    </row>
    <row r="755" spans="1:15" x14ac:dyDescent="0.25">
      <c r="A755" t="s">
        <v>610</v>
      </c>
      <c r="B755" t="s">
        <v>1287</v>
      </c>
      <c r="C755" t="s">
        <v>1286</v>
      </c>
      <c r="D755" t="s">
        <v>1286</v>
      </c>
      <c r="E755" t="b">
        <f>Table245[[#This Row],[HRRP_DNAME]]=Table245[[#This Row],[DIST_NAME]]</f>
        <v>1</v>
      </c>
      <c r="F755" t="b">
        <f>Table245[[#This Row],[OCHA_VNAME]]=Table245[[#This Row],[HRRP_VNAME]]</f>
        <v>1</v>
      </c>
      <c r="G755" t="b">
        <f>Table245[[#This Row],[HRRP_VNAME_COR]]=Table245[[#This Row],[HRRP_VNAME]]</f>
        <v>1</v>
      </c>
      <c r="H755" t="str">
        <f>Table245[[#This Row],[HRRP_DNAME]]</f>
        <v>Sankhuwasabha</v>
      </c>
      <c r="I755" t="s">
        <v>615</v>
      </c>
      <c r="J755" t="s">
        <v>1289</v>
      </c>
      <c r="K755" t="s">
        <v>1286</v>
      </c>
      <c r="L755" t="s">
        <v>610</v>
      </c>
      <c r="M755" t="s">
        <v>615</v>
      </c>
      <c r="N755" t="s">
        <v>1289</v>
      </c>
      <c r="O755" t="s">
        <v>1286</v>
      </c>
    </row>
    <row r="756" spans="1:15" x14ac:dyDescent="0.25">
      <c r="A756" t="s">
        <v>610</v>
      </c>
      <c r="B756" t="s">
        <v>1378</v>
      </c>
      <c r="C756" t="s">
        <v>1118</v>
      </c>
      <c r="D756" t="s">
        <v>1118</v>
      </c>
      <c r="E756" t="b">
        <f>Table245[[#This Row],[HRRP_DNAME]]=Table245[[#This Row],[DIST_NAME]]</f>
        <v>1</v>
      </c>
      <c r="F756" t="b">
        <f>Table245[[#This Row],[OCHA_VNAME]]=Table245[[#This Row],[HRRP_VNAME]]</f>
        <v>1</v>
      </c>
      <c r="G756" t="b">
        <f>Table245[[#This Row],[HRRP_VNAME_COR]]=Table245[[#This Row],[HRRP_VNAME]]</f>
        <v>1</v>
      </c>
      <c r="H756" t="str">
        <f>Table245[[#This Row],[HRRP_DNAME]]</f>
        <v>Sankhuwasabha</v>
      </c>
      <c r="I756" t="s">
        <v>615</v>
      </c>
      <c r="J756" t="s">
        <v>613</v>
      </c>
      <c r="K756" t="s">
        <v>1118</v>
      </c>
      <c r="L756" t="s">
        <v>610</v>
      </c>
      <c r="M756" t="s">
        <v>615</v>
      </c>
      <c r="N756" t="s">
        <v>613</v>
      </c>
      <c r="O756" t="s">
        <v>1118</v>
      </c>
    </row>
    <row r="757" spans="1:15" x14ac:dyDescent="0.25">
      <c r="A757" t="s">
        <v>610</v>
      </c>
      <c r="B757" t="s">
        <v>750</v>
      </c>
      <c r="C757" t="s">
        <v>1428</v>
      </c>
      <c r="D757" t="s">
        <v>1429</v>
      </c>
      <c r="E757" t="b">
        <f>Table245[[#This Row],[HRRP_DNAME]]=Table245[[#This Row],[DIST_NAME]]</f>
        <v>1</v>
      </c>
      <c r="F757" t="b">
        <f>Table245[[#This Row],[OCHA_VNAME]]=Table245[[#This Row],[HRRP_VNAME]]</f>
        <v>1</v>
      </c>
      <c r="G757" t="b">
        <f>Table245[[#This Row],[HRRP_VNAME_COR]]=Table245[[#This Row],[HRRP_VNAME]]</f>
        <v>1</v>
      </c>
      <c r="H757" t="str">
        <f>Table245[[#This Row],[HRRP_DNAME]]</f>
        <v>Sankhuwasabha</v>
      </c>
      <c r="I757" t="s">
        <v>615</v>
      </c>
      <c r="J757" t="s">
        <v>943</v>
      </c>
      <c r="K757" t="s">
        <v>1431</v>
      </c>
      <c r="L757" t="s">
        <v>610</v>
      </c>
      <c r="M757" t="s">
        <v>615</v>
      </c>
      <c r="N757" t="s">
        <v>943</v>
      </c>
      <c r="O757" t="s">
        <v>1431</v>
      </c>
    </row>
    <row r="758" spans="1:15" x14ac:dyDescent="0.25">
      <c r="A758" t="s">
        <v>610</v>
      </c>
      <c r="B758" t="s">
        <v>1560</v>
      </c>
      <c r="C758" t="s">
        <v>1558</v>
      </c>
      <c r="D758" t="s">
        <v>1559</v>
      </c>
      <c r="E758" t="b">
        <f>Table245[[#This Row],[HRRP_DNAME]]=Table245[[#This Row],[DIST_NAME]]</f>
        <v>1</v>
      </c>
      <c r="F758" t="b">
        <f>Table245[[#This Row],[OCHA_VNAME]]=Table245[[#This Row],[HRRP_VNAME]]</f>
        <v>1</v>
      </c>
      <c r="G758" t="b">
        <f>Table245[[#This Row],[HRRP_VNAME_COR]]=Table245[[#This Row],[HRRP_VNAME]]</f>
        <v>1</v>
      </c>
      <c r="H758" t="str">
        <f>Table245[[#This Row],[HRRP_DNAME]]</f>
        <v>Sankhuwasabha</v>
      </c>
      <c r="I758" t="s">
        <v>615</v>
      </c>
      <c r="J758" t="s">
        <v>1378</v>
      </c>
      <c r="K758" t="s">
        <v>1559</v>
      </c>
      <c r="L758" t="s">
        <v>610</v>
      </c>
      <c r="M758" t="s">
        <v>615</v>
      </c>
      <c r="N758" t="s">
        <v>1378</v>
      </c>
      <c r="O758" t="s">
        <v>1559</v>
      </c>
    </row>
    <row r="759" spans="1:15" x14ac:dyDescent="0.25">
      <c r="A759" t="s">
        <v>610</v>
      </c>
      <c r="B759" t="s">
        <v>1604</v>
      </c>
      <c r="C759" t="s">
        <v>1602</v>
      </c>
      <c r="D759" t="s">
        <v>1603</v>
      </c>
      <c r="E759" t="b">
        <f>Table245[[#This Row],[HRRP_DNAME]]=Table245[[#This Row],[DIST_NAME]]</f>
        <v>1</v>
      </c>
      <c r="F759" t="b">
        <f>Table245[[#This Row],[OCHA_VNAME]]=Table245[[#This Row],[HRRP_VNAME]]</f>
        <v>1</v>
      </c>
      <c r="G759" t="b">
        <f>Table245[[#This Row],[HRRP_VNAME_COR]]=Table245[[#This Row],[HRRP_VNAME]]</f>
        <v>1</v>
      </c>
      <c r="H759" t="str">
        <f>Table245[[#This Row],[HRRP_DNAME]]</f>
        <v>Sankhuwasabha</v>
      </c>
      <c r="I759" t="s">
        <v>615</v>
      </c>
      <c r="J759" t="s">
        <v>1009</v>
      </c>
      <c r="K759" t="s">
        <v>1606</v>
      </c>
      <c r="L759" t="s">
        <v>610</v>
      </c>
      <c r="M759" t="s">
        <v>615</v>
      </c>
      <c r="N759" t="s">
        <v>1009</v>
      </c>
      <c r="O759" t="s">
        <v>1606</v>
      </c>
    </row>
    <row r="760" spans="1:15" x14ac:dyDescent="0.25">
      <c r="A760" t="s">
        <v>610</v>
      </c>
      <c r="B760" t="s">
        <v>669</v>
      </c>
      <c r="C760" t="s">
        <v>1645</v>
      </c>
      <c r="D760" t="s">
        <v>1645</v>
      </c>
      <c r="E760" t="b">
        <f>Table245[[#This Row],[HRRP_DNAME]]=Table245[[#This Row],[DIST_NAME]]</f>
        <v>1</v>
      </c>
      <c r="F760" t="b">
        <f>Table245[[#This Row],[OCHA_VNAME]]=Table245[[#This Row],[HRRP_VNAME]]</f>
        <v>1</v>
      </c>
      <c r="G760" t="b">
        <f>Table245[[#This Row],[HRRP_VNAME_COR]]=Table245[[#This Row],[HRRP_VNAME]]</f>
        <v>1</v>
      </c>
      <c r="H760" t="str">
        <f>Table245[[#This Row],[HRRP_DNAME]]</f>
        <v>Sankhuwasabha</v>
      </c>
      <c r="I760" t="s">
        <v>615</v>
      </c>
      <c r="J760" t="s">
        <v>1647</v>
      </c>
      <c r="K760" t="s">
        <v>1645</v>
      </c>
      <c r="L760" t="s">
        <v>610</v>
      </c>
      <c r="M760" t="s">
        <v>615</v>
      </c>
      <c r="N760" t="s">
        <v>1647</v>
      </c>
      <c r="O760" t="s">
        <v>1645</v>
      </c>
    </row>
    <row r="761" spans="1:15" x14ac:dyDescent="0.25">
      <c r="A761" t="s">
        <v>610</v>
      </c>
      <c r="B761" t="s">
        <v>1011</v>
      </c>
      <c r="C761" t="s">
        <v>1648</v>
      </c>
      <c r="D761" t="s">
        <v>1649</v>
      </c>
      <c r="E761" t="b">
        <f>Table245[[#This Row],[HRRP_DNAME]]=Table245[[#This Row],[DIST_NAME]]</f>
        <v>1</v>
      </c>
      <c r="F761" t="b">
        <f>Table245[[#This Row],[OCHA_VNAME]]=Table245[[#This Row],[HRRP_VNAME]]</f>
        <v>1</v>
      </c>
      <c r="G761" t="b">
        <f>Table245[[#This Row],[HRRP_VNAME_COR]]=Table245[[#This Row],[HRRP_VNAME]]</f>
        <v>1</v>
      </c>
      <c r="H761" t="str">
        <f>Table245[[#This Row],[HRRP_DNAME]]</f>
        <v>Sankhuwasabha</v>
      </c>
      <c r="I761" t="s">
        <v>615</v>
      </c>
      <c r="J761" t="s">
        <v>748</v>
      </c>
      <c r="K761" t="s">
        <v>1649</v>
      </c>
      <c r="L761" t="s">
        <v>610</v>
      </c>
      <c r="M761" t="s">
        <v>615</v>
      </c>
      <c r="N761" t="s">
        <v>748</v>
      </c>
      <c r="O761" t="s">
        <v>1649</v>
      </c>
    </row>
    <row r="762" spans="1:15" x14ac:dyDescent="0.25">
      <c r="A762" t="s">
        <v>610</v>
      </c>
      <c r="B762" t="s">
        <v>1663</v>
      </c>
      <c r="C762" t="s">
        <v>1662</v>
      </c>
      <c r="D762" t="s">
        <v>1662</v>
      </c>
      <c r="E762" t="b">
        <f>Table245[[#This Row],[HRRP_DNAME]]=Table245[[#This Row],[DIST_NAME]]</f>
        <v>1</v>
      </c>
      <c r="F762" t="b">
        <f>Table245[[#This Row],[OCHA_VNAME]]=Table245[[#This Row],[HRRP_VNAME]]</f>
        <v>1</v>
      </c>
      <c r="G762" t="b">
        <f>Table245[[#This Row],[HRRP_VNAME_COR]]=Table245[[#This Row],[HRRP_VNAME]]</f>
        <v>1</v>
      </c>
      <c r="H762" t="str">
        <f>Table245[[#This Row],[HRRP_DNAME]]</f>
        <v>Sankhuwasabha</v>
      </c>
      <c r="I762" t="s">
        <v>615</v>
      </c>
      <c r="J762" t="s">
        <v>1097</v>
      </c>
      <c r="K762" t="s">
        <v>1662</v>
      </c>
      <c r="L762" t="s">
        <v>610</v>
      </c>
      <c r="M762" t="s">
        <v>615</v>
      </c>
      <c r="N762" t="s">
        <v>1097</v>
      </c>
      <c r="O762" t="s">
        <v>1662</v>
      </c>
    </row>
    <row r="763" spans="1:15" x14ac:dyDescent="0.25">
      <c r="A763" t="s">
        <v>610</v>
      </c>
      <c r="B763" t="s">
        <v>1289</v>
      </c>
      <c r="C763" t="s">
        <v>1884</v>
      </c>
      <c r="D763" t="s">
        <v>1885</v>
      </c>
      <c r="E763" t="b">
        <f>Table245[[#This Row],[HRRP_DNAME]]=Table245[[#This Row],[DIST_NAME]]</f>
        <v>1</v>
      </c>
      <c r="F763" t="b">
        <f>Table245[[#This Row],[OCHA_VNAME]]=Table245[[#This Row],[HRRP_VNAME]]</f>
        <v>1</v>
      </c>
      <c r="G763" t="b">
        <f>Table245[[#This Row],[HRRP_VNAME_COR]]=Table245[[#This Row],[HRRP_VNAME]]</f>
        <v>1</v>
      </c>
      <c r="H763" t="str">
        <f>Table245[[#This Row],[HRRP_DNAME]]</f>
        <v>Sankhuwasabha</v>
      </c>
      <c r="I763" t="s">
        <v>615</v>
      </c>
      <c r="J763" t="s">
        <v>1158</v>
      </c>
      <c r="K763" t="s">
        <v>1885</v>
      </c>
      <c r="L763" t="s">
        <v>610</v>
      </c>
      <c r="M763" t="s">
        <v>615</v>
      </c>
      <c r="N763" t="s">
        <v>1158</v>
      </c>
      <c r="O763" t="s">
        <v>1885</v>
      </c>
    </row>
    <row r="764" spans="1:15" x14ac:dyDescent="0.25">
      <c r="A764" t="s">
        <v>610</v>
      </c>
      <c r="B764" t="s">
        <v>1970</v>
      </c>
      <c r="C764" t="s">
        <v>1969</v>
      </c>
      <c r="D764" t="s">
        <v>1969</v>
      </c>
      <c r="E764" t="b">
        <f>Table245[[#This Row],[HRRP_DNAME]]=Table245[[#This Row],[DIST_NAME]]</f>
        <v>1</v>
      </c>
      <c r="F764" t="b">
        <f>Table245[[#This Row],[OCHA_VNAME]]=Table245[[#This Row],[HRRP_VNAME]]</f>
        <v>1</v>
      </c>
      <c r="G764" t="b">
        <f>Table245[[#This Row],[HRRP_VNAME_COR]]=Table245[[#This Row],[HRRP_VNAME]]</f>
        <v>1</v>
      </c>
      <c r="H764" t="str">
        <f>Table245[[#This Row],[HRRP_DNAME]]</f>
        <v>Sankhuwasabha</v>
      </c>
      <c r="I764" t="s">
        <v>615</v>
      </c>
      <c r="J764" t="s">
        <v>1663</v>
      </c>
      <c r="K764" t="s">
        <v>1969</v>
      </c>
      <c r="L764" t="s">
        <v>610</v>
      </c>
      <c r="M764" t="s">
        <v>615</v>
      </c>
      <c r="N764" t="s">
        <v>1663</v>
      </c>
      <c r="O764" t="s">
        <v>1969</v>
      </c>
    </row>
    <row r="765" spans="1:15" x14ac:dyDescent="0.25">
      <c r="A765" t="s">
        <v>610</v>
      </c>
      <c r="B765" t="s">
        <v>2114</v>
      </c>
      <c r="C765" t="s">
        <v>2112</v>
      </c>
      <c r="D765" t="s">
        <v>2113</v>
      </c>
      <c r="E765" t="b">
        <f>Table245[[#This Row],[HRRP_DNAME]]=Table245[[#This Row],[DIST_NAME]]</f>
        <v>1</v>
      </c>
      <c r="F765" t="b">
        <f>Table245[[#This Row],[OCHA_VNAME]]=Table245[[#This Row],[HRRP_VNAME]]</f>
        <v>1</v>
      </c>
      <c r="G765" t="b">
        <f>Table245[[#This Row],[HRRP_VNAME_COR]]=Table245[[#This Row],[HRRP_VNAME]]</f>
        <v>1</v>
      </c>
      <c r="H765" t="str">
        <f>Table245[[#This Row],[HRRP_DNAME]]</f>
        <v>Sankhuwasabha</v>
      </c>
      <c r="I765" t="s">
        <v>615</v>
      </c>
      <c r="J765" t="s">
        <v>810</v>
      </c>
      <c r="K765" t="s">
        <v>2113</v>
      </c>
      <c r="L765" t="s">
        <v>610</v>
      </c>
      <c r="M765" t="s">
        <v>615</v>
      </c>
      <c r="N765" t="s">
        <v>810</v>
      </c>
      <c r="O765" t="s">
        <v>2113</v>
      </c>
    </row>
    <row r="766" spans="1:15" x14ac:dyDescent="0.25">
      <c r="A766" t="s">
        <v>610</v>
      </c>
      <c r="B766" t="s">
        <v>2266</v>
      </c>
      <c r="C766" t="s">
        <v>2265</v>
      </c>
      <c r="D766" t="s">
        <v>2265</v>
      </c>
      <c r="E766" t="b">
        <f>Table245[[#This Row],[HRRP_DNAME]]=Table245[[#This Row],[DIST_NAME]]</f>
        <v>1</v>
      </c>
      <c r="F766" t="b">
        <f>Table245[[#This Row],[OCHA_VNAME]]=Table245[[#This Row],[HRRP_VNAME]]</f>
        <v>1</v>
      </c>
      <c r="G766" t="b">
        <f>Table245[[#This Row],[HRRP_VNAME_COR]]=Table245[[#This Row],[HRRP_VNAME]]</f>
        <v>1</v>
      </c>
      <c r="H766" t="str">
        <f>Table245[[#This Row],[HRRP_DNAME]]</f>
        <v>Sankhuwasabha</v>
      </c>
      <c r="I766" t="s">
        <v>615</v>
      </c>
      <c r="J766" t="s">
        <v>2268</v>
      </c>
      <c r="K766" t="s">
        <v>2265</v>
      </c>
      <c r="L766" t="s">
        <v>610</v>
      </c>
      <c r="M766" t="s">
        <v>615</v>
      </c>
      <c r="N766" t="s">
        <v>2268</v>
      </c>
      <c r="O766" t="s">
        <v>2265</v>
      </c>
    </row>
    <row r="767" spans="1:15" x14ac:dyDescent="0.25">
      <c r="A767" t="s">
        <v>610</v>
      </c>
      <c r="B767" t="s">
        <v>1647</v>
      </c>
      <c r="C767" t="s">
        <v>2302</v>
      </c>
      <c r="D767" t="s">
        <v>2302</v>
      </c>
      <c r="E767" t="b">
        <f>Table245[[#This Row],[HRRP_DNAME]]=Table245[[#This Row],[DIST_NAME]]</f>
        <v>1</v>
      </c>
      <c r="F767" t="b">
        <f>Table245[[#This Row],[OCHA_VNAME]]=Table245[[#This Row],[HRRP_VNAME]]</f>
        <v>1</v>
      </c>
      <c r="G767" t="b">
        <f>Table245[[#This Row],[HRRP_VNAME_COR]]=Table245[[#This Row],[HRRP_VNAME]]</f>
        <v>1</v>
      </c>
      <c r="H767" t="str">
        <f>Table245[[#This Row],[HRRP_DNAME]]</f>
        <v>Sankhuwasabha</v>
      </c>
      <c r="I767" t="s">
        <v>615</v>
      </c>
      <c r="J767" t="s">
        <v>965</v>
      </c>
      <c r="K767" t="s">
        <v>2302</v>
      </c>
      <c r="L767" t="s">
        <v>610</v>
      </c>
      <c r="M767" t="s">
        <v>615</v>
      </c>
      <c r="N767" t="s">
        <v>965</v>
      </c>
      <c r="O767" t="s">
        <v>2302</v>
      </c>
    </row>
    <row r="768" spans="1:15" x14ac:dyDescent="0.25">
      <c r="A768" t="s">
        <v>610</v>
      </c>
      <c r="B768" t="s">
        <v>2382</v>
      </c>
      <c r="C768" t="s">
        <v>2381</v>
      </c>
      <c r="D768" t="s">
        <v>2381</v>
      </c>
      <c r="E768" t="b">
        <f>Table245[[#This Row],[HRRP_DNAME]]=Table245[[#This Row],[DIST_NAME]]</f>
        <v>1</v>
      </c>
      <c r="F768" t="b">
        <f>Table245[[#This Row],[OCHA_VNAME]]=Table245[[#This Row],[HRRP_VNAME]]</f>
        <v>1</v>
      </c>
      <c r="G768" t="b">
        <f>Table245[[#This Row],[HRRP_VNAME_COR]]=Table245[[#This Row],[HRRP_VNAME]]</f>
        <v>1</v>
      </c>
      <c r="H768" t="str">
        <f>Table245[[#This Row],[HRRP_DNAME]]</f>
        <v>Sankhuwasabha</v>
      </c>
      <c r="I768" t="s">
        <v>615</v>
      </c>
      <c r="J768" t="s">
        <v>1066</v>
      </c>
      <c r="K768" t="s">
        <v>2381</v>
      </c>
      <c r="L768" t="s">
        <v>610</v>
      </c>
      <c r="M768" t="s">
        <v>615</v>
      </c>
      <c r="N768" t="s">
        <v>1066</v>
      </c>
      <c r="O768" t="s">
        <v>2381</v>
      </c>
    </row>
    <row r="769" spans="1:15" x14ac:dyDescent="0.25">
      <c r="A769" t="s">
        <v>610</v>
      </c>
      <c r="B769" t="s">
        <v>3014</v>
      </c>
      <c r="C769" t="s">
        <v>3013</v>
      </c>
      <c r="D769" t="s">
        <v>3013</v>
      </c>
      <c r="E769" t="b">
        <f>Table245[[#This Row],[HRRP_DNAME]]=Table245[[#This Row],[DIST_NAME]]</f>
        <v>1</v>
      </c>
      <c r="F769" t="b">
        <f>Table245[[#This Row],[OCHA_VNAME]]=Table245[[#This Row],[HRRP_VNAME]]</f>
        <v>1</v>
      </c>
      <c r="G769" t="b">
        <f>Table245[[#This Row],[HRRP_VNAME_COR]]=Table245[[#This Row],[HRRP_VNAME]]</f>
        <v>1</v>
      </c>
      <c r="H769" t="str">
        <f>Table245[[#This Row],[HRRP_DNAME]]</f>
        <v>Sankhuwasabha</v>
      </c>
      <c r="I769" t="s">
        <v>615</v>
      </c>
      <c r="J769" t="s">
        <v>1604</v>
      </c>
      <c r="K769" t="s">
        <v>3013</v>
      </c>
      <c r="L769" t="s">
        <v>610</v>
      </c>
      <c r="M769" t="s">
        <v>615</v>
      </c>
      <c r="N769" t="s">
        <v>1604</v>
      </c>
      <c r="O769" t="s">
        <v>3013</v>
      </c>
    </row>
    <row r="770" spans="1:15" x14ac:dyDescent="0.25">
      <c r="A770" t="s">
        <v>610</v>
      </c>
      <c r="B770" t="s">
        <v>3133</v>
      </c>
      <c r="C770" t="s">
        <v>1140</v>
      </c>
      <c r="D770" t="s">
        <v>1140</v>
      </c>
      <c r="E770" t="b">
        <f>Table245[[#This Row],[HRRP_DNAME]]=Table245[[#This Row],[DIST_NAME]]</f>
        <v>1</v>
      </c>
      <c r="F770" t="b">
        <f>Table245[[#This Row],[OCHA_VNAME]]=Table245[[#This Row],[HRRP_VNAME]]</f>
        <v>1</v>
      </c>
      <c r="G770" t="b">
        <f>Table245[[#This Row],[HRRP_VNAME_COR]]=Table245[[#This Row],[HRRP_VNAME]]</f>
        <v>1</v>
      </c>
      <c r="H770" t="str">
        <f>Table245[[#This Row],[HRRP_DNAME]]</f>
        <v>Sankhuwasabha</v>
      </c>
      <c r="I770" t="s">
        <v>615</v>
      </c>
      <c r="J770" t="s">
        <v>2266</v>
      </c>
      <c r="K770" t="s">
        <v>1140</v>
      </c>
      <c r="L770" t="s">
        <v>610</v>
      </c>
      <c r="M770" t="s">
        <v>615</v>
      </c>
      <c r="N770" t="s">
        <v>2266</v>
      </c>
      <c r="O770" t="s">
        <v>1140</v>
      </c>
    </row>
    <row r="771" spans="1:15" x14ac:dyDescent="0.25">
      <c r="A771" t="s">
        <v>610</v>
      </c>
      <c r="B771" t="s">
        <v>1099</v>
      </c>
      <c r="C771" t="s">
        <v>3185</v>
      </c>
      <c r="D771" t="s">
        <v>3186</v>
      </c>
      <c r="E771" t="b">
        <f>Table245[[#This Row],[HRRP_DNAME]]=Table245[[#This Row],[DIST_NAME]]</f>
        <v>1</v>
      </c>
      <c r="F771" t="b">
        <f>Table245[[#This Row],[OCHA_VNAME]]=Table245[[#This Row],[HRRP_VNAME]]</f>
        <v>1</v>
      </c>
      <c r="G771" t="b">
        <f>Table245[[#This Row],[HRRP_VNAME_COR]]=Table245[[#This Row],[HRRP_VNAME]]</f>
        <v>1</v>
      </c>
      <c r="H771" t="str">
        <f>Table245[[#This Row],[HRRP_DNAME]]</f>
        <v>Sankhuwasabha</v>
      </c>
      <c r="I771" t="s">
        <v>615</v>
      </c>
      <c r="J771" t="s">
        <v>3014</v>
      </c>
      <c r="K771" t="s">
        <v>3186</v>
      </c>
      <c r="L771" t="s">
        <v>610</v>
      </c>
      <c r="M771" t="s">
        <v>615</v>
      </c>
      <c r="N771" t="s">
        <v>3014</v>
      </c>
      <c r="O771" t="s">
        <v>3186</v>
      </c>
    </row>
    <row r="772" spans="1:15" x14ac:dyDescent="0.25">
      <c r="A772" t="s">
        <v>610</v>
      </c>
      <c r="B772" t="s">
        <v>3600</v>
      </c>
      <c r="C772" t="s">
        <v>3598</v>
      </c>
      <c r="D772" t="s">
        <v>3599</v>
      </c>
      <c r="E772" t="b">
        <f>Table245[[#This Row],[HRRP_DNAME]]=Table245[[#This Row],[DIST_NAME]]</f>
        <v>1</v>
      </c>
      <c r="F772" t="b">
        <f>Table245[[#This Row],[OCHA_VNAME]]=Table245[[#This Row],[HRRP_VNAME]]</f>
        <v>1</v>
      </c>
      <c r="G772" t="b">
        <f>Table245[[#This Row],[HRRP_VNAME_COR]]=Table245[[#This Row],[HRRP_VNAME]]</f>
        <v>1</v>
      </c>
      <c r="H772" t="str">
        <f>Table245[[#This Row],[HRRP_DNAME]]</f>
        <v>Sankhuwasabha</v>
      </c>
      <c r="I772" t="s">
        <v>615</v>
      </c>
      <c r="J772" t="s">
        <v>3133</v>
      </c>
      <c r="K772" t="s">
        <v>3599</v>
      </c>
      <c r="L772" t="s">
        <v>610</v>
      </c>
      <c r="M772" t="s">
        <v>615</v>
      </c>
      <c r="N772" t="s">
        <v>3133</v>
      </c>
      <c r="O772" t="s">
        <v>3599</v>
      </c>
    </row>
    <row r="773" spans="1:15" x14ac:dyDescent="0.25">
      <c r="A773" t="s">
        <v>1076</v>
      </c>
      <c r="B773" t="s">
        <v>1079</v>
      </c>
      <c r="C773" t="s">
        <v>1077</v>
      </c>
      <c r="D773" t="s">
        <v>1078</v>
      </c>
      <c r="E773" t="b">
        <f>Table245[[#This Row],[HRRP_DNAME]]=Table245[[#This Row],[DIST_NAME]]</f>
        <v>1</v>
      </c>
      <c r="F773" t="b">
        <f>Table245[[#This Row],[OCHA_VNAME]]=Table245[[#This Row],[HRRP_VNAME]]</f>
        <v>1</v>
      </c>
      <c r="G773" t="b">
        <f>Table245[[#This Row],[HRRP_VNAME_COR]]=Table245[[#This Row],[HRRP_VNAME]]</f>
        <v>1</v>
      </c>
      <c r="H773" t="str">
        <f>Table245[[#This Row],[HRRP_DNAME]]</f>
        <v>Solukhumbu</v>
      </c>
      <c r="I773" t="s">
        <v>1081</v>
      </c>
      <c r="J773" t="s">
        <v>1082</v>
      </c>
      <c r="K773" t="s">
        <v>1077</v>
      </c>
      <c r="L773" t="s">
        <v>1076</v>
      </c>
      <c r="M773" t="s">
        <v>1081</v>
      </c>
      <c r="N773" t="s">
        <v>1082</v>
      </c>
      <c r="O773" t="s">
        <v>1077</v>
      </c>
    </row>
    <row r="774" spans="1:15" x14ac:dyDescent="0.25">
      <c r="A774" t="s">
        <v>1076</v>
      </c>
      <c r="B774" t="s">
        <v>1082</v>
      </c>
      <c r="C774" t="s">
        <v>1093</v>
      </c>
      <c r="D774" t="s">
        <v>1094</v>
      </c>
      <c r="E774" t="b">
        <f>Table245[[#This Row],[HRRP_DNAME]]=Table245[[#This Row],[DIST_NAME]]</f>
        <v>1</v>
      </c>
      <c r="F774" t="b">
        <f>Table245[[#This Row],[OCHA_VNAME]]=Table245[[#This Row],[HRRP_VNAME]]</f>
        <v>1</v>
      </c>
      <c r="G774" t="b">
        <f>Table245[[#This Row],[HRRP_VNAME_COR]]=Table245[[#This Row],[HRRP_VNAME]]</f>
        <v>1</v>
      </c>
      <c r="H774" t="str">
        <f>Table245[[#This Row],[HRRP_DNAME]]</f>
        <v>Solukhumbu</v>
      </c>
      <c r="I774" t="s">
        <v>1081</v>
      </c>
      <c r="J774" t="s">
        <v>1079</v>
      </c>
      <c r="K774" t="s">
        <v>1094</v>
      </c>
      <c r="L774" t="s">
        <v>1076</v>
      </c>
      <c r="M774" t="s">
        <v>1081</v>
      </c>
      <c r="N774" t="s">
        <v>1079</v>
      </c>
      <c r="O774" t="s">
        <v>1094</v>
      </c>
    </row>
    <row r="775" spans="1:15" x14ac:dyDescent="0.25">
      <c r="A775" t="s">
        <v>1076</v>
      </c>
      <c r="B775" t="s">
        <v>1180</v>
      </c>
      <c r="C775" t="s">
        <v>1179</v>
      </c>
      <c r="D775" t="s">
        <v>1179</v>
      </c>
      <c r="E775" t="b">
        <f>Table245[[#This Row],[HRRP_DNAME]]=Table245[[#This Row],[DIST_NAME]]</f>
        <v>1</v>
      </c>
      <c r="F775" t="b">
        <f>Table245[[#This Row],[OCHA_VNAME]]=Table245[[#This Row],[HRRP_VNAME]]</f>
        <v>1</v>
      </c>
      <c r="G775" t="b">
        <f>Table245[[#This Row],[HRRP_VNAME_COR]]=Table245[[#This Row],[HRRP_VNAME]]</f>
        <v>1</v>
      </c>
      <c r="H775" t="str">
        <f>Table245[[#This Row],[HRRP_DNAME]]</f>
        <v>Solukhumbu</v>
      </c>
      <c r="I775" t="s">
        <v>1081</v>
      </c>
      <c r="J775" t="s">
        <v>1182</v>
      </c>
      <c r="K775" t="s">
        <v>1179</v>
      </c>
      <c r="L775" t="s">
        <v>1076</v>
      </c>
      <c r="M775" t="s">
        <v>1081</v>
      </c>
      <c r="N775" t="s">
        <v>1182</v>
      </c>
      <c r="O775" t="s">
        <v>1179</v>
      </c>
    </row>
    <row r="776" spans="1:15" x14ac:dyDescent="0.25">
      <c r="A776" t="s">
        <v>1076</v>
      </c>
      <c r="B776" t="s">
        <v>1219</v>
      </c>
      <c r="C776" t="s">
        <v>1218</v>
      </c>
      <c r="D776" t="s">
        <v>1218</v>
      </c>
      <c r="E776" t="b">
        <f>Table245[[#This Row],[HRRP_DNAME]]=Table245[[#This Row],[DIST_NAME]]</f>
        <v>1</v>
      </c>
      <c r="F776" t="b">
        <f>Table245[[#This Row],[OCHA_VNAME]]=Table245[[#This Row],[HRRP_VNAME]]</f>
        <v>1</v>
      </c>
      <c r="G776" t="b">
        <f>Table245[[#This Row],[HRRP_VNAME_COR]]=Table245[[#This Row],[HRRP_VNAME]]</f>
        <v>1</v>
      </c>
      <c r="H776" t="str">
        <f>Table245[[#This Row],[HRRP_DNAME]]</f>
        <v>Solukhumbu</v>
      </c>
      <c r="I776" t="s">
        <v>1081</v>
      </c>
      <c r="J776" t="s">
        <v>1221</v>
      </c>
      <c r="K776" t="s">
        <v>1218</v>
      </c>
      <c r="L776" t="s">
        <v>1076</v>
      </c>
      <c r="M776" t="s">
        <v>1081</v>
      </c>
      <c r="N776" t="s">
        <v>1221</v>
      </c>
      <c r="O776" t="s">
        <v>1218</v>
      </c>
    </row>
    <row r="777" spans="1:15" x14ac:dyDescent="0.25">
      <c r="A777" t="s">
        <v>1076</v>
      </c>
      <c r="B777" t="s">
        <v>1307</v>
      </c>
      <c r="C777" t="s">
        <v>1306</v>
      </c>
      <c r="D777" t="s">
        <v>1306</v>
      </c>
      <c r="E777" t="b">
        <f>Table245[[#This Row],[HRRP_DNAME]]=Table245[[#This Row],[DIST_NAME]]</f>
        <v>1</v>
      </c>
      <c r="F777" t="b">
        <f>Table245[[#This Row],[OCHA_VNAME]]=Table245[[#This Row],[HRRP_VNAME]]</f>
        <v>1</v>
      </c>
      <c r="G777" t="b">
        <f>Table245[[#This Row],[HRRP_VNAME_COR]]=Table245[[#This Row],[HRRP_VNAME]]</f>
        <v>1</v>
      </c>
      <c r="H777" t="str">
        <f>Table245[[#This Row],[HRRP_DNAME]]</f>
        <v>Solukhumbu</v>
      </c>
      <c r="I777" t="s">
        <v>1081</v>
      </c>
      <c r="J777" t="s">
        <v>1309</v>
      </c>
      <c r="K777" t="s">
        <v>1306</v>
      </c>
      <c r="L777" t="s">
        <v>1076</v>
      </c>
      <c r="M777" t="s">
        <v>1081</v>
      </c>
      <c r="N777" t="s">
        <v>1309</v>
      </c>
      <c r="O777" t="s">
        <v>1306</v>
      </c>
    </row>
    <row r="778" spans="1:15" x14ac:dyDescent="0.25">
      <c r="A778" t="s">
        <v>1076</v>
      </c>
      <c r="B778" t="s">
        <v>1315</v>
      </c>
      <c r="C778" t="s">
        <v>1313</v>
      </c>
      <c r="D778" t="s">
        <v>1314</v>
      </c>
      <c r="E778" t="b">
        <f>Table245[[#This Row],[HRRP_DNAME]]=Table245[[#This Row],[DIST_NAME]]</f>
        <v>1</v>
      </c>
      <c r="F778" t="b">
        <f>Table245[[#This Row],[OCHA_VNAME]]=Table245[[#This Row],[HRRP_VNAME]]</f>
        <v>1</v>
      </c>
      <c r="G778" t="b">
        <f>Table245[[#This Row],[HRRP_VNAME_COR]]=Table245[[#This Row],[HRRP_VNAME]]</f>
        <v>1</v>
      </c>
      <c r="H778" t="str">
        <f>Table245[[#This Row],[HRRP_DNAME]]</f>
        <v>Solukhumbu</v>
      </c>
      <c r="I778" t="s">
        <v>1081</v>
      </c>
      <c r="J778" t="s">
        <v>1317</v>
      </c>
      <c r="K778" t="s">
        <v>1314</v>
      </c>
      <c r="L778" t="s">
        <v>1076</v>
      </c>
      <c r="M778" t="s">
        <v>1081</v>
      </c>
      <c r="N778" t="s">
        <v>1317</v>
      </c>
      <c r="O778" t="s">
        <v>1314</v>
      </c>
    </row>
    <row r="779" spans="1:15" x14ac:dyDescent="0.25">
      <c r="A779" t="s">
        <v>1076</v>
      </c>
      <c r="B779" t="s">
        <v>1221</v>
      </c>
      <c r="C779" t="s">
        <v>1343</v>
      </c>
      <c r="D779" t="s">
        <v>1344</v>
      </c>
      <c r="E779" t="b">
        <f>Table245[[#This Row],[HRRP_DNAME]]=Table245[[#This Row],[DIST_NAME]]</f>
        <v>1</v>
      </c>
      <c r="F779" t="b">
        <f>Table245[[#This Row],[OCHA_VNAME]]=Table245[[#This Row],[HRRP_VNAME]]</f>
        <v>1</v>
      </c>
      <c r="G779" t="b">
        <f>Table245[[#This Row],[HRRP_VNAME_COR]]=Table245[[#This Row],[HRRP_VNAME]]</f>
        <v>1</v>
      </c>
      <c r="H779" t="str">
        <f>Table245[[#This Row],[HRRP_DNAME]]</f>
        <v>Solukhumbu</v>
      </c>
      <c r="I779" t="s">
        <v>1081</v>
      </c>
      <c r="J779" t="s">
        <v>1346</v>
      </c>
      <c r="K779" t="s">
        <v>1344</v>
      </c>
      <c r="L779" t="s">
        <v>1076</v>
      </c>
      <c r="M779" t="s">
        <v>1081</v>
      </c>
      <c r="N779" t="s">
        <v>1346</v>
      </c>
      <c r="O779" t="s">
        <v>1344</v>
      </c>
    </row>
    <row r="780" spans="1:15" x14ac:dyDescent="0.25">
      <c r="A780" t="s">
        <v>1076</v>
      </c>
      <c r="B780" t="s">
        <v>1402</v>
      </c>
      <c r="C780" t="s">
        <v>1400</v>
      </c>
      <c r="D780" t="s">
        <v>1401</v>
      </c>
      <c r="E780" t="b">
        <f>Table245[[#This Row],[HRRP_DNAME]]=Table245[[#This Row],[DIST_NAME]]</f>
        <v>1</v>
      </c>
      <c r="F780" t="b">
        <f>Table245[[#This Row],[OCHA_VNAME]]=Table245[[#This Row],[HRRP_VNAME]]</f>
        <v>1</v>
      </c>
      <c r="G780" t="b">
        <f>Table245[[#This Row],[HRRP_VNAME_COR]]=Table245[[#This Row],[HRRP_VNAME]]</f>
        <v>1</v>
      </c>
      <c r="H780" t="str">
        <f>Table245[[#This Row],[HRRP_DNAME]]</f>
        <v>Solukhumbu</v>
      </c>
      <c r="I780" t="s">
        <v>1081</v>
      </c>
      <c r="J780" t="s">
        <v>1315</v>
      </c>
      <c r="K780" t="s">
        <v>1401</v>
      </c>
      <c r="L780" t="s">
        <v>1076</v>
      </c>
      <c r="M780" t="s">
        <v>1081</v>
      </c>
      <c r="N780" t="s">
        <v>1315</v>
      </c>
      <c r="O780" t="s">
        <v>1401</v>
      </c>
    </row>
    <row r="781" spans="1:15" x14ac:dyDescent="0.25">
      <c r="A781" t="s">
        <v>1076</v>
      </c>
      <c r="B781" t="s">
        <v>1317</v>
      </c>
      <c r="C781" t="s">
        <v>1418</v>
      </c>
      <c r="D781" t="s">
        <v>1419</v>
      </c>
      <c r="E781" t="b">
        <f>Table245[[#This Row],[HRRP_DNAME]]=Table245[[#This Row],[DIST_NAME]]</f>
        <v>1</v>
      </c>
      <c r="F781" t="b">
        <f>Table245[[#This Row],[OCHA_VNAME]]=Table245[[#This Row],[HRRP_VNAME]]</f>
        <v>1</v>
      </c>
      <c r="G781" t="b">
        <f>Table245[[#This Row],[HRRP_VNAME_COR]]=Table245[[#This Row],[HRRP_VNAME]]</f>
        <v>1</v>
      </c>
      <c r="H781" t="str">
        <f>Table245[[#This Row],[HRRP_DNAME]]</f>
        <v>Solukhumbu</v>
      </c>
      <c r="I781" t="s">
        <v>1081</v>
      </c>
      <c r="J781" t="s">
        <v>1421</v>
      </c>
      <c r="K781" t="s">
        <v>1419</v>
      </c>
      <c r="L781" t="s">
        <v>1076</v>
      </c>
      <c r="M781" t="s">
        <v>1081</v>
      </c>
      <c r="N781" t="s">
        <v>1421</v>
      </c>
      <c r="O781" t="s">
        <v>1419</v>
      </c>
    </row>
    <row r="782" spans="1:15" x14ac:dyDescent="0.25">
      <c r="A782" t="s">
        <v>1076</v>
      </c>
      <c r="B782" t="s">
        <v>1426</v>
      </c>
      <c r="C782" t="s">
        <v>1424</v>
      </c>
      <c r="D782" t="s">
        <v>1425</v>
      </c>
      <c r="E782" t="b">
        <f>Table245[[#This Row],[HRRP_DNAME]]=Table245[[#This Row],[DIST_NAME]]</f>
        <v>1</v>
      </c>
      <c r="F782" t="b">
        <f>Table245[[#This Row],[OCHA_VNAME]]=Table245[[#This Row],[HRRP_VNAME]]</f>
        <v>1</v>
      </c>
      <c r="G782" t="b">
        <f>Table245[[#This Row],[HRRP_VNAME_COR]]=Table245[[#This Row],[HRRP_VNAME]]</f>
        <v>1</v>
      </c>
      <c r="H782" t="str">
        <f>Table245[[#This Row],[HRRP_DNAME]]</f>
        <v>Solukhumbu</v>
      </c>
      <c r="I782" t="s">
        <v>1081</v>
      </c>
      <c r="J782" t="s">
        <v>1426</v>
      </c>
      <c r="K782" t="s">
        <v>1425</v>
      </c>
      <c r="L782" t="s">
        <v>1076</v>
      </c>
      <c r="M782" t="s">
        <v>1081</v>
      </c>
      <c r="N782" t="s">
        <v>1426</v>
      </c>
      <c r="O782" t="s">
        <v>1425</v>
      </c>
    </row>
    <row r="783" spans="1:15" x14ac:dyDescent="0.25">
      <c r="A783" t="s">
        <v>1076</v>
      </c>
      <c r="B783" t="s">
        <v>1455</v>
      </c>
      <c r="C783" t="s">
        <v>1454</v>
      </c>
      <c r="D783" t="s">
        <v>1454</v>
      </c>
      <c r="E783" t="b">
        <f>Table245[[#This Row],[HRRP_DNAME]]=Table245[[#This Row],[DIST_NAME]]</f>
        <v>1</v>
      </c>
      <c r="F783" t="b">
        <f>Table245[[#This Row],[OCHA_VNAME]]=Table245[[#This Row],[HRRP_VNAME]]</f>
        <v>1</v>
      </c>
      <c r="G783" t="b">
        <f>Table245[[#This Row],[HRRP_VNAME_COR]]=Table245[[#This Row],[HRRP_VNAME]]</f>
        <v>1</v>
      </c>
      <c r="H783" t="str">
        <f>Table245[[#This Row],[HRRP_DNAME]]</f>
        <v>Solukhumbu</v>
      </c>
      <c r="I783" t="s">
        <v>1081</v>
      </c>
      <c r="J783" t="s">
        <v>1180</v>
      </c>
      <c r="K783" t="s">
        <v>1454</v>
      </c>
      <c r="L783" t="s">
        <v>1076</v>
      </c>
      <c r="M783" t="s">
        <v>1081</v>
      </c>
      <c r="N783" t="s">
        <v>1180</v>
      </c>
      <c r="O783" t="s">
        <v>1454</v>
      </c>
    </row>
    <row r="784" spans="1:15" x14ac:dyDescent="0.25">
      <c r="A784" t="s">
        <v>1076</v>
      </c>
      <c r="B784" t="s">
        <v>1421</v>
      </c>
      <c r="C784" t="s">
        <v>1515</v>
      </c>
      <c r="D784" t="s">
        <v>1515</v>
      </c>
      <c r="E784" t="b">
        <f>Table245[[#This Row],[HRRP_DNAME]]=Table245[[#This Row],[DIST_NAME]]</f>
        <v>1</v>
      </c>
      <c r="F784" t="b">
        <f>Table245[[#This Row],[OCHA_VNAME]]=Table245[[#This Row],[HRRP_VNAME]]</f>
        <v>0</v>
      </c>
      <c r="G784" t="b">
        <f>Table245[[#This Row],[HRRP_VNAME_COR]]=Table245[[#This Row],[HRRP_VNAME]]</f>
        <v>1</v>
      </c>
      <c r="H784" t="str">
        <f>Table245[[#This Row],[HRRP_DNAME]]</f>
        <v>Solukhumbu</v>
      </c>
      <c r="I784" t="s">
        <v>1081</v>
      </c>
      <c r="J784" t="s">
        <v>1517</v>
      </c>
      <c r="K784" t="s">
        <v>1518</v>
      </c>
      <c r="L784" t="s">
        <v>1076</v>
      </c>
      <c r="M784" t="s">
        <v>1081</v>
      </c>
      <c r="N784" t="s">
        <v>1517</v>
      </c>
      <c r="O784" t="s">
        <v>1518</v>
      </c>
    </row>
    <row r="785" spans="1:15" x14ac:dyDescent="0.25">
      <c r="A785" t="s">
        <v>1076</v>
      </c>
      <c r="B785" t="s">
        <v>1537</v>
      </c>
      <c r="C785" t="s">
        <v>1536</v>
      </c>
      <c r="D785" t="s">
        <v>1536</v>
      </c>
      <c r="E785" t="b">
        <f>Table245[[#This Row],[HRRP_DNAME]]=Table245[[#This Row],[DIST_NAME]]</f>
        <v>1</v>
      </c>
      <c r="F785" t="b">
        <f>Table245[[#This Row],[OCHA_VNAME]]=Table245[[#This Row],[HRRP_VNAME]]</f>
        <v>1</v>
      </c>
      <c r="G785" t="b">
        <f>Table245[[#This Row],[HRRP_VNAME_COR]]=Table245[[#This Row],[HRRP_VNAME]]</f>
        <v>1</v>
      </c>
      <c r="H785" t="str">
        <f>Table245[[#This Row],[HRRP_DNAME]]</f>
        <v>Solukhumbu</v>
      </c>
      <c r="I785" t="s">
        <v>1081</v>
      </c>
      <c r="J785" t="s">
        <v>1539</v>
      </c>
      <c r="K785" t="s">
        <v>1536</v>
      </c>
      <c r="L785" t="s">
        <v>1076</v>
      </c>
      <c r="M785" t="s">
        <v>1081</v>
      </c>
      <c r="N785" t="s">
        <v>1539</v>
      </c>
      <c r="O785" t="s">
        <v>1536</v>
      </c>
    </row>
    <row r="786" spans="1:15" x14ac:dyDescent="0.25">
      <c r="A786" t="s">
        <v>1076</v>
      </c>
      <c r="B786" t="s">
        <v>1539</v>
      </c>
      <c r="C786" t="s">
        <v>1562</v>
      </c>
      <c r="D786" t="s">
        <v>1562</v>
      </c>
      <c r="E786" t="b">
        <f>Table245[[#This Row],[HRRP_DNAME]]=Table245[[#This Row],[DIST_NAME]]</f>
        <v>1</v>
      </c>
      <c r="F786" t="b">
        <f>Table245[[#This Row],[OCHA_VNAME]]=Table245[[#This Row],[HRRP_VNAME]]</f>
        <v>1</v>
      </c>
      <c r="G786" t="b">
        <f>Table245[[#This Row],[HRRP_VNAME_COR]]=Table245[[#This Row],[HRRP_VNAME]]</f>
        <v>1</v>
      </c>
      <c r="H786" t="str">
        <f>Table245[[#This Row],[HRRP_DNAME]]</f>
        <v>Solukhumbu</v>
      </c>
      <c r="I786" t="s">
        <v>1081</v>
      </c>
      <c r="J786" t="s">
        <v>1402</v>
      </c>
      <c r="K786" t="s">
        <v>1562</v>
      </c>
      <c r="L786" t="s">
        <v>1076</v>
      </c>
      <c r="M786" t="s">
        <v>1081</v>
      </c>
      <c r="N786" t="s">
        <v>1402</v>
      </c>
      <c r="O786" t="s">
        <v>1562</v>
      </c>
    </row>
    <row r="787" spans="1:15" x14ac:dyDescent="0.25">
      <c r="A787" t="s">
        <v>1076</v>
      </c>
      <c r="B787" t="s">
        <v>1182</v>
      </c>
      <c r="C787" t="s">
        <v>1564</v>
      </c>
      <c r="D787" t="s">
        <v>1564</v>
      </c>
      <c r="E787" t="b">
        <f>Table245[[#This Row],[HRRP_DNAME]]=Table245[[#This Row],[DIST_NAME]]</f>
        <v>1</v>
      </c>
      <c r="F787" t="b">
        <f>Table245[[#This Row],[OCHA_VNAME]]=Table245[[#This Row],[HRRP_VNAME]]</f>
        <v>1</v>
      </c>
      <c r="G787" t="b">
        <f>Table245[[#This Row],[HRRP_VNAME_COR]]=Table245[[#This Row],[HRRP_VNAME]]</f>
        <v>1</v>
      </c>
      <c r="H787" t="str">
        <f>Table245[[#This Row],[HRRP_DNAME]]</f>
        <v>Solukhumbu</v>
      </c>
      <c r="I787" t="s">
        <v>1081</v>
      </c>
      <c r="J787" t="s">
        <v>1566</v>
      </c>
      <c r="K787" t="s">
        <v>1564</v>
      </c>
      <c r="L787" t="s">
        <v>1076</v>
      </c>
      <c r="M787" t="s">
        <v>1081</v>
      </c>
      <c r="N787" t="s">
        <v>1566</v>
      </c>
      <c r="O787" t="s">
        <v>1564</v>
      </c>
    </row>
    <row r="788" spans="1:15" x14ac:dyDescent="0.25">
      <c r="A788" t="s">
        <v>1076</v>
      </c>
      <c r="B788" t="s">
        <v>1309</v>
      </c>
      <c r="C788" t="s">
        <v>1595</v>
      </c>
      <c r="D788" t="s">
        <v>1595</v>
      </c>
      <c r="E788" t="b">
        <f>Table245[[#This Row],[HRRP_DNAME]]=Table245[[#This Row],[DIST_NAME]]</f>
        <v>1</v>
      </c>
      <c r="F788" t="b">
        <f>Table245[[#This Row],[OCHA_VNAME]]=Table245[[#This Row],[HRRP_VNAME]]</f>
        <v>1</v>
      </c>
      <c r="G788" t="b">
        <f>Table245[[#This Row],[HRRP_VNAME_COR]]=Table245[[#This Row],[HRRP_VNAME]]</f>
        <v>1</v>
      </c>
      <c r="H788" t="str">
        <f>Table245[[#This Row],[HRRP_DNAME]]</f>
        <v>Solukhumbu</v>
      </c>
      <c r="I788" t="s">
        <v>1081</v>
      </c>
      <c r="J788" t="s">
        <v>1597</v>
      </c>
      <c r="K788" t="s">
        <v>1595</v>
      </c>
      <c r="L788" t="s">
        <v>1076</v>
      </c>
      <c r="M788" t="s">
        <v>1081</v>
      </c>
      <c r="N788" t="s">
        <v>1597</v>
      </c>
      <c r="O788" t="s">
        <v>1595</v>
      </c>
    </row>
    <row r="789" spans="1:15" x14ac:dyDescent="0.25">
      <c r="A789" t="s">
        <v>1076</v>
      </c>
      <c r="B789" t="s">
        <v>1659</v>
      </c>
      <c r="C789" t="s">
        <v>1658</v>
      </c>
      <c r="D789" t="s">
        <v>1658</v>
      </c>
      <c r="E789" t="b">
        <f>Table245[[#This Row],[HRRP_DNAME]]=Table245[[#This Row],[DIST_NAME]]</f>
        <v>1</v>
      </c>
      <c r="F789" t="b">
        <f>Table245[[#This Row],[OCHA_VNAME]]=Table245[[#This Row],[HRRP_VNAME]]</f>
        <v>1</v>
      </c>
      <c r="G789" t="b">
        <f>Table245[[#This Row],[HRRP_VNAME_COR]]=Table245[[#This Row],[HRRP_VNAME]]</f>
        <v>1</v>
      </c>
      <c r="H789" t="str">
        <f>Table245[[#This Row],[HRRP_DNAME]]</f>
        <v>Solukhumbu</v>
      </c>
      <c r="I789" t="s">
        <v>1081</v>
      </c>
      <c r="J789" t="s">
        <v>1661</v>
      </c>
      <c r="K789" t="s">
        <v>1658</v>
      </c>
      <c r="L789" t="s">
        <v>1076</v>
      </c>
      <c r="M789" t="s">
        <v>1081</v>
      </c>
      <c r="N789" t="s">
        <v>1661</v>
      </c>
      <c r="O789" t="s">
        <v>1658</v>
      </c>
    </row>
    <row r="790" spans="1:15" x14ac:dyDescent="0.25">
      <c r="A790" t="s">
        <v>1076</v>
      </c>
      <c r="B790" t="s">
        <v>1661</v>
      </c>
      <c r="C790" t="s">
        <v>1685</v>
      </c>
      <c r="D790" t="s">
        <v>1686</v>
      </c>
      <c r="E790" t="b">
        <f>Table245[[#This Row],[HRRP_DNAME]]=Table245[[#This Row],[DIST_NAME]]</f>
        <v>1</v>
      </c>
      <c r="F790" t="b">
        <f>Table245[[#This Row],[OCHA_VNAME]]=Table245[[#This Row],[HRRP_VNAME]]</f>
        <v>1</v>
      </c>
      <c r="G790" t="b">
        <f>Table245[[#This Row],[HRRP_VNAME_COR]]=Table245[[#This Row],[HRRP_VNAME]]</f>
        <v>1</v>
      </c>
      <c r="H790" t="str">
        <f>Table245[[#This Row],[HRRP_DNAME]]</f>
        <v>Solukhumbu</v>
      </c>
      <c r="I790" t="s">
        <v>1081</v>
      </c>
      <c r="J790" t="s">
        <v>1688</v>
      </c>
      <c r="K790" t="s">
        <v>1686</v>
      </c>
      <c r="L790" t="s">
        <v>1076</v>
      </c>
      <c r="M790" t="s">
        <v>1081</v>
      </c>
      <c r="N790" t="s">
        <v>1688</v>
      </c>
      <c r="O790" t="s">
        <v>1686</v>
      </c>
    </row>
    <row r="791" spans="1:15" x14ac:dyDescent="0.25">
      <c r="A791" t="s">
        <v>1076</v>
      </c>
      <c r="B791" t="s">
        <v>1740</v>
      </c>
      <c r="C791" t="s">
        <v>880</v>
      </c>
      <c r="D791" t="s">
        <v>880</v>
      </c>
      <c r="E791" t="b">
        <f>Table245[[#This Row],[HRRP_DNAME]]=Table245[[#This Row],[DIST_NAME]]</f>
        <v>1</v>
      </c>
      <c r="F791" t="b">
        <f>Table245[[#This Row],[OCHA_VNAME]]=Table245[[#This Row],[HRRP_VNAME]]</f>
        <v>0</v>
      </c>
      <c r="G791" t="b">
        <f>Table245[[#This Row],[HRRP_VNAME_COR]]=Table245[[#This Row],[HRRP_VNAME]]</f>
        <v>1</v>
      </c>
      <c r="H791" t="str">
        <f>Table245[[#This Row],[HRRP_DNAME]]</f>
        <v>Solukhumbu</v>
      </c>
      <c r="I791" t="s">
        <v>1081</v>
      </c>
      <c r="J791" t="s">
        <v>1517</v>
      </c>
      <c r="K791" t="s">
        <v>1518</v>
      </c>
      <c r="L791" t="s">
        <v>1076</v>
      </c>
      <c r="M791" t="s">
        <v>1081</v>
      </c>
      <c r="N791" t="s">
        <v>1517</v>
      </c>
      <c r="O791" t="s">
        <v>1518</v>
      </c>
    </row>
    <row r="792" spans="1:15" x14ac:dyDescent="0.25">
      <c r="A792" t="s">
        <v>1076</v>
      </c>
      <c r="B792" t="s">
        <v>1566</v>
      </c>
      <c r="C792" t="s">
        <v>1835</v>
      </c>
      <c r="D792" t="s">
        <v>1836</v>
      </c>
      <c r="E792" t="b">
        <f>Table245[[#This Row],[HRRP_DNAME]]=Table245[[#This Row],[DIST_NAME]]</f>
        <v>1</v>
      </c>
      <c r="F792" t="b">
        <f>Table245[[#This Row],[OCHA_VNAME]]=Table245[[#This Row],[HRRP_VNAME]]</f>
        <v>1</v>
      </c>
      <c r="G792" t="b">
        <f>Table245[[#This Row],[HRRP_VNAME_COR]]=Table245[[#This Row],[HRRP_VNAME]]</f>
        <v>1</v>
      </c>
      <c r="H792" t="str">
        <f>Table245[[#This Row],[HRRP_DNAME]]</f>
        <v>Solukhumbu</v>
      </c>
      <c r="I792" t="s">
        <v>1081</v>
      </c>
      <c r="J792" t="s">
        <v>1455</v>
      </c>
      <c r="K792" t="s">
        <v>1836</v>
      </c>
      <c r="L792" t="s">
        <v>1076</v>
      </c>
      <c r="M792" t="s">
        <v>1081</v>
      </c>
      <c r="N792" t="s">
        <v>1455</v>
      </c>
      <c r="O792" t="s">
        <v>1836</v>
      </c>
    </row>
    <row r="793" spans="1:15" x14ac:dyDescent="0.25">
      <c r="A793" t="s">
        <v>1076</v>
      </c>
      <c r="B793" t="s">
        <v>1882</v>
      </c>
      <c r="C793" t="s">
        <v>1880</v>
      </c>
      <c r="D793" t="s">
        <v>1881</v>
      </c>
      <c r="E793" t="b">
        <f>Table245[[#This Row],[HRRP_DNAME]]=Table245[[#This Row],[DIST_NAME]]</f>
        <v>1</v>
      </c>
      <c r="F793" t="b">
        <f>Table245[[#This Row],[OCHA_VNAME]]=Table245[[#This Row],[HRRP_VNAME]]</f>
        <v>0</v>
      </c>
      <c r="G793" t="b">
        <f>Table245[[#This Row],[HRRP_VNAME_COR]]=Table245[[#This Row],[HRRP_VNAME]]</f>
        <v>1</v>
      </c>
      <c r="H793" t="str">
        <f>Table245[[#This Row],[HRRP_DNAME]]</f>
        <v>Solukhumbu</v>
      </c>
      <c r="I793" t="s">
        <v>1081</v>
      </c>
      <c r="J793" t="s">
        <v>1517</v>
      </c>
      <c r="K793" t="s">
        <v>1518</v>
      </c>
      <c r="L793" t="s">
        <v>1076</v>
      </c>
      <c r="M793" t="s">
        <v>1081</v>
      </c>
      <c r="N793" t="s">
        <v>1517</v>
      </c>
      <c r="O793" t="s">
        <v>1518</v>
      </c>
    </row>
    <row r="794" spans="1:15" x14ac:dyDescent="0.25">
      <c r="A794" t="s">
        <v>1076</v>
      </c>
      <c r="B794" t="s">
        <v>1888</v>
      </c>
      <c r="C794" t="s">
        <v>1887</v>
      </c>
      <c r="D794" t="s">
        <v>1887</v>
      </c>
      <c r="E794" t="b">
        <f>Table245[[#This Row],[HRRP_DNAME]]=Table245[[#This Row],[DIST_NAME]]</f>
        <v>1</v>
      </c>
      <c r="F794" t="b">
        <f>Table245[[#This Row],[OCHA_VNAME]]=Table245[[#This Row],[HRRP_VNAME]]</f>
        <v>1</v>
      </c>
      <c r="G794" t="b">
        <f>Table245[[#This Row],[HRRP_VNAME_COR]]=Table245[[#This Row],[HRRP_VNAME]]</f>
        <v>1</v>
      </c>
      <c r="H794" t="str">
        <f>Table245[[#This Row],[HRRP_DNAME]]</f>
        <v>Solukhumbu</v>
      </c>
      <c r="I794" t="s">
        <v>1081</v>
      </c>
      <c r="J794" t="s">
        <v>1888</v>
      </c>
      <c r="K794" t="s">
        <v>1887</v>
      </c>
      <c r="L794" t="s">
        <v>1076</v>
      </c>
      <c r="M794" t="s">
        <v>1081</v>
      </c>
      <c r="N794" t="s">
        <v>1888</v>
      </c>
      <c r="O794" t="s">
        <v>1887</v>
      </c>
    </row>
    <row r="795" spans="1:15" x14ac:dyDescent="0.25">
      <c r="A795" t="s">
        <v>1076</v>
      </c>
      <c r="B795" t="s">
        <v>1905</v>
      </c>
      <c r="C795" t="s">
        <v>1903</v>
      </c>
      <c r="D795" t="s">
        <v>1904</v>
      </c>
      <c r="E795" t="b">
        <f>Table245[[#This Row],[HRRP_DNAME]]=Table245[[#This Row],[DIST_NAME]]</f>
        <v>1</v>
      </c>
      <c r="F795" t="b">
        <f>Table245[[#This Row],[OCHA_VNAME]]=Table245[[#This Row],[HRRP_VNAME]]</f>
        <v>1</v>
      </c>
      <c r="G795" t="b">
        <f>Table245[[#This Row],[HRRP_VNAME_COR]]=Table245[[#This Row],[HRRP_VNAME]]</f>
        <v>1</v>
      </c>
      <c r="H795" t="str">
        <f>Table245[[#This Row],[HRRP_DNAME]]</f>
        <v>Solukhumbu</v>
      </c>
      <c r="I795" t="s">
        <v>1081</v>
      </c>
      <c r="J795" t="s">
        <v>1882</v>
      </c>
      <c r="K795" t="s">
        <v>1904</v>
      </c>
      <c r="L795" t="s">
        <v>1076</v>
      </c>
      <c r="M795" t="s">
        <v>1081</v>
      </c>
      <c r="N795" t="s">
        <v>1882</v>
      </c>
      <c r="O795" t="s">
        <v>1904</v>
      </c>
    </row>
    <row r="796" spans="1:15" x14ac:dyDescent="0.25">
      <c r="A796" t="s">
        <v>1076</v>
      </c>
      <c r="B796" t="s">
        <v>1688</v>
      </c>
      <c r="C796" t="s">
        <v>1911</v>
      </c>
      <c r="D796" t="s">
        <v>1912</v>
      </c>
      <c r="E796" t="b">
        <f>Table245[[#This Row],[HRRP_DNAME]]=Table245[[#This Row],[DIST_NAME]]</f>
        <v>1</v>
      </c>
      <c r="F796" t="b">
        <f>Table245[[#This Row],[OCHA_VNAME]]=Table245[[#This Row],[HRRP_VNAME]]</f>
        <v>1</v>
      </c>
      <c r="G796" t="b">
        <f>Table245[[#This Row],[HRRP_VNAME_COR]]=Table245[[#This Row],[HRRP_VNAME]]</f>
        <v>1</v>
      </c>
      <c r="H796" t="str">
        <f>Table245[[#This Row],[HRRP_DNAME]]</f>
        <v>Solukhumbu</v>
      </c>
      <c r="I796" t="s">
        <v>1081</v>
      </c>
      <c r="J796" t="s">
        <v>1740</v>
      </c>
      <c r="K796" t="s">
        <v>1912</v>
      </c>
      <c r="L796" t="s">
        <v>1076</v>
      </c>
      <c r="M796" t="s">
        <v>1081</v>
      </c>
      <c r="N796" t="s">
        <v>1740</v>
      </c>
      <c r="O796" t="s">
        <v>1912</v>
      </c>
    </row>
    <row r="797" spans="1:15" x14ac:dyDescent="0.25">
      <c r="A797" t="s">
        <v>1076</v>
      </c>
      <c r="B797" t="s">
        <v>2015</v>
      </c>
      <c r="C797" t="s">
        <v>2014</v>
      </c>
      <c r="D797" t="s">
        <v>2014</v>
      </c>
      <c r="E797" t="b">
        <f>Table245[[#This Row],[HRRP_DNAME]]=Table245[[#This Row],[DIST_NAME]]</f>
        <v>1</v>
      </c>
      <c r="F797" t="b">
        <f>Table245[[#This Row],[OCHA_VNAME]]=Table245[[#This Row],[HRRP_VNAME]]</f>
        <v>1</v>
      </c>
      <c r="G797" t="b">
        <f>Table245[[#This Row],[HRRP_VNAME_COR]]=Table245[[#This Row],[HRRP_VNAME]]</f>
        <v>1</v>
      </c>
      <c r="H797" t="str">
        <f>Table245[[#This Row],[HRRP_DNAME]]</f>
        <v>Solukhumbu</v>
      </c>
      <c r="I797" t="s">
        <v>1081</v>
      </c>
      <c r="J797" t="s">
        <v>2017</v>
      </c>
      <c r="K797" t="s">
        <v>2014</v>
      </c>
      <c r="L797" t="s">
        <v>1076</v>
      </c>
      <c r="M797" t="s">
        <v>1081</v>
      </c>
      <c r="N797" t="s">
        <v>2017</v>
      </c>
      <c r="O797" t="s">
        <v>2014</v>
      </c>
    </row>
    <row r="798" spans="1:15" x14ac:dyDescent="0.25">
      <c r="A798" t="s">
        <v>1076</v>
      </c>
      <c r="B798" t="s">
        <v>1346</v>
      </c>
      <c r="C798" t="s">
        <v>2152</v>
      </c>
      <c r="D798" t="s">
        <v>2152</v>
      </c>
      <c r="E798" t="b">
        <f>Table245[[#This Row],[HRRP_DNAME]]=Table245[[#This Row],[DIST_NAME]]</f>
        <v>1</v>
      </c>
      <c r="F798" t="b">
        <f>Table245[[#This Row],[OCHA_VNAME]]=Table245[[#This Row],[HRRP_VNAME]]</f>
        <v>1</v>
      </c>
      <c r="G798" t="b">
        <f>Table245[[#This Row],[HRRP_VNAME_COR]]=Table245[[#This Row],[HRRP_VNAME]]</f>
        <v>1</v>
      </c>
      <c r="H798" t="str">
        <f>Table245[[#This Row],[HRRP_DNAME]]</f>
        <v>Solukhumbu</v>
      </c>
      <c r="I798" t="s">
        <v>1081</v>
      </c>
      <c r="J798" t="s">
        <v>2154</v>
      </c>
      <c r="K798" t="s">
        <v>2152</v>
      </c>
      <c r="L798" t="s">
        <v>1076</v>
      </c>
      <c r="M798" t="s">
        <v>1081</v>
      </c>
      <c r="N798" t="s">
        <v>2154</v>
      </c>
      <c r="O798" t="s">
        <v>2152</v>
      </c>
    </row>
    <row r="799" spans="1:15" x14ac:dyDescent="0.25">
      <c r="A799" t="s">
        <v>1076</v>
      </c>
      <c r="B799" t="s">
        <v>2316</v>
      </c>
      <c r="C799" t="s">
        <v>2315</v>
      </c>
      <c r="D799" t="s">
        <v>2315</v>
      </c>
      <c r="E799" t="b">
        <f>Table245[[#This Row],[HRRP_DNAME]]=Table245[[#This Row],[DIST_NAME]]</f>
        <v>1</v>
      </c>
      <c r="F799" t="b">
        <f>Table245[[#This Row],[OCHA_VNAME]]=Table245[[#This Row],[HRRP_VNAME]]</f>
        <v>0</v>
      </c>
      <c r="G799" t="b">
        <f>Table245[[#This Row],[HRRP_VNAME_COR]]=Table245[[#This Row],[HRRP_VNAME]]</f>
        <v>1</v>
      </c>
      <c r="H799" t="str">
        <f>Table245[[#This Row],[HRRP_DNAME]]</f>
        <v>Solukhumbu</v>
      </c>
      <c r="I799" t="s">
        <v>1081</v>
      </c>
      <c r="J799" t="s">
        <v>1517</v>
      </c>
      <c r="K799" t="s">
        <v>1518</v>
      </c>
      <c r="L799" t="s">
        <v>1076</v>
      </c>
      <c r="M799" t="s">
        <v>1081</v>
      </c>
      <c r="N799" t="s">
        <v>1517</v>
      </c>
      <c r="O799" t="s">
        <v>1518</v>
      </c>
    </row>
    <row r="800" spans="1:15" x14ac:dyDescent="0.25">
      <c r="A800" t="s">
        <v>1076</v>
      </c>
      <c r="B800" t="s">
        <v>2336</v>
      </c>
      <c r="C800" t="s">
        <v>2334</v>
      </c>
      <c r="D800" t="s">
        <v>2335</v>
      </c>
      <c r="E800" t="b">
        <f>Table245[[#This Row],[HRRP_DNAME]]=Table245[[#This Row],[DIST_NAME]]</f>
        <v>1</v>
      </c>
      <c r="F800" t="b">
        <f>Table245[[#This Row],[OCHA_VNAME]]=Table245[[#This Row],[HRRP_VNAME]]</f>
        <v>1</v>
      </c>
      <c r="G800" t="b">
        <f>Table245[[#This Row],[HRRP_VNAME_COR]]=Table245[[#This Row],[HRRP_VNAME]]</f>
        <v>1</v>
      </c>
      <c r="H800" t="str">
        <f>Table245[[#This Row],[HRRP_DNAME]]</f>
        <v>Solukhumbu</v>
      </c>
      <c r="I800" t="s">
        <v>1081</v>
      </c>
      <c r="J800" t="s">
        <v>2338</v>
      </c>
      <c r="K800" t="s">
        <v>2335</v>
      </c>
      <c r="L800" t="s">
        <v>1076</v>
      </c>
      <c r="M800" t="s">
        <v>1081</v>
      </c>
      <c r="N800" t="s">
        <v>2338</v>
      </c>
      <c r="O800" t="s">
        <v>2335</v>
      </c>
    </row>
    <row r="801" spans="1:15" x14ac:dyDescent="0.25">
      <c r="A801" t="s">
        <v>1076</v>
      </c>
      <c r="B801" t="s">
        <v>2338</v>
      </c>
      <c r="C801" t="s">
        <v>2435</v>
      </c>
      <c r="D801" t="s">
        <v>2435</v>
      </c>
      <c r="E801" t="b">
        <f>Table245[[#This Row],[HRRP_DNAME]]=Table245[[#This Row],[DIST_NAME]]</f>
        <v>1</v>
      </c>
      <c r="F801" t="b">
        <f>Table245[[#This Row],[OCHA_VNAME]]=Table245[[#This Row],[HRRP_VNAME]]</f>
        <v>1</v>
      </c>
      <c r="G801" t="b">
        <f>Table245[[#This Row],[HRRP_VNAME_COR]]=Table245[[#This Row],[HRRP_VNAME]]</f>
        <v>1</v>
      </c>
      <c r="H801" t="str">
        <f>Table245[[#This Row],[HRRP_DNAME]]</f>
        <v>Solukhumbu</v>
      </c>
      <c r="I801" t="s">
        <v>1081</v>
      </c>
      <c r="J801" t="s">
        <v>2336</v>
      </c>
      <c r="K801" t="s">
        <v>2435</v>
      </c>
      <c r="L801" t="s">
        <v>1076</v>
      </c>
      <c r="M801" t="s">
        <v>1081</v>
      </c>
      <c r="N801" t="s">
        <v>2336</v>
      </c>
      <c r="O801" t="s">
        <v>2435</v>
      </c>
    </row>
    <row r="802" spans="1:15" x14ac:dyDescent="0.25">
      <c r="A802" t="s">
        <v>1076</v>
      </c>
      <c r="B802" t="s">
        <v>2154</v>
      </c>
      <c r="C802" t="s">
        <v>2548</v>
      </c>
      <c r="D802" t="s">
        <v>2549</v>
      </c>
      <c r="E802" t="b">
        <f>Table245[[#This Row],[HRRP_DNAME]]=Table245[[#This Row],[DIST_NAME]]</f>
        <v>1</v>
      </c>
      <c r="F802" t="b">
        <f>Table245[[#This Row],[OCHA_VNAME]]=Table245[[#This Row],[HRRP_VNAME]]</f>
        <v>1</v>
      </c>
      <c r="G802" t="b">
        <f>Table245[[#This Row],[HRRP_VNAME_COR]]=Table245[[#This Row],[HRRP_VNAME]]</f>
        <v>1</v>
      </c>
      <c r="H802" t="str">
        <f>Table245[[#This Row],[HRRP_DNAME]]</f>
        <v>Solukhumbu</v>
      </c>
      <c r="I802" t="s">
        <v>1081</v>
      </c>
      <c r="J802" t="s">
        <v>2015</v>
      </c>
      <c r="K802" t="s">
        <v>2549</v>
      </c>
      <c r="L802" t="s">
        <v>1076</v>
      </c>
      <c r="M802" t="s">
        <v>1081</v>
      </c>
      <c r="N802" t="s">
        <v>2015</v>
      </c>
      <c r="O802" t="s">
        <v>2549</v>
      </c>
    </row>
    <row r="803" spans="1:15" x14ac:dyDescent="0.25">
      <c r="A803" t="s">
        <v>1076</v>
      </c>
      <c r="B803" t="s">
        <v>1597</v>
      </c>
      <c r="C803" t="s">
        <v>2705</v>
      </c>
      <c r="D803" t="s">
        <v>2705</v>
      </c>
      <c r="E803" t="b">
        <f>Table245[[#This Row],[HRRP_DNAME]]=Table245[[#This Row],[DIST_NAME]]</f>
        <v>1</v>
      </c>
      <c r="F803" t="b">
        <f>Table245[[#This Row],[OCHA_VNAME]]=Table245[[#This Row],[HRRP_VNAME]]</f>
        <v>1</v>
      </c>
      <c r="G803" t="b">
        <f>Table245[[#This Row],[HRRP_VNAME_COR]]=Table245[[#This Row],[HRRP_VNAME]]</f>
        <v>1</v>
      </c>
      <c r="H803" t="str">
        <f>Table245[[#This Row],[HRRP_DNAME]]</f>
        <v>Solukhumbu</v>
      </c>
      <c r="I803" t="s">
        <v>1081</v>
      </c>
      <c r="J803" t="s">
        <v>2707</v>
      </c>
      <c r="K803" t="s">
        <v>2705</v>
      </c>
      <c r="L803" t="s">
        <v>1076</v>
      </c>
      <c r="M803" t="s">
        <v>1081</v>
      </c>
      <c r="N803" t="s">
        <v>2707</v>
      </c>
      <c r="O803" t="s">
        <v>2705</v>
      </c>
    </row>
    <row r="804" spans="1:15" x14ac:dyDescent="0.25">
      <c r="A804" t="s">
        <v>1076</v>
      </c>
      <c r="B804" t="s">
        <v>2017</v>
      </c>
      <c r="C804" t="s">
        <v>3021</v>
      </c>
      <c r="D804" t="s">
        <v>3022</v>
      </c>
      <c r="E804" t="b">
        <f>Table245[[#This Row],[HRRP_DNAME]]=Table245[[#This Row],[DIST_NAME]]</f>
        <v>1</v>
      </c>
      <c r="F804" t="b">
        <f>Table245[[#This Row],[OCHA_VNAME]]=Table245[[#This Row],[HRRP_VNAME]]</f>
        <v>1</v>
      </c>
      <c r="G804" t="b">
        <f>Table245[[#This Row],[HRRP_VNAME_COR]]=Table245[[#This Row],[HRRP_VNAME]]</f>
        <v>1</v>
      </c>
      <c r="H804" t="str">
        <f>Table245[[#This Row],[HRRP_DNAME]]</f>
        <v>Solukhumbu</v>
      </c>
      <c r="I804" t="s">
        <v>1081</v>
      </c>
      <c r="J804" t="s">
        <v>3024</v>
      </c>
      <c r="K804" t="s">
        <v>3022</v>
      </c>
      <c r="L804" t="s">
        <v>1076</v>
      </c>
      <c r="M804" t="s">
        <v>1081</v>
      </c>
      <c r="N804" t="s">
        <v>3024</v>
      </c>
      <c r="O804" t="s">
        <v>3022</v>
      </c>
    </row>
    <row r="805" spans="1:15" x14ac:dyDescent="0.25">
      <c r="A805" t="s">
        <v>1076</v>
      </c>
      <c r="B805" t="s">
        <v>3024</v>
      </c>
      <c r="C805" t="s">
        <v>4091</v>
      </c>
      <c r="D805" t="s">
        <v>4091</v>
      </c>
      <c r="E805" t="b">
        <f>Table245[[#This Row],[HRRP_DNAME]]=Table245[[#This Row],[DIST_NAME]]</f>
        <v>1</v>
      </c>
      <c r="F805" t="b">
        <f>Table245[[#This Row],[OCHA_VNAME]]=Table245[[#This Row],[HRRP_VNAME]]</f>
        <v>1</v>
      </c>
      <c r="G805" t="b">
        <f>Table245[[#This Row],[HRRP_VNAME_COR]]=Table245[[#This Row],[HRRP_VNAME]]</f>
        <v>1</v>
      </c>
      <c r="H805" t="str">
        <f>Table245[[#This Row],[HRRP_DNAME]]</f>
        <v>Solukhumbu</v>
      </c>
      <c r="I805" t="s">
        <v>1081</v>
      </c>
      <c r="J805" t="s">
        <v>1537</v>
      </c>
      <c r="K805" t="s">
        <v>4091</v>
      </c>
      <c r="L805" t="s">
        <v>1076</v>
      </c>
      <c r="M805" t="s">
        <v>1081</v>
      </c>
      <c r="N805" t="s">
        <v>1537</v>
      </c>
      <c r="O805" t="s">
        <v>4091</v>
      </c>
    </row>
    <row r="806" spans="1:15" x14ac:dyDescent="0.25">
      <c r="A806" t="s">
        <v>1076</v>
      </c>
      <c r="B806" t="s">
        <v>2707</v>
      </c>
      <c r="C806" t="s">
        <v>4150</v>
      </c>
      <c r="D806" t="s">
        <v>4150</v>
      </c>
      <c r="E806" t="b">
        <f>Table245[[#This Row],[HRRP_DNAME]]=Table245[[#This Row],[DIST_NAME]]</f>
        <v>1</v>
      </c>
      <c r="F806" t="b">
        <f>Table245[[#This Row],[OCHA_VNAME]]=Table245[[#This Row],[HRRP_VNAME]]</f>
        <v>1</v>
      </c>
      <c r="G806" t="b">
        <f>Table245[[#This Row],[HRRP_VNAME_COR]]=Table245[[#This Row],[HRRP_VNAME]]</f>
        <v>1</v>
      </c>
      <c r="H806" t="str">
        <f>Table245[[#This Row],[HRRP_DNAME]]</f>
        <v>Solukhumbu</v>
      </c>
      <c r="I806" t="s">
        <v>1081</v>
      </c>
      <c r="J806" t="s">
        <v>1307</v>
      </c>
      <c r="K806" t="s">
        <v>4150</v>
      </c>
      <c r="L806" t="s">
        <v>1076</v>
      </c>
      <c r="M806" t="s">
        <v>1081</v>
      </c>
      <c r="N806" t="s">
        <v>1307</v>
      </c>
      <c r="O806" t="s">
        <v>4150</v>
      </c>
    </row>
    <row r="807" spans="1:15" x14ac:dyDescent="0.25">
      <c r="A807" t="s">
        <v>3882</v>
      </c>
      <c r="B807" t="s">
        <v>4599</v>
      </c>
      <c r="C807" t="s">
        <v>4597</v>
      </c>
      <c r="D807" t="s">
        <v>4598</v>
      </c>
      <c r="E807" t="b">
        <f>Table245[[#This Row],[HRRP_DNAME]]=Table245[[#This Row],[DIST_NAME]]</f>
        <v>1</v>
      </c>
      <c r="F807" t="b">
        <f>Table245[[#This Row],[OCHA_VNAME]]=Table245[[#This Row],[HRRP_VNAME]]</f>
        <v>0</v>
      </c>
      <c r="G807" t="b">
        <f>Table245[[#This Row],[HRRP_VNAME_COR]]=Table245[[#This Row],[HRRP_VNAME]]</f>
        <v>1</v>
      </c>
      <c r="H807" t="str">
        <f>Table245[[#This Row],[HRRP_DNAME]]</f>
        <v>Syangja</v>
      </c>
      <c r="I807" t="s">
        <v>3886</v>
      </c>
      <c r="J807" t="s">
        <v>4601</v>
      </c>
      <c r="K807" t="s">
        <v>4602</v>
      </c>
      <c r="L807" t="s">
        <v>3882</v>
      </c>
      <c r="M807" t="s">
        <v>3886</v>
      </c>
      <c r="N807" t="s">
        <v>4601</v>
      </c>
      <c r="O807" t="s">
        <v>4602</v>
      </c>
    </row>
    <row r="808" spans="1:15" x14ac:dyDescent="0.25">
      <c r="A808" t="s">
        <v>3882</v>
      </c>
      <c r="B808" t="s">
        <v>4651</v>
      </c>
      <c r="C808" t="s">
        <v>4649</v>
      </c>
      <c r="D808" t="s">
        <v>4650</v>
      </c>
      <c r="E808" t="b">
        <f>Table245[[#This Row],[HRRP_DNAME]]=Table245[[#This Row],[DIST_NAME]]</f>
        <v>1</v>
      </c>
      <c r="F808" t="b">
        <f>Table245[[#This Row],[OCHA_VNAME]]=Table245[[#This Row],[HRRP_VNAME]]</f>
        <v>0</v>
      </c>
      <c r="G808" t="b">
        <f>Table245[[#This Row],[HRRP_VNAME_COR]]=Table245[[#This Row],[HRRP_VNAME]]</f>
        <v>1</v>
      </c>
      <c r="H808" t="str">
        <f>Table245[[#This Row],[HRRP_DNAME]]</f>
        <v>Syangja</v>
      </c>
      <c r="I808" t="s">
        <v>3886</v>
      </c>
      <c r="J808" t="s">
        <v>4601</v>
      </c>
      <c r="K808" t="s">
        <v>4602</v>
      </c>
      <c r="L808" t="s">
        <v>3882</v>
      </c>
      <c r="M808" t="s">
        <v>3886</v>
      </c>
      <c r="N808" t="s">
        <v>4601</v>
      </c>
      <c r="O808" t="s">
        <v>4602</v>
      </c>
    </row>
    <row r="809" spans="1:15" x14ac:dyDescent="0.25">
      <c r="A809" t="s">
        <v>3882</v>
      </c>
      <c r="B809" t="s">
        <v>3919</v>
      </c>
      <c r="C809" t="s">
        <v>3917</v>
      </c>
      <c r="D809" t="s">
        <v>3918</v>
      </c>
      <c r="E809" t="b">
        <f>Table245[[#This Row],[HRRP_DNAME]]=Table245[[#This Row],[DIST_NAME]]</f>
        <v>1</v>
      </c>
      <c r="F809" t="b">
        <f>Table245[[#This Row],[OCHA_VNAME]]=Table245[[#This Row],[HRRP_VNAME]]</f>
        <v>1</v>
      </c>
      <c r="G809" t="b">
        <f>Table245[[#This Row],[HRRP_VNAME_COR]]=Table245[[#This Row],[HRRP_VNAME]]</f>
        <v>1</v>
      </c>
      <c r="H809" t="str">
        <f>Table245[[#This Row],[HRRP_DNAME]]</f>
        <v>Syangja</v>
      </c>
      <c r="I809" t="s">
        <v>3886</v>
      </c>
      <c r="J809" t="s">
        <v>3921</v>
      </c>
      <c r="K809" t="s">
        <v>3918</v>
      </c>
      <c r="L809" t="s">
        <v>3882</v>
      </c>
      <c r="M809" t="s">
        <v>3886</v>
      </c>
      <c r="N809" t="s">
        <v>3921</v>
      </c>
      <c r="O809" t="s">
        <v>3918</v>
      </c>
    </row>
    <row r="810" spans="1:15" x14ac:dyDescent="0.25">
      <c r="A810" t="s">
        <v>3882</v>
      </c>
      <c r="B810" t="s">
        <v>4786</v>
      </c>
      <c r="C810" t="s">
        <v>4784</v>
      </c>
      <c r="D810" t="s">
        <v>4785</v>
      </c>
      <c r="E810" t="b">
        <f>Table245[[#This Row],[HRRP_DNAME]]=Table245[[#This Row],[DIST_NAME]]</f>
        <v>1</v>
      </c>
      <c r="F810" t="b">
        <f>Table245[[#This Row],[OCHA_VNAME]]=Table245[[#This Row],[HRRP_VNAME]]</f>
        <v>0</v>
      </c>
      <c r="G810" t="b">
        <f>Table245[[#This Row],[HRRP_VNAME_COR]]=Table245[[#This Row],[HRRP_VNAME]]</f>
        <v>1</v>
      </c>
      <c r="H810" t="str">
        <f>Table245[[#This Row],[HRRP_DNAME]]</f>
        <v>Syangja</v>
      </c>
      <c r="I810" t="s">
        <v>3886</v>
      </c>
      <c r="J810" t="s">
        <v>4601</v>
      </c>
      <c r="K810" t="s">
        <v>4602</v>
      </c>
      <c r="L810" t="s">
        <v>3882</v>
      </c>
      <c r="M810" t="s">
        <v>3886</v>
      </c>
      <c r="N810" t="s">
        <v>4601</v>
      </c>
      <c r="O810" t="s">
        <v>4602</v>
      </c>
    </row>
    <row r="811" spans="1:15" x14ac:dyDescent="0.25">
      <c r="A811" t="s">
        <v>3882</v>
      </c>
      <c r="B811" t="s">
        <v>4016</v>
      </c>
      <c r="C811" t="s">
        <v>4015</v>
      </c>
      <c r="D811" t="s">
        <v>4015</v>
      </c>
      <c r="E811" t="b">
        <f>Table245[[#This Row],[HRRP_DNAME]]=Table245[[#This Row],[DIST_NAME]]</f>
        <v>1</v>
      </c>
      <c r="F811" t="b">
        <f>Table245[[#This Row],[OCHA_VNAME]]=Table245[[#This Row],[HRRP_VNAME]]</f>
        <v>1</v>
      </c>
      <c r="G811" t="b">
        <f>Table245[[#This Row],[HRRP_VNAME_COR]]=Table245[[#This Row],[HRRP_VNAME]]</f>
        <v>1</v>
      </c>
      <c r="H811" t="str">
        <f>Table245[[#This Row],[HRRP_DNAME]]</f>
        <v>Syangja</v>
      </c>
      <c r="I811" t="s">
        <v>3886</v>
      </c>
      <c r="J811" t="s">
        <v>4018</v>
      </c>
      <c r="K811" t="s">
        <v>4015</v>
      </c>
      <c r="L811" t="s">
        <v>3882</v>
      </c>
      <c r="M811" t="s">
        <v>3886</v>
      </c>
      <c r="N811" t="s">
        <v>4018</v>
      </c>
      <c r="O811" t="s">
        <v>4015</v>
      </c>
    </row>
    <row r="812" spans="1:15" x14ac:dyDescent="0.25">
      <c r="A812" t="s">
        <v>3882</v>
      </c>
      <c r="B812" t="s">
        <v>4034</v>
      </c>
      <c r="C812" t="s">
        <v>4033</v>
      </c>
      <c r="D812" t="s">
        <v>4033</v>
      </c>
      <c r="E812" t="b">
        <f>Table245[[#This Row],[HRRP_DNAME]]=Table245[[#This Row],[DIST_NAME]]</f>
        <v>1</v>
      </c>
      <c r="F812" t="b">
        <f>Table245[[#This Row],[OCHA_VNAME]]=Table245[[#This Row],[HRRP_VNAME]]</f>
        <v>1</v>
      </c>
      <c r="G812" t="b">
        <f>Table245[[#This Row],[HRRP_VNAME_COR]]=Table245[[#This Row],[HRRP_VNAME]]</f>
        <v>1</v>
      </c>
      <c r="H812" t="str">
        <f>Table245[[#This Row],[HRRP_DNAME]]</f>
        <v>Syangja</v>
      </c>
      <c r="I812" t="s">
        <v>3886</v>
      </c>
      <c r="J812" t="s">
        <v>4036</v>
      </c>
      <c r="K812" t="s">
        <v>4033</v>
      </c>
      <c r="L812" t="s">
        <v>3882</v>
      </c>
      <c r="M812" t="s">
        <v>3886</v>
      </c>
      <c r="N812" t="s">
        <v>4036</v>
      </c>
      <c r="O812" t="s">
        <v>4033</v>
      </c>
    </row>
    <row r="813" spans="1:15" x14ac:dyDescent="0.25">
      <c r="A813" t="s">
        <v>3882</v>
      </c>
      <c r="B813" t="s">
        <v>4107</v>
      </c>
      <c r="C813" t="s">
        <v>4106</v>
      </c>
      <c r="D813" t="s">
        <v>4106</v>
      </c>
      <c r="E813" t="b">
        <f>Table245[[#This Row],[HRRP_DNAME]]=Table245[[#This Row],[DIST_NAME]]</f>
        <v>1</v>
      </c>
      <c r="F813" t="b">
        <f>Table245[[#This Row],[OCHA_VNAME]]=Table245[[#This Row],[HRRP_VNAME]]</f>
        <v>1</v>
      </c>
      <c r="G813" t="b">
        <f>Table245[[#This Row],[HRRP_VNAME_COR]]=Table245[[#This Row],[HRRP_VNAME]]</f>
        <v>1</v>
      </c>
      <c r="H813" t="str">
        <f>Table245[[#This Row],[HRRP_DNAME]]</f>
        <v>Syangja</v>
      </c>
      <c r="I813" t="s">
        <v>3886</v>
      </c>
      <c r="J813" t="s">
        <v>4109</v>
      </c>
      <c r="K813" t="s">
        <v>4106</v>
      </c>
      <c r="L813" t="s">
        <v>3882</v>
      </c>
      <c r="M813" t="s">
        <v>3886</v>
      </c>
      <c r="N813" t="s">
        <v>4109</v>
      </c>
      <c r="O813" t="s">
        <v>4106</v>
      </c>
    </row>
    <row r="814" spans="1:15" x14ac:dyDescent="0.25">
      <c r="A814" t="s">
        <v>3882</v>
      </c>
      <c r="B814" t="s">
        <v>4119</v>
      </c>
      <c r="C814" t="s">
        <v>4118</v>
      </c>
      <c r="D814" t="s">
        <v>4118</v>
      </c>
      <c r="E814" t="b">
        <f>Table245[[#This Row],[HRRP_DNAME]]=Table245[[#This Row],[DIST_NAME]]</f>
        <v>1</v>
      </c>
      <c r="F814" t="b">
        <f>Table245[[#This Row],[OCHA_VNAME]]=Table245[[#This Row],[HRRP_VNAME]]</f>
        <v>1</v>
      </c>
      <c r="G814" t="b">
        <f>Table245[[#This Row],[HRRP_VNAME_COR]]=Table245[[#This Row],[HRRP_VNAME]]</f>
        <v>1</v>
      </c>
      <c r="H814" t="str">
        <f>Table245[[#This Row],[HRRP_DNAME]]</f>
        <v>Syangja</v>
      </c>
      <c r="I814" t="s">
        <v>3886</v>
      </c>
      <c r="J814" t="s">
        <v>4121</v>
      </c>
      <c r="K814" t="s">
        <v>4118</v>
      </c>
      <c r="L814" t="s">
        <v>3882</v>
      </c>
      <c r="M814" t="s">
        <v>3886</v>
      </c>
      <c r="N814" t="s">
        <v>4121</v>
      </c>
      <c r="O814" t="s">
        <v>4118</v>
      </c>
    </row>
    <row r="815" spans="1:15" x14ac:dyDescent="0.25">
      <c r="A815" t="s">
        <v>3882</v>
      </c>
      <c r="B815" t="s">
        <v>4124</v>
      </c>
      <c r="C815" t="s">
        <v>4122</v>
      </c>
      <c r="D815" t="s">
        <v>4123</v>
      </c>
      <c r="E815" t="b">
        <f>Table245[[#This Row],[HRRP_DNAME]]=Table245[[#This Row],[DIST_NAME]]</f>
        <v>1</v>
      </c>
      <c r="F815" t="b">
        <f>Table245[[#This Row],[OCHA_VNAME]]=Table245[[#This Row],[HRRP_VNAME]]</f>
        <v>1</v>
      </c>
      <c r="G815" t="b">
        <f>Table245[[#This Row],[HRRP_VNAME_COR]]=Table245[[#This Row],[HRRP_VNAME]]</f>
        <v>1</v>
      </c>
      <c r="H815" t="str">
        <f>Table245[[#This Row],[HRRP_DNAME]]</f>
        <v>Syangja</v>
      </c>
      <c r="I815" t="s">
        <v>3886</v>
      </c>
      <c r="J815" t="s">
        <v>4126</v>
      </c>
      <c r="K815" t="s">
        <v>4123</v>
      </c>
      <c r="L815" t="s">
        <v>3882</v>
      </c>
      <c r="M815" t="s">
        <v>3886</v>
      </c>
      <c r="N815" t="s">
        <v>4126</v>
      </c>
      <c r="O815" t="s">
        <v>4123</v>
      </c>
    </row>
    <row r="816" spans="1:15" x14ac:dyDescent="0.25">
      <c r="A816" t="s">
        <v>3882</v>
      </c>
      <c r="B816" t="s">
        <v>4159</v>
      </c>
      <c r="C816" t="s">
        <v>4158</v>
      </c>
      <c r="D816" t="s">
        <v>4158</v>
      </c>
      <c r="E816" t="b">
        <f>Table245[[#This Row],[HRRP_DNAME]]=Table245[[#This Row],[DIST_NAME]]</f>
        <v>1</v>
      </c>
      <c r="F816" t="b">
        <f>Table245[[#This Row],[OCHA_VNAME]]=Table245[[#This Row],[HRRP_VNAME]]</f>
        <v>1</v>
      </c>
      <c r="G816" t="b">
        <f>Table245[[#This Row],[HRRP_VNAME_COR]]=Table245[[#This Row],[HRRP_VNAME]]</f>
        <v>1</v>
      </c>
      <c r="H816" t="str">
        <f>Table245[[#This Row],[HRRP_DNAME]]</f>
        <v>Syangja</v>
      </c>
      <c r="I816" t="s">
        <v>3886</v>
      </c>
      <c r="J816" t="s">
        <v>4161</v>
      </c>
      <c r="K816" t="s">
        <v>4158</v>
      </c>
      <c r="L816" t="s">
        <v>3882</v>
      </c>
      <c r="M816" t="s">
        <v>3886</v>
      </c>
      <c r="N816" t="s">
        <v>4161</v>
      </c>
      <c r="O816" t="s">
        <v>4158</v>
      </c>
    </row>
    <row r="817" spans="1:15" x14ac:dyDescent="0.25">
      <c r="A817" t="s">
        <v>3882</v>
      </c>
      <c r="B817" t="s">
        <v>4181</v>
      </c>
      <c r="C817" t="s">
        <v>4179</v>
      </c>
      <c r="D817" t="s">
        <v>4180</v>
      </c>
      <c r="E817" t="b">
        <f>Table245[[#This Row],[HRRP_DNAME]]=Table245[[#This Row],[DIST_NAME]]</f>
        <v>1</v>
      </c>
      <c r="F817" t="b">
        <f>Table245[[#This Row],[OCHA_VNAME]]=Table245[[#This Row],[HRRP_VNAME]]</f>
        <v>1</v>
      </c>
      <c r="G817" t="b">
        <f>Table245[[#This Row],[HRRP_VNAME_COR]]=Table245[[#This Row],[HRRP_VNAME]]</f>
        <v>1</v>
      </c>
      <c r="H817" t="str">
        <f>Table245[[#This Row],[HRRP_DNAME]]</f>
        <v>Syangja</v>
      </c>
      <c r="I817" t="s">
        <v>3886</v>
      </c>
      <c r="J817" t="s">
        <v>4183</v>
      </c>
      <c r="K817" t="s">
        <v>4180</v>
      </c>
      <c r="L817" t="s">
        <v>3882</v>
      </c>
      <c r="M817" t="s">
        <v>3886</v>
      </c>
      <c r="N817" t="s">
        <v>4183</v>
      </c>
      <c r="O817" t="s">
        <v>4180</v>
      </c>
    </row>
    <row r="818" spans="1:15" x14ac:dyDescent="0.25">
      <c r="A818" t="s">
        <v>3882</v>
      </c>
      <c r="B818" t="s">
        <v>4189</v>
      </c>
      <c r="C818" t="s">
        <v>3430</v>
      </c>
      <c r="D818" t="s">
        <v>3431</v>
      </c>
      <c r="E818" t="b">
        <f>Table245[[#This Row],[HRRP_DNAME]]=Table245[[#This Row],[DIST_NAME]]</f>
        <v>1</v>
      </c>
      <c r="F818" t="b">
        <f>Table245[[#This Row],[OCHA_VNAME]]=Table245[[#This Row],[HRRP_VNAME]]</f>
        <v>1</v>
      </c>
      <c r="G818" t="b">
        <f>Table245[[#This Row],[HRRP_VNAME_COR]]=Table245[[#This Row],[HRRP_VNAME]]</f>
        <v>1</v>
      </c>
      <c r="H818" t="str">
        <f>Table245[[#This Row],[HRRP_DNAME]]</f>
        <v>Syangja</v>
      </c>
      <c r="I818" t="s">
        <v>3886</v>
      </c>
      <c r="J818" t="s">
        <v>4191</v>
      </c>
      <c r="K818" t="s">
        <v>3431</v>
      </c>
      <c r="L818" t="s">
        <v>3882</v>
      </c>
      <c r="M818" t="s">
        <v>3886</v>
      </c>
      <c r="N818" t="s">
        <v>4191</v>
      </c>
      <c r="O818" t="s">
        <v>3431</v>
      </c>
    </row>
    <row r="819" spans="1:15" x14ac:dyDescent="0.25">
      <c r="A819" t="s">
        <v>3882</v>
      </c>
      <c r="B819" t="s">
        <v>4210</v>
      </c>
      <c r="C819" t="s">
        <v>4209</v>
      </c>
      <c r="D819" t="s">
        <v>4209</v>
      </c>
      <c r="E819" t="b">
        <f>Table245[[#This Row],[HRRP_DNAME]]=Table245[[#This Row],[DIST_NAME]]</f>
        <v>1</v>
      </c>
      <c r="F819" t="b">
        <f>Table245[[#This Row],[OCHA_VNAME]]=Table245[[#This Row],[HRRP_VNAME]]</f>
        <v>1</v>
      </c>
      <c r="G819" t="b">
        <f>Table245[[#This Row],[HRRP_VNAME_COR]]=Table245[[#This Row],[HRRP_VNAME]]</f>
        <v>1</v>
      </c>
      <c r="H819" t="str">
        <f>Table245[[#This Row],[HRRP_DNAME]]</f>
        <v>Syangja</v>
      </c>
      <c r="I819" t="s">
        <v>3886</v>
      </c>
      <c r="J819" t="s">
        <v>4212</v>
      </c>
      <c r="K819" t="s">
        <v>4209</v>
      </c>
      <c r="L819" t="s">
        <v>3882</v>
      </c>
      <c r="M819" t="s">
        <v>3886</v>
      </c>
      <c r="N819" t="s">
        <v>4212</v>
      </c>
      <c r="O819" t="s">
        <v>4209</v>
      </c>
    </row>
    <row r="820" spans="1:15" x14ac:dyDescent="0.25">
      <c r="A820" t="s">
        <v>3882</v>
      </c>
      <c r="B820" t="s">
        <v>4224</v>
      </c>
      <c r="C820" t="s">
        <v>4222</v>
      </c>
      <c r="D820" t="s">
        <v>4223</v>
      </c>
      <c r="E820" t="b">
        <f>Table245[[#This Row],[HRRP_DNAME]]=Table245[[#This Row],[DIST_NAME]]</f>
        <v>1</v>
      </c>
      <c r="F820" t="b">
        <f>Table245[[#This Row],[OCHA_VNAME]]=Table245[[#This Row],[HRRP_VNAME]]</f>
        <v>1</v>
      </c>
      <c r="G820" t="b">
        <f>Table245[[#This Row],[HRRP_VNAME_COR]]=Table245[[#This Row],[HRRP_VNAME]]</f>
        <v>1</v>
      </c>
      <c r="H820" t="str">
        <f>Table245[[#This Row],[HRRP_DNAME]]</f>
        <v>Syangja</v>
      </c>
      <c r="I820" t="s">
        <v>3886</v>
      </c>
      <c r="J820" t="s">
        <v>4226</v>
      </c>
      <c r="K820" t="s">
        <v>4223</v>
      </c>
      <c r="L820" t="s">
        <v>3882</v>
      </c>
      <c r="M820" t="s">
        <v>3886</v>
      </c>
      <c r="N820" t="s">
        <v>4226</v>
      </c>
      <c r="O820" t="s">
        <v>4223</v>
      </c>
    </row>
    <row r="821" spans="1:15" x14ac:dyDescent="0.25">
      <c r="A821" t="s">
        <v>3882</v>
      </c>
      <c r="B821" t="s">
        <v>4241</v>
      </c>
      <c r="C821" t="s">
        <v>4239</v>
      </c>
      <c r="D821" t="s">
        <v>4240</v>
      </c>
      <c r="E821" t="b">
        <f>Table245[[#This Row],[HRRP_DNAME]]=Table245[[#This Row],[DIST_NAME]]</f>
        <v>1</v>
      </c>
      <c r="F821" t="b">
        <f>Table245[[#This Row],[OCHA_VNAME]]=Table245[[#This Row],[HRRP_VNAME]]</f>
        <v>1</v>
      </c>
      <c r="G821" t="b">
        <f>Table245[[#This Row],[HRRP_VNAME_COR]]=Table245[[#This Row],[HRRP_VNAME]]</f>
        <v>1</v>
      </c>
      <c r="H821" t="str">
        <f>Table245[[#This Row],[HRRP_DNAME]]</f>
        <v>Syangja</v>
      </c>
      <c r="I821" t="s">
        <v>3886</v>
      </c>
      <c r="J821" t="s">
        <v>4243</v>
      </c>
      <c r="K821" t="s">
        <v>4240</v>
      </c>
      <c r="L821" s="7" t="s">
        <v>3882</v>
      </c>
      <c r="M821" s="7" t="s">
        <v>3886</v>
      </c>
      <c r="N821" s="7" t="s">
        <v>4243</v>
      </c>
      <c r="O821" s="7" t="s">
        <v>4240</v>
      </c>
    </row>
    <row r="822" spans="1:15" x14ac:dyDescent="0.25">
      <c r="A822" t="s">
        <v>3882</v>
      </c>
      <c r="B822" t="s">
        <v>4247</v>
      </c>
      <c r="C822" t="s">
        <v>4245</v>
      </c>
      <c r="D822" t="s">
        <v>4246</v>
      </c>
      <c r="E822" t="b">
        <f>Table245[[#This Row],[HRRP_DNAME]]=Table245[[#This Row],[DIST_NAME]]</f>
        <v>1</v>
      </c>
      <c r="F822" t="b">
        <f>Table245[[#This Row],[OCHA_VNAME]]=Table245[[#This Row],[HRRP_VNAME]]</f>
        <v>1</v>
      </c>
      <c r="G822" t="b">
        <f>Table245[[#This Row],[HRRP_VNAME_COR]]=Table245[[#This Row],[HRRP_VNAME]]</f>
        <v>1</v>
      </c>
      <c r="H822" t="str">
        <f>Table245[[#This Row],[HRRP_DNAME]]</f>
        <v>Syangja</v>
      </c>
      <c r="I822" t="s">
        <v>3886</v>
      </c>
      <c r="J822" t="s">
        <v>4249</v>
      </c>
      <c r="K822" t="s">
        <v>4246</v>
      </c>
      <c r="L822" t="s">
        <v>3882</v>
      </c>
      <c r="M822" t="s">
        <v>3886</v>
      </c>
      <c r="N822" t="s">
        <v>4249</v>
      </c>
      <c r="O822" t="s">
        <v>4246</v>
      </c>
    </row>
    <row r="823" spans="1:15" x14ac:dyDescent="0.25">
      <c r="A823" t="s">
        <v>3882</v>
      </c>
      <c r="B823" t="s">
        <v>4257</v>
      </c>
      <c r="C823" t="s">
        <v>4255</v>
      </c>
      <c r="D823" t="s">
        <v>4256</v>
      </c>
      <c r="E823" t="b">
        <f>Table245[[#This Row],[HRRP_DNAME]]=Table245[[#This Row],[DIST_NAME]]</f>
        <v>1</v>
      </c>
      <c r="F823" t="b">
        <f>Table245[[#This Row],[OCHA_VNAME]]=Table245[[#This Row],[HRRP_VNAME]]</f>
        <v>1</v>
      </c>
      <c r="G823" t="b">
        <f>Table245[[#This Row],[HRRP_VNAME_COR]]=Table245[[#This Row],[HRRP_VNAME]]</f>
        <v>1</v>
      </c>
      <c r="H823" t="str">
        <f>Table245[[#This Row],[HRRP_DNAME]]</f>
        <v>Syangja</v>
      </c>
      <c r="I823" t="s">
        <v>3886</v>
      </c>
      <c r="J823" t="s">
        <v>4259</v>
      </c>
      <c r="K823" t="s">
        <v>4256</v>
      </c>
      <c r="L823" t="s">
        <v>3882</v>
      </c>
      <c r="M823" t="s">
        <v>3886</v>
      </c>
      <c r="N823" t="s">
        <v>4259</v>
      </c>
      <c r="O823" t="s">
        <v>4256</v>
      </c>
    </row>
    <row r="824" spans="1:15" x14ac:dyDescent="0.25">
      <c r="A824" t="s">
        <v>3882</v>
      </c>
      <c r="B824" t="s">
        <v>4269</v>
      </c>
      <c r="C824" t="s">
        <v>4268</v>
      </c>
      <c r="D824" t="s">
        <v>4268</v>
      </c>
      <c r="E824" t="b">
        <f>Table245[[#This Row],[HRRP_DNAME]]=Table245[[#This Row],[DIST_NAME]]</f>
        <v>1</v>
      </c>
      <c r="F824" t="b">
        <f>Table245[[#This Row],[OCHA_VNAME]]=Table245[[#This Row],[HRRP_VNAME]]</f>
        <v>1</v>
      </c>
      <c r="G824" t="b">
        <f>Table245[[#This Row],[HRRP_VNAME_COR]]=Table245[[#This Row],[HRRP_VNAME]]</f>
        <v>1</v>
      </c>
      <c r="H824" t="str">
        <f>Table245[[#This Row],[HRRP_DNAME]]</f>
        <v>Syangja</v>
      </c>
      <c r="I824" t="s">
        <v>3886</v>
      </c>
      <c r="J824" t="s">
        <v>4271</v>
      </c>
      <c r="K824" t="s">
        <v>4268</v>
      </c>
      <c r="L824" t="s">
        <v>3882</v>
      </c>
      <c r="M824" t="s">
        <v>3886</v>
      </c>
      <c r="N824" t="s">
        <v>4271</v>
      </c>
      <c r="O824" t="s">
        <v>4268</v>
      </c>
    </row>
    <row r="825" spans="1:15" x14ac:dyDescent="0.25">
      <c r="A825" t="s">
        <v>3882</v>
      </c>
      <c r="B825" t="s">
        <v>4276</v>
      </c>
      <c r="C825" t="s">
        <v>4275</v>
      </c>
      <c r="D825" t="s">
        <v>4275</v>
      </c>
      <c r="E825" t="b">
        <f>Table245[[#This Row],[HRRP_DNAME]]=Table245[[#This Row],[DIST_NAME]]</f>
        <v>1</v>
      </c>
      <c r="F825" t="b">
        <f>Table245[[#This Row],[OCHA_VNAME]]=Table245[[#This Row],[HRRP_VNAME]]</f>
        <v>1</v>
      </c>
      <c r="G825" t="b">
        <f>Table245[[#This Row],[HRRP_VNAME_COR]]=Table245[[#This Row],[HRRP_VNAME]]</f>
        <v>1</v>
      </c>
      <c r="H825" t="str">
        <f>Table245[[#This Row],[HRRP_DNAME]]</f>
        <v>Syangja</v>
      </c>
      <c r="I825" t="s">
        <v>3886</v>
      </c>
      <c r="J825" t="s">
        <v>4278</v>
      </c>
      <c r="K825" t="s">
        <v>4275</v>
      </c>
      <c r="L825" t="s">
        <v>3882</v>
      </c>
      <c r="M825" t="s">
        <v>3886</v>
      </c>
      <c r="N825" t="s">
        <v>4278</v>
      </c>
      <c r="O825" t="s">
        <v>4275</v>
      </c>
    </row>
    <row r="826" spans="1:15" x14ac:dyDescent="0.25">
      <c r="A826" t="s">
        <v>3882</v>
      </c>
      <c r="B826" t="s">
        <v>4285</v>
      </c>
      <c r="C826" t="s">
        <v>4283</v>
      </c>
      <c r="D826" t="s">
        <v>4284</v>
      </c>
      <c r="E826" t="b">
        <f>Table245[[#This Row],[HRRP_DNAME]]=Table245[[#This Row],[DIST_NAME]]</f>
        <v>1</v>
      </c>
      <c r="F826" t="b">
        <f>Table245[[#This Row],[OCHA_VNAME]]=Table245[[#This Row],[HRRP_VNAME]]</f>
        <v>1</v>
      </c>
      <c r="G826" t="b">
        <f>Table245[[#This Row],[HRRP_VNAME_COR]]=Table245[[#This Row],[HRRP_VNAME]]</f>
        <v>1</v>
      </c>
      <c r="H826" t="str">
        <f>Table245[[#This Row],[HRRP_DNAME]]</f>
        <v>Syangja</v>
      </c>
      <c r="I826" t="s">
        <v>3886</v>
      </c>
      <c r="J826" t="s">
        <v>4287</v>
      </c>
      <c r="K826" t="s">
        <v>4283</v>
      </c>
      <c r="L826" t="s">
        <v>3882</v>
      </c>
      <c r="M826" t="s">
        <v>3886</v>
      </c>
      <c r="N826" t="s">
        <v>4287</v>
      </c>
      <c r="O826" t="s">
        <v>4283</v>
      </c>
    </row>
    <row r="827" spans="1:15" x14ac:dyDescent="0.25">
      <c r="A827" t="s">
        <v>3882</v>
      </c>
      <c r="B827" t="s">
        <v>4300</v>
      </c>
      <c r="C827" t="s">
        <v>4299</v>
      </c>
      <c r="D827" t="s">
        <v>4299</v>
      </c>
      <c r="E827" t="b">
        <f>Table245[[#This Row],[HRRP_DNAME]]=Table245[[#This Row],[DIST_NAME]]</f>
        <v>1</v>
      </c>
      <c r="F827" t="b">
        <f>Table245[[#This Row],[OCHA_VNAME]]=Table245[[#This Row],[HRRP_VNAME]]</f>
        <v>1</v>
      </c>
      <c r="G827" t="b">
        <f>Table245[[#This Row],[HRRP_VNAME_COR]]=Table245[[#This Row],[HRRP_VNAME]]</f>
        <v>1</v>
      </c>
      <c r="H827" t="str">
        <f>Table245[[#This Row],[HRRP_DNAME]]</f>
        <v>Syangja</v>
      </c>
      <c r="I827" t="s">
        <v>3886</v>
      </c>
      <c r="J827" t="s">
        <v>4302</v>
      </c>
      <c r="K827" t="s">
        <v>4299</v>
      </c>
      <c r="L827" t="s">
        <v>3882</v>
      </c>
      <c r="M827" t="s">
        <v>3886</v>
      </c>
      <c r="N827" t="s">
        <v>4302</v>
      </c>
      <c r="O827" t="s">
        <v>4299</v>
      </c>
    </row>
    <row r="828" spans="1:15" x14ac:dyDescent="0.25">
      <c r="A828" t="s">
        <v>3882</v>
      </c>
      <c r="B828" t="s">
        <v>4326</v>
      </c>
      <c r="C828" t="s">
        <v>4324</v>
      </c>
      <c r="D828" t="s">
        <v>4325</v>
      </c>
      <c r="E828" t="b">
        <f>Table245[[#This Row],[HRRP_DNAME]]=Table245[[#This Row],[DIST_NAME]]</f>
        <v>1</v>
      </c>
      <c r="F828" t="b">
        <f>Table245[[#This Row],[OCHA_VNAME]]=Table245[[#This Row],[HRRP_VNAME]]</f>
        <v>1</v>
      </c>
      <c r="G828" t="b">
        <f>Table245[[#This Row],[HRRP_VNAME_COR]]=Table245[[#This Row],[HRRP_VNAME]]</f>
        <v>1</v>
      </c>
      <c r="H828" t="str">
        <f>Table245[[#This Row],[HRRP_DNAME]]</f>
        <v>Syangja</v>
      </c>
      <c r="I828" t="s">
        <v>3886</v>
      </c>
      <c r="J828" t="s">
        <v>4328</v>
      </c>
      <c r="K828" t="s">
        <v>4324</v>
      </c>
      <c r="L828" t="s">
        <v>3882</v>
      </c>
      <c r="M828" t="s">
        <v>3886</v>
      </c>
      <c r="N828" t="s">
        <v>4328</v>
      </c>
      <c r="O828" t="s">
        <v>4324</v>
      </c>
    </row>
    <row r="829" spans="1:15" x14ac:dyDescent="0.25">
      <c r="A829" t="s">
        <v>3882</v>
      </c>
      <c r="B829" t="s">
        <v>4799</v>
      </c>
      <c r="C829" t="s">
        <v>4797</v>
      </c>
      <c r="D829" t="s">
        <v>4798</v>
      </c>
      <c r="E829" t="b">
        <f>Table245[[#This Row],[HRRP_DNAME]]=Table245[[#This Row],[DIST_NAME]]</f>
        <v>1</v>
      </c>
      <c r="F829" t="b">
        <f>Table245[[#This Row],[OCHA_VNAME]]=Table245[[#This Row],[HRRP_VNAME]]</f>
        <v>0</v>
      </c>
      <c r="G829" t="b">
        <f>Table245[[#This Row],[HRRP_VNAME_COR]]=Table245[[#This Row],[HRRP_VNAME]]</f>
        <v>1</v>
      </c>
      <c r="H829" t="str">
        <f>Table245[[#This Row],[HRRP_DNAME]]</f>
        <v>Syangja</v>
      </c>
      <c r="I829" t="s">
        <v>3886</v>
      </c>
      <c r="J829" t="s">
        <v>4601</v>
      </c>
      <c r="K829" t="s">
        <v>4602</v>
      </c>
      <c r="L829" t="s">
        <v>3882</v>
      </c>
      <c r="M829" t="s">
        <v>3886</v>
      </c>
      <c r="N829" t="s">
        <v>4601</v>
      </c>
      <c r="O829" t="s">
        <v>4602</v>
      </c>
    </row>
    <row r="830" spans="1:15" x14ac:dyDescent="0.25">
      <c r="A830" t="s">
        <v>3882</v>
      </c>
      <c r="B830" t="s">
        <v>4379</v>
      </c>
      <c r="C830" t="s">
        <v>4377</v>
      </c>
      <c r="D830" t="s">
        <v>4378</v>
      </c>
      <c r="E830" t="b">
        <f>Table245[[#This Row],[HRRP_DNAME]]=Table245[[#This Row],[DIST_NAME]]</f>
        <v>1</v>
      </c>
      <c r="F830" t="b">
        <f>Table245[[#This Row],[OCHA_VNAME]]=Table245[[#This Row],[HRRP_VNAME]]</f>
        <v>1</v>
      </c>
      <c r="G830" t="b">
        <f>Table245[[#This Row],[HRRP_VNAME_COR]]=Table245[[#This Row],[HRRP_VNAME]]</f>
        <v>1</v>
      </c>
      <c r="H830" t="str">
        <f>Table245[[#This Row],[HRRP_DNAME]]</f>
        <v>Syangja</v>
      </c>
      <c r="I830" t="s">
        <v>3886</v>
      </c>
      <c r="J830" t="s">
        <v>4381</v>
      </c>
      <c r="K830" t="s">
        <v>4378</v>
      </c>
      <c r="L830" t="s">
        <v>3882</v>
      </c>
      <c r="M830" t="s">
        <v>3886</v>
      </c>
      <c r="N830" t="s">
        <v>4381</v>
      </c>
      <c r="O830" t="s">
        <v>4378</v>
      </c>
    </row>
    <row r="831" spans="1:15" x14ac:dyDescent="0.25">
      <c r="A831" t="s">
        <v>3882</v>
      </c>
      <c r="B831" t="s">
        <v>4405</v>
      </c>
      <c r="C831" t="s">
        <v>4404</v>
      </c>
      <c r="D831" t="s">
        <v>4404</v>
      </c>
      <c r="E831" t="b">
        <f>Table245[[#This Row],[HRRP_DNAME]]=Table245[[#This Row],[DIST_NAME]]</f>
        <v>1</v>
      </c>
      <c r="F831" t="b">
        <f>Table245[[#This Row],[OCHA_VNAME]]=Table245[[#This Row],[HRRP_VNAME]]</f>
        <v>1</v>
      </c>
      <c r="G831" t="b">
        <f>Table245[[#This Row],[HRRP_VNAME_COR]]=Table245[[#This Row],[HRRP_VNAME]]</f>
        <v>1</v>
      </c>
      <c r="H831" t="str">
        <f>Table245[[#This Row],[HRRP_DNAME]]</f>
        <v>Syangja</v>
      </c>
      <c r="I831" t="s">
        <v>3886</v>
      </c>
      <c r="J831" t="s">
        <v>4407</v>
      </c>
      <c r="K831" t="s">
        <v>4404</v>
      </c>
      <c r="L831" t="s">
        <v>3882</v>
      </c>
      <c r="M831" t="s">
        <v>3886</v>
      </c>
      <c r="N831" t="s">
        <v>4407</v>
      </c>
      <c r="O831" t="s">
        <v>4404</v>
      </c>
    </row>
    <row r="832" spans="1:15" x14ac:dyDescent="0.25">
      <c r="A832" t="s">
        <v>3882</v>
      </c>
      <c r="B832" t="s">
        <v>4435</v>
      </c>
      <c r="C832" t="s">
        <v>4434</v>
      </c>
      <c r="D832" t="s">
        <v>4434</v>
      </c>
      <c r="E832" t="b">
        <f>Table245[[#This Row],[HRRP_DNAME]]=Table245[[#This Row],[DIST_NAME]]</f>
        <v>1</v>
      </c>
      <c r="F832" t="b">
        <f>Table245[[#This Row],[OCHA_VNAME]]=Table245[[#This Row],[HRRP_VNAME]]</f>
        <v>1</v>
      </c>
      <c r="G832" t="b">
        <f>Table245[[#This Row],[HRRP_VNAME_COR]]=Table245[[#This Row],[HRRP_VNAME]]</f>
        <v>1</v>
      </c>
      <c r="H832" t="str">
        <f>Table245[[#This Row],[HRRP_DNAME]]</f>
        <v>Syangja</v>
      </c>
      <c r="I832" t="s">
        <v>3886</v>
      </c>
      <c r="J832" t="s">
        <v>4437</v>
      </c>
      <c r="K832" t="s">
        <v>4434</v>
      </c>
      <c r="L832" t="s">
        <v>3882</v>
      </c>
      <c r="M832" t="s">
        <v>3886</v>
      </c>
      <c r="N832" t="s">
        <v>4437</v>
      </c>
      <c r="O832" t="s">
        <v>4434</v>
      </c>
    </row>
    <row r="833" spans="1:15" x14ac:dyDescent="0.25">
      <c r="A833" t="s">
        <v>3882</v>
      </c>
      <c r="B833" t="s">
        <v>4451</v>
      </c>
      <c r="C833" t="s">
        <v>3894</v>
      </c>
      <c r="D833" t="s">
        <v>3894</v>
      </c>
      <c r="E833" t="b">
        <f>Table245[[#This Row],[HRRP_DNAME]]=Table245[[#This Row],[DIST_NAME]]</f>
        <v>1</v>
      </c>
      <c r="F833" t="b">
        <f>Table245[[#This Row],[OCHA_VNAME]]=Table245[[#This Row],[HRRP_VNAME]]</f>
        <v>1</v>
      </c>
      <c r="G833" t="b">
        <f>Table245[[#This Row],[HRRP_VNAME_COR]]=Table245[[#This Row],[HRRP_VNAME]]</f>
        <v>1</v>
      </c>
      <c r="H833" t="str">
        <f>Table245[[#This Row],[HRRP_DNAME]]</f>
        <v>Syangja</v>
      </c>
      <c r="I833" t="s">
        <v>3886</v>
      </c>
      <c r="J833" t="s">
        <v>4453</v>
      </c>
      <c r="K833" t="s">
        <v>3894</v>
      </c>
      <c r="L833" t="s">
        <v>3882</v>
      </c>
      <c r="M833" t="s">
        <v>3886</v>
      </c>
      <c r="N833" t="s">
        <v>4453</v>
      </c>
      <c r="O833" t="s">
        <v>3894</v>
      </c>
    </row>
    <row r="834" spans="1:15" x14ac:dyDescent="0.25">
      <c r="A834" t="s">
        <v>3882</v>
      </c>
      <c r="B834" t="s">
        <v>4483</v>
      </c>
      <c r="C834" t="s">
        <v>4482</v>
      </c>
      <c r="D834" t="s">
        <v>4482</v>
      </c>
      <c r="E834" t="b">
        <f>Table245[[#This Row],[HRRP_DNAME]]=Table245[[#This Row],[DIST_NAME]]</f>
        <v>1</v>
      </c>
      <c r="F834" t="b">
        <f>Table245[[#This Row],[OCHA_VNAME]]=Table245[[#This Row],[HRRP_VNAME]]</f>
        <v>1</v>
      </c>
      <c r="G834" t="b">
        <f>Table245[[#This Row],[HRRP_VNAME_COR]]=Table245[[#This Row],[HRRP_VNAME]]</f>
        <v>1</v>
      </c>
      <c r="H834" t="str">
        <f>Table245[[#This Row],[HRRP_DNAME]]</f>
        <v>Syangja</v>
      </c>
      <c r="I834" t="s">
        <v>3886</v>
      </c>
      <c r="J834" t="s">
        <v>4485</v>
      </c>
      <c r="K834" t="s">
        <v>4482</v>
      </c>
      <c r="L834" t="s">
        <v>3882</v>
      </c>
      <c r="M834" t="s">
        <v>3886</v>
      </c>
      <c r="N834" t="s">
        <v>4485</v>
      </c>
      <c r="O834" t="s">
        <v>4482</v>
      </c>
    </row>
    <row r="835" spans="1:15" x14ac:dyDescent="0.25">
      <c r="A835" t="s">
        <v>3882</v>
      </c>
      <c r="B835" t="s">
        <v>4496</v>
      </c>
      <c r="C835" t="s">
        <v>4495</v>
      </c>
      <c r="D835" t="s">
        <v>4495</v>
      </c>
      <c r="E835" t="b">
        <f>Table245[[#This Row],[HRRP_DNAME]]=Table245[[#This Row],[DIST_NAME]]</f>
        <v>1</v>
      </c>
      <c r="F835" t="b">
        <f>Table245[[#This Row],[OCHA_VNAME]]=Table245[[#This Row],[HRRP_VNAME]]</f>
        <v>1</v>
      </c>
      <c r="G835" t="b">
        <f>Table245[[#This Row],[HRRP_VNAME_COR]]=Table245[[#This Row],[HRRP_VNAME]]</f>
        <v>1</v>
      </c>
      <c r="H835" t="str">
        <f>Table245[[#This Row],[HRRP_DNAME]]</f>
        <v>Syangja</v>
      </c>
      <c r="I835" t="s">
        <v>3886</v>
      </c>
      <c r="J835" t="s">
        <v>4498</v>
      </c>
      <c r="K835" t="s">
        <v>4495</v>
      </c>
      <c r="L835" t="s">
        <v>3882</v>
      </c>
      <c r="M835" t="s">
        <v>3886</v>
      </c>
      <c r="N835" t="s">
        <v>4498</v>
      </c>
      <c r="O835" t="s">
        <v>4495</v>
      </c>
    </row>
    <row r="836" spans="1:15" x14ac:dyDescent="0.25">
      <c r="A836" t="s">
        <v>3882</v>
      </c>
      <c r="B836" t="s">
        <v>4506</v>
      </c>
      <c r="C836" t="s">
        <v>4504</v>
      </c>
      <c r="D836" t="s">
        <v>4505</v>
      </c>
      <c r="E836" t="b">
        <f>Table245[[#This Row],[HRRP_DNAME]]=Table245[[#This Row],[DIST_NAME]]</f>
        <v>1</v>
      </c>
      <c r="F836" t="b">
        <f>Table245[[#This Row],[OCHA_VNAME]]=Table245[[#This Row],[HRRP_VNAME]]</f>
        <v>1</v>
      </c>
      <c r="G836" t="b">
        <f>Table245[[#This Row],[HRRP_VNAME_COR]]=Table245[[#This Row],[HRRP_VNAME]]</f>
        <v>1</v>
      </c>
      <c r="H836" t="str">
        <f>Table245[[#This Row],[HRRP_DNAME]]</f>
        <v>Syangja</v>
      </c>
      <c r="I836" t="s">
        <v>3886</v>
      </c>
      <c r="J836" t="s">
        <v>4508</v>
      </c>
      <c r="K836" t="s">
        <v>4505</v>
      </c>
      <c r="L836" t="s">
        <v>3882</v>
      </c>
      <c r="M836" t="s">
        <v>3886</v>
      </c>
      <c r="N836" t="s">
        <v>4508</v>
      </c>
      <c r="O836" t="s">
        <v>4505</v>
      </c>
    </row>
    <row r="837" spans="1:15" x14ac:dyDescent="0.25">
      <c r="A837" t="s">
        <v>3882</v>
      </c>
      <c r="B837" t="s">
        <v>4558</v>
      </c>
      <c r="C837" t="s">
        <v>4556</v>
      </c>
      <c r="D837" t="s">
        <v>4557</v>
      </c>
      <c r="E837" t="b">
        <f>Table245[[#This Row],[HRRP_DNAME]]=Table245[[#This Row],[DIST_NAME]]</f>
        <v>1</v>
      </c>
      <c r="F837" t="b">
        <f>Table245[[#This Row],[OCHA_VNAME]]=Table245[[#This Row],[HRRP_VNAME]]</f>
        <v>1</v>
      </c>
      <c r="G837" t="b">
        <f>Table245[[#This Row],[HRRP_VNAME_COR]]=Table245[[#This Row],[HRRP_VNAME]]</f>
        <v>1</v>
      </c>
      <c r="H837" t="str">
        <f>Table245[[#This Row],[HRRP_DNAME]]</f>
        <v>Syangja</v>
      </c>
      <c r="I837" t="s">
        <v>3886</v>
      </c>
      <c r="J837" t="s">
        <v>4560</v>
      </c>
      <c r="K837" t="s">
        <v>4557</v>
      </c>
      <c r="L837" t="s">
        <v>3882</v>
      </c>
      <c r="M837" t="s">
        <v>3886</v>
      </c>
      <c r="N837" t="s">
        <v>4560</v>
      </c>
      <c r="O837" t="s">
        <v>4557</v>
      </c>
    </row>
    <row r="838" spans="1:15" x14ac:dyDescent="0.25">
      <c r="A838" t="s">
        <v>3882</v>
      </c>
      <c r="B838" t="s">
        <v>4563</v>
      </c>
      <c r="C838" t="s">
        <v>4561</v>
      </c>
      <c r="D838" t="s">
        <v>4562</v>
      </c>
      <c r="E838" t="b">
        <f>Table245[[#This Row],[HRRP_DNAME]]=Table245[[#This Row],[DIST_NAME]]</f>
        <v>1</v>
      </c>
      <c r="F838" t="b">
        <f>Table245[[#This Row],[OCHA_VNAME]]=Table245[[#This Row],[HRRP_VNAME]]</f>
        <v>1</v>
      </c>
      <c r="G838" t="b">
        <f>Table245[[#This Row],[HRRP_VNAME_COR]]=Table245[[#This Row],[HRRP_VNAME]]</f>
        <v>1</v>
      </c>
      <c r="H838" t="str">
        <f>Table245[[#This Row],[HRRP_DNAME]]</f>
        <v>Syangja</v>
      </c>
      <c r="I838" t="s">
        <v>3886</v>
      </c>
      <c r="J838" t="s">
        <v>4565</v>
      </c>
      <c r="K838" t="s">
        <v>4562</v>
      </c>
      <c r="L838" t="s">
        <v>3882</v>
      </c>
      <c r="M838" t="s">
        <v>3886</v>
      </c>
      <c r="N838" t="s">
        <v>4565</v>
      </c>
      <c r="O838" t="s">
        <v>4562</v>
      </c>
    </row>
    <row r="839" spans="1:15" x14ac:dyDescent="0.25">
      <c r="A839" t="s">
        <v>3882</v>
      </c>
      <c r="B839" t="s">
        <v>4583</v>
      </c>
      <c r="C839" t="s">
        <v>4581</v>
      </c>
      <c r="D839" t="s">
        <v>4582</v>
      </c>
      <c r="E839" t="b">
        <f>Table245[[#This Row],[HRRP_DNAME]]=Table245[[#This Row],[DIST_NAME]]</f>
        <v>1</v>
      </c>
      <c r="F839" t="b">
        <f>Table245[[#This Row],[OCHA_VNAME]]=Table245[[#This Row],[HRRP_VNAME]]</f>
        <v>1</v>
      </c>
      <c r="G839" t="b">
        <f>Table245[[#This Row],[HRRP_VNAME_COR]]=Table245[[#This Row],[HRRP_VNAME]]</f>
        <v>1</v>
      </c>
      <c r="H839" t="str">
        <f>Table245[[#This Row],[HRRP_DNAME]]</f>
        <v>Syangja</v>
      </c>
      <c r="I839" t="s">
        <v>3886</v>
      </c>
      <c r="J839" t="s">
        <v>4585</v>
      </c>
      <c r="K839" t="s">
        <v>4582</v>
      </c>
      <c r="L839" t="s">
        <v>3882</v>
      </c>
      <c r="M839" t="s">
        <v>3886</v>
      </c>
      <c r="N839" t="s">
        <v>4585</v>
      </c>
      <c r="O839" t="s">
        <v>4582</v>
      </c>
    </row>
    <row r="840" spans="1:15" x14ac:dyDescent="0.25">
      <c r="A840" t="s">
        <v>3882</v>
      </c>
      <c r="B840" t="s">
        <v>3884</v>
      </c>
      <c r="C840" t="s">
        <v>3883</v>
      </c>
      <c r="D840" t="s">
        <v>3883</v>
      </c>
      <c r="E840" t="b">
        <f>Table245[[#This Row],[HRRP_DNAME]]=Table245[[#This Row],[DIST_NAME]]</f>
        <v>1</v>
      </c>
      <c r="F840" t="b">
        <f>Table245[[#This Row],[OCHA_VNAME]]=Table245[[#This Row],[HRRP_VNAME]]</f>
        <v>0</v>
      </c>
      <c r="G840" t="b">
        <f>Table245[[#This Row],[HRRP_VNAME_COR]]=Table245[[#This Row],[HRRP_VNAME]]</f>
        <v>1</v>
      </c>
      <c r="H840" t="str">
        <f>Table245[[#This Row],[HRRP_DNAME]]</f>
        <v>Syangja</v>
      </c>
      <c r="I840" t="s">
        <v>3886</v>
      </c>
      <c r="J840" t="s">
        <v>3887</v>
      </c>
      <c r="K840" t="s">
        <v>3888</v>
      </c>
      <c r="L840" t="s">
        <v>3882</v>
      </c>
      <c r="M840" t="s">
        <v>3886</v>
      </c>
      <c r="N840" t="s">
        <v>3887</v>
      </c>
      <c r="O840" t="s">
        <v>3888</v>
      </c>
    </row>
    <row r="841" spans="1:15" x14ac:dyDescent="0.25">
      <c r="A841" t="s">
        <v>3882</v>
      </c>
      <c r="B841" t="s">
        <v>3912</v>
      </c>
      <c r="C841" t="s">
        <v>3911</v>
      </c>
      <c r="D841" t="s">
        <v>3911</v>
      </c>
      <c r="E841" t="b">
        <f>Table245[[#This Row],[HRRP_DNAME]]=Table245[[#This Row],[DIST_NAME]]</f>
        <v>1</v>
      </c>
      <c r="F841" t="b">
        <f>Table245[[#This Row],[OCHA_VNAME]]=Table245[[#This Row],[HRRP_VNAME]]</f>
        <v>0</v>
      </c>
      <c r="G841" t="b">
        <f>Table245[[#This Row],[HRRP_VNAME_COR]]=Table245[[#This Row],[HRRP_VNAME]]</f>
        <v>1</v>
      </c>
      <c r="H841" t="str">
        <f>Table245[[#This Row],[HRRP_DNAME]]</f>
        <v>Syangja</v>
      </c>
      <c r="I841" t="s">
        <v>3886</v>
      </c>
      <c r="J841" t="s">
        <v>3887</v>
      </c>
      <c r="K841" t="s">
        <v>3888</v>
      </c>
      <c r="L841" t="s">
        <v>3882</v>
      </c>
      <c r="M841" t="s">
        <v>3886</v>
      </c>
      <c r="N841" t="s">
        <v>3887</v>
      </c>
      <c r="O841" t="s">
        <v>3888</v>
      </c>
    </row>
    <row r="842" spans="1:15" x14ac:dyDescent="0.25">
      <c r="A842" t="s">
        <v>3882</v>
      </c>
      <c r="B842" t="s">
        <v>4667</v>
      </c>
      <c r="C842" t="s">
        <v>4666</v>
      </c>
      <c r="D842" t="s">
        <v>4666</v>
      </c>
      <c r="E842" t="b">
        <f>Table245[[#This Row],[HRRP_DNAME]]=Table245[[#This Row],[DIST_NAME]]</f>
        <v>1</v>
      </c>
      <c r="F842" t="b">
        <f>Table245[[#This Row],[OCHA_VNAME]]=Table245[[#This Row],[HRRP_VNAME]]</f>
        <v>1</v>
      </c>
      <c r="G842" t="b">
        <f>Table245[[#This Row],[HRRP_VNAME_COR]]=Table245[[#This Row],[HRRP_VNAME]]</f>
        <v>1</v>
      </c>
      <c r="H842" t="str">
        <f>Table245[[#This Row],[HRRP_DNAME]]</f>
        <v>Syangja</v>
      </c>
      <c r="I842" t="s">
        <v>3886</v>
      </c>
      <c r="J842" t="s">
        <v>4669</v>
      </c>
      <c r="K842" t="s">
        <v>4666</v>
      </c>
      <c r="L842" t="s">
        <v>3882</v>
      </c>
      <c r="M842" t="s">
        <v>3886</v>
      </c>
      <c r="N842" t="s">
        <v>4669</v>
      </c>
      <c r="O842" t="s">
        <v>4666</v>
      </c>
    </row>
    <row r="843" spans="1:15" x14ac:dyDescent="0.25">
      <c r="A843" t="s">
        <v>3882</v>
      </c>
      <c r="B843" t="s">
        <v>4696</v>
      </c>
      <c r="C843" t="s">
        <v>4695</v>
      </c>
      <c r="D843" t="s">
        <v>4244</v>
      </c>
      <c r="E843" t="b">
        <f>Table245[[#This Row],[HRRP_DNAME]]=Table245[[#This Row],[DIST_NAME]]</f>
        <v>1</v>
      </c>
      <c r="F843" t="b">
        <f>Table245[[#This Row],[OCHA_VNAME]]=Table245[[#This Row],[HRRP_VNAME]]</f>
        <v>1</v>
      </c>
      <c r="G843" t="b">
        <f>Table245[[#This Row],[HRRP_VNAME_COR]]=Table245[[#This Row],[HRRP_VNAME]]</f>
        <v>1</v>
      </c>
      <c r="H843" t="str">
        <f>Table245[[#This Row],[HRRP_DNAME]]</f>
        <v>Syangja</v>
      </c>
      <c r="I843" t="s">
        <v>3886</v>
      </c>
      <c r="J843" t="s">
        <v>4698</v>
      </c>
      <c r="K843" t="s">
        <v>4244</v>
      </c>
      <c r="L843" s="7" t="s">
        <v>3882</v>
      </c>
      <c r="M843" s="7" t="s">
        <v>3886</v>
      </c>
      <c r="N843" s="7" t="s">
        <v>4698</v>
      </c>
      <c r="O843" s="7" t="s">
        <v>4244</v>
      </c>
    </row>
    <row r="844" spans="1:15" x14ac:dyDescent="0.25">
      <c r="A844" t="s">
        <v>3882</v>
      </c>
      <c r="B844" t="s">
        <v>4714</v>
      </c>
      <c r="C844" t="s">
        <v>4713</v>
      </c>
      <c r="D844" t="s">
        <v>4713</v>
      </c>
      <c r="E844" t="b">
        <f>Table245[[#This Row],[HRRP_DNAME]]=Table245[[#This Row],[DIST_NAME]]</f>
        <v>1</v>
      </c>
      <c r="F844" t="b">
        <f>Table245[[#This Row],[OCHA_VNAME]]=Table245[[#This Row],[HRRP_VNAME]]</f>
        <v>1</v>
      </c>
      <c r="G844" t="b">
        <f>Table245[[#This Row],[HRRP_VNAME_COR]]=Table245[[#This Row],[HRRP_VNAME]]</f>
        <v>1</v>
      </c>
      <c r="H844" t="str">
        <f>Table245[[#This Row],[HRRP_DNAME]]</f>
        <v>Syangja</v>
      </c>
      <c r="I844" t="s">
        <v>3886</v>
      </c>
      <c r="J844" t="s">
        <v>4716</v>
      </c>
      <c r="K844" t="s">
        <v>4713</v>
      </c>
      <c r="L844" t="s">
        <v>3882</v>
      </c>
      <c r="M844" t="s">
        <v>3886</v>
      </c>
      <c r="N844" t="s">
        <v>4716</v>
      </c>
      <c r="O844" t="s">
        <v>4713</v>
      </c>
    </row>
    <row r="845" spans="1:15" x14ac:dyDescent="0.25">
      <c r="A845" t="s">
        <v>3882</v>
      </c>
      <c r="B845" t="s">
        <v>4780</v>
      </c>
      <c r="C845" t="s">
        <v>4778</v>
      </c>
      <c r="D845" t="s">
        <v>4779</v>
      </c>
      <c r="E845" t="b">
        <f>Table245[[#This Row],[HRRP_DNAME]]=Table245[[#This Row],[DIST_NAME]]</f>
        <v>1</v>
      </c>
      <c r="F845" t="b">
        <f>Table245[[#This Row],[OCHA_VNAME]]=Table245[[#This Row],[HRRP_VNAME]]</f>
        <v>1</v>
      </c>
      <c r="G845" t="b">
        <f>Table245[[#This Row],[HRRP_VNAME_COR]]=Table245[[#This Row],[HRRP_VNAME]]</f>
        <v>1</v>
      </c>
      <c r="H845" t="str">
        <f>Table245[[#This Row],[HRRP_DNAME]]</f>
        <v>Syangja</v>
      </c>
      <c r="I845" t="s">
        <v>3886</v>
      </c>
      <c r="J845" t="s">
        <v>4782</v>
      </c>
      <c r="K845" t="s">
        <v>4779</v>
      </c>
      <c r="L845" t="s">
        <v>3882</v>
      </c>
      <c r="M845" t="s">
        <v>3886</v>
      </c>
      <c r="N845" t="s">
        <v>4782</v>
      </c>
      <c r="O845" t="s">
        <v>4779</v>
      </c>
    </row>
    <row r="846" spans="1:15" x14ac:dyDescent="0.25">
      <c r="A846" t="s">
        <v>3882</v>
      </c>
      <c r="B846" t="s">
        <v>3998</v>
      </c>
      <c r="C846" t="s">
        <v>3997</v>
      </c>
      <c r="D846" t="s">
        <v>3997</v>
      </c>
      <c r="E846" t="b">
        <f>Table245[[#This Row],[HRRP_DNAME]]=Table245[[#This Row],[DIST_NAME]]</f>
        <v>1</v>
      </c>
      <c r="F846" t="b">
        <f>Table245[[#This Row],[OCHA_VNAME]]=Table245[[#This Row],[HRRP_VNAME]]</f>
        <v>0</v>
      </c>
      <c r="G846" t="b">
        <f>Table245[[#This Row],[HRRP_VNAME_COR]]=Table245[[#This Row],[HRRP_VNAME]]</f>
        <v>1</v>
      </c>
      <c r="H846" t="str">
        <f>Table245[[#This Row],[HRRP_DNAME]]</f>
        <v>Syangja</v>
      </c>
      <c r="I846" t="s">
        <v>3886</v>
      </c>
      <c r="J846" t="s">
        <v>3887</v>
      </c>
      <c r="K846" t="s">
        <v>3888</v>
      </c>
      <c r="L846" t="s">
        <v>3882</v>
      </c>
      <c r="M846" t="s">
        <v>3886</v>
      </c>
      <c r="N846" t="s">
        <v>3887</v>
      </c>
      <c r="O846" t="s">
        <v>3888</v>
      </c>
    </row>
    <row r="847" spans="1:15" x14ac:dyDescent="0.25">
      <c r="A847" t="s">
        <v>3882</v>
      </c>
      <c r="B847" t="s">
        <v>5015</v>
      </c>
      <c r="C847" t="s">
        <v>5013</v>
      </c>
      <c r="D847" t="s">
        <v>5014</v>
      </c>
      <c r="E847" t="b">
        <f>Table245[[#This Row],[HRRP_DNAME]]=Table245[[#This Row],[DIST_NAME]]</f>
        <v>1</v>
      </c>
      <c r="F847" t="b">
        <f>Table245[[#This Row],[OCHA_VNAME]]=Table245[[#This Row],[HRRP_VNAME]]</f>
        <v>1</v>
      </c>
      <c r="G847" t="b">
        <f>Table245[[#This Row],[HRRP_VNAME_COR]]=Table245[[#This Row],[HRRP_VNAME]]</f>
        <v>1</v>
      </c>
      <c r="H847" t="s">
        <v>3882</v>
      </c>
      <c r="I847" t="s">
        <v>3886</v>
      </c>
      <c r="J847" t="s">
        <v>5017</v>
      </c>
      <c r="K847" t="s">
        <v>5014</v>
      </c>
      <c r="L847" t="s">
        <v>3882</v>
      </c>
      <c r="M847" t="s">
        <v>3886</v>
      </c>
      <c r="N847" t="s">
        <v>5017</v>
      </c>
      <c r="O847" t="s">
        <v>5014</v>
      </c>
    </row>
    <row r="848" spans="1:15" x14ac:dyDescent="0.25">
      <c r="A848" t="s">
        <v>3882</v>
      </c>
      <c r="B848" t="s">
        <v>4844</v>
      </c>
      <c r="C848" t="s">
        <v>4842</v>
      </c>
      <c r="D848" t="s">
        <v>4843</v>
      </c>
      <c r="E848" t="b">
        <f>Table245[[#This Row],[HRRP_DNAME]]=Table245[[#This Row],[DIST_NAME]]</f>
        <v>1</v>
      </c>
      <c r="F848" t="b">
        <f>Table245[[#This Row],[OCHA_VNAME]]=Table245[[#This Row],[HRRP_VNAME]]</f>
        <v>1</v>
      </c>
      <c r="G848" t="b">
        <f>Table245[[#This Row],[HRRP_VNAME_COR]]=Table245[[#This Row],[HRRP_VNAME]]</f>
        <v>1</v>
      </c>
      <c r="H848" t="str">
        <f>Table245[[#This Row],[HRRP_DNAME]]</f>
        <v>Syangja</v>
      </c>
      <c r="I848" t="s">
        <v>3886</v>
      </c>
      <c r="J848" t="s">
        <v>4846</v>
      </c>
      <c r="K848" t="s">
        <v>4843</v>
      </c>
      <c r="L848" t="s">
        <v>3882</v>
      </c>
      <c r="M848" t="s">
        <v>3886</v>
      </c>
      <c r="N848" t="s">
        <v>4846</v>
      </c>
      <c r="O848" t="s">
        <v>4843</v>
      </c>
    </row>
    <row r="849" spans="1:15" x14ac:dyDescent="0.25">
      <c r="A849" t="s">
        <v>3882</v>
      </c>
      <c r="B849" t="s">
        <v>4915</v>
      </c>
      <c r="C849" t="s">
        <v>4913</v>
      </c>
      <c r="D849" t="s">
        <v>4914</v>
      </c>
      <c r="E849" t="b">
        <f>Table245[[#This Row],[HRRP_DNAME]]=Table245[[#This Row],[DIST_NAME]]</f>
        <v>1</v>
      </c>
      <c r="F849" t="b">
        <f>Table245[[#This Row],[OCHA_VNAME]]=Table245[[#This Row],[HRRP_VNAME]]</f>
        <v>1</v>
      </c>
      <c r="G849" t="b">
        <f>Table245[[#This Row],[HRRP_VNAME_COR]]=Table245[[#This Row],[HRRP_VNAME]]</f>
        <v>1</v>
      </c>
      <c r="H849" t="str">
        <f>Table245[[#This Row],[HRRP_DNAME]]</f>
        <v>Syangja</v>
      </c>
      <c r="I849" t="s">
        <v>3886</v>
      </c>
      <c r="J849" t="s">
        <v>4917</v>
      </c>
      <c r="K849" t="s">
        <v>4914</v>
      </c>
      <c r="L849" t="s">
        <v>3882</v>
      </c>
      <c r="M849" t="s">
        <v>3886</v>
      </c>
      <c r="N849" t="s">
        <v>4917</v>
      </c>
      <c r="O849" t="s">
        <v>4914</v>
      </c>
    </row>
    <row r="850" spans="1:15" x14ac:dyDescent="0.25">
      <c r="A850" t="s">
        <v>3882</v>
      </c>
      <c r="B850" t="s">
        <v>4933</v>
      </c>
      <c r="C850" t="s">
        <v>4931</v>
      </c>
      <c r="D850" t="s">
        <v>4932</v>
      </c>
      <c r="E850" t="b">
        <f>Table245[[#This Row],[HRRP_DNAME]]=Table245[[#This Row],[DIST_NAME]]</f>
        <v>1</v>
      </c>
      <c r="F850" t="b">
        <f>Table245[[#This Row],[OCHA_VNAME]]=Table245[[#This Row],[HRRP_VNAME]]</f>
        <v>0</v>
      </c>
      <c r="G850" t="b">
        <f>Table245[[#This Row],[HRRP_VNAME_COR]]=Table245[[#This Row],[HRRP_VNAME]]</f>
        <v>1</v>
      </c>
      <c r="H850" t="str">
        <f>Table245[[#This Row],[HRRP_DNAME]]</f>
        <v>Syangja</v>
      </c>
      <c r="I850" t="s">
        <v>3886</v>
      </c>
      <c r="J850" t="s">
        <v>4935</v>
      </c>
      <c r="K850" t="s">
        <v>4936</v>
      </c>
      <c r="L850" t="s">
        <v>3882</v>
      </c>
      <c r="M850" t="s">
        <v>3886</v>
      </c>
      <c r="N850" t="s">
        <v>4935</v>
      </c>
      <c r="O850" t="s">
        <v>4936</v>
      </c>
    </row>
    <row r="851" spans="1:15" x14ac:dyDescent="0.25">
      <c r="A851" t="s">
        <v>3882</v>
      </c>
      <c r="B851" t="s">
        <v>4964</v>
      </c>
      <c r="C851" t="s">
        <v>4963</v>
      </c>
      <c r="D851" t="s">
        <v>4963</v>
      </c>
      <c r="E851" t="b">
        <f>Table245[[#This Row],[HRRP_DNAME]]=Table245[[#This Row],[DIST_NAME]]</f>
        <v>1</v>
      </c>
      <c r="F851" t="b">
        <f>Table245[[#This Row],[OCHA_VNAME]]=Table245[[#This Row],[HRRP_VNAME]]</f>
        <v>1</v>
      </c>
      <c r="G851" t="b">
        <f>Table245[[#This Row],[HRRP_VNAME_COR]]=Table245[[#This Row],[HRRP_VNAME]]</f>
        <v>1</v>
      </c>
      <c r="H851" t="str">
        <f>Table245[[#This Row],[HRRP_DNAME]]</f>
        <v>Syangja</v>
      </c>
      <c r="I851" t="s">
        <v>3886</v>
      </c>
      <c r="J851" t="s">
        <v>4966</v>
      </c>
      <c r="K851" t="s">
        <v>4963</v>
      </c>
      <c r="L851" t="s">
        <v>3882</v>
      </c>
      <c r="M851" t="s">
        <v>3886</v>
      </c>
      <c r="N851" t="s">
        <v>4966</v>
      </c>
      <c r="O851" t="s">
        <v>4963</v>
      </c>
    </row>
    <row r="852" spans="1:15" x14ac:dyDescent="0.25">
      <c r="A852" t="s">
        <v>3882</v>
      </c>
      <c r="B852" t="s">
        <v>4368</v>
      </c>
      <c r="C852" t="s">
        <v>4366</v>
      </c>
      <c r="D852" t="s">
        <v>4367</v>
      </c>
      <c r="E852" t="b">
        <f>Table245[[#This Row],[HRRP_DNAME]]=Table245[[#This Row],[DIST_NAME]]</f>
        <v>1</v>
      </c>
      <c r="F852" t="b">
        <f>Table245[[#This Row],[OCHA_VNAME]]=Table245[[#This Row],[HRRP_VNAME]]</f>
        <v>1</v>
      </c>
      <c r="G852" t="b">
        <f>Table245[[#This Row],[HRRP_VNAME_COR]]=Table245[[#This Row],[HRRP_VNAME]]</f>
        <v>1</v>
      </c>
      <c r="H852" t="s">
        <v>3882</v>
      </c>
      <c r="I852" t="s">
        <v>3886</v>
      </c>
      <c r="J852" t="s">
        <v>4370</v>
      </c>
      <c r="K852" t="s">
        <v>4367</v>
      </c>
      <c r="L852" t="s">
        <v>3882</v>
      </c>
      <c r="M852" t="s">
        <v>3886</v>
      </c>
      <c r="N852" t="s">
        <v>4370</v>
      </c>
      <c r="O852" t="s">
        <v>4367</v>
      </c>
    </row>
    <row r="853" spans="1:15" x14ac:dyDescent="0.25">
      <c r="A853" t="s">
        <v>3882</v>
      </c>
      <c r="B853" t="s">
        <v>5053</v>
      </c>
      <c r="C853" t="s">
        <v>5051</v>
      </c>
      <c r="D853" t="s">
        <v>5052</v>
      </c>
      <c r="E853" t="b">
        <f>Table245[[#This Row],[HRRP_DNAME]]=Table245[[#This Row],[DIST_NAME]]</f>
        <v>1</v>
      </c>
      <c r="F853" t="b">
        <f>Table245[[#This Row],[OCHA_VNAME]]=Table245[[#This Row],[HRRP_VNAME]]</f>
        <v>1</v>
      </c>
      <c r="G853" t="b">
        <f>Table245[[#This Row],[HRRP_VNAME_COR]]=Table245[[#This Row],[HRRP_VNAME]]</f>
        <v>1</v>
      </c>
      <c r="H853" t="str">
        <f>Table245[[#This Row],[HRRP_DNAME]]</f>
        <v>Syangja</v>
      </c>
      <c r="I853" t="s">
        <v>3886</v>
      </c>
      <c r="J853" t="s">
        <v>5055</v>
      </c>
      <c r="K853" t="s">
        <v>5052</v>
      </c>
      <c r="L853" t="s">
        <v>3882</v>
      </c>
      <c r="M853" t="s">
        <v>3886</v>
      </c>
      <c r="N853" t="s">
        <v>5055</v>
      </c>
      <c r="O853" t="s">
        <v>5052</v>
      </c>
    </row>
    <row r="854" spans="1:15" x14ac:dyDescent="0.25">
      <c r="A854" t="s">
        <v>3882</v>
      </c>
      <c r="B854" t="s">
        <v>5065</v>
      </c>
      <c r="C854" t="s">
        <v>5064</v>
      </c>
      <c r="D854" t="s">
        <v>5064</v>
      </c>
      <c r="E854" t="b">
        <f>Table245[[#This Row],[HRRP_DNAME]]=Table245[[#This Row],[DIST_NAME]]</f>
        <v>1</v>
      </c>
      <c r="F854" t="b">
        <f>Table245[[#This Row],[OCHA_VNAME]]=Table245[[#This Row],[HRRP_VNAME]]</f>
        <v>1</v>
      </c>
      <c r="G854" t="b">
        <f>Table245[[#This Row],[HRRP_VNAME_COR]]=Table245[[#This Row],[HRRP_VNAME]]</f>
        <v>1</v>
      </c>
      <c r="H854" t="str">
        <f>Table245[[#This Row],[HRRP_DNAME]]</f>
        <v>Syangja</v>
      </c>
      <c r="I854" t="s">
        <v>3886</v>
      </c>
      <c r="J854" t="s">
        <v>5067</v>
      </c>
      <c r="K854" t="s">
        <v>5064</v>
      </c>
      <c r="L854" t="s">
        <v>3882</v>
      </c>
      <c r="M854" t="s">
        <v>3886</v>
      </c>
      <c r="N854" t="s">
        <v>5067</v>
      </c>
      <c r="O854" t="s">
        <v>5064</v>
      </c>
    </row>
    <row r="855" spans="1:15" x14ac:dyDescent="0.25">
      <c r="A855" t="s">
        <v>3882</v>
      </c>
      <c r="B855" t="s">
        <v>5099</v>
      </c>
      <c r="C855" t="s">
        <v>5097</v>
      </c>
      <c r="D855" t="s">
        <v>5098</v>
      </c>
      <c r="E855" t="b">
        <f>Table245[[#This Row],[HRRP_DNAME]]=Table245[[#This Row],[DIST_NAME]]</f>
        <v>1</v>
      </c>
      <c r="F855" t="b">
        <f>Table245[[#This Row],[OCHA_VNAME]]=Table245[[#This Row],[HRRP_VNAME]]</f>
        <v>1</v>
      </c>
      <c r="G855" t="b">
        <f>Table245[[#This Row],[HRRP_VNAME_COR]]=Table245[[#This Row],[HRRP_VNAME]]</f>
        <v>1</v>
      </c>
      <c r="H855" t="str">
        <f>Table245[[#This Row],[HRRP_DNAME]]</f>
        <v>Syangja</v>
      </c>
      <c r="I855" t="s">
        <v>3886</v>
      </c>
      <c r="J855" t="s">
        <v>5101</v>
      </c>
      <c r="K855" t="s">
        <v>5098</v>
      </c>
      <c r="L855" t="s">
        <v>3882</v>
      </c>
      <c r="M855" t="s">
        <v>3886</v>
      </c>
      <c r="N855" t="s">
        <v>5101</v>
      </c>
      <c r="O855" t="s">
        <v>5098</v>
      </c>
    </row>
    <row r="856" spans="1:15" x14ac:dyDescent="0.25">
      <c r="A856" t="s">
        <v>3882</v>
      </c>
      <c r="B856" t="s">
        <v>5149</v>
      </c>
      <c r="C856" t="s">
        <v>467</v>
      </c>
      <c r="D856" t="s">
        <v>467</v>
      </c>
      <c r="E856" t="b">
        <f>Table245[[#This Row],[HRRP_DNAME]]=Table245[[#This Row],[DIST_NAME]]</f>
        <v>1</v>
      </c>
      <c r="F856" t="b">
        <f>Table245[[#This Row],[OCHA_VNAME]]=Table245[[#This Row],[HRRP_VNAME]]</f>
        <v>1</v>
      </c>
      <c r="G856" t="b">
        <f>Table245[[#This Row],[HRRP_VNAME_COR]]=Table245[[#This Row],[HRRP_VNAME]]</f>
        <v>1</v>
      </c>
      <c r="H856" t="str">
        <f>Table245[[#This Row],[HRRP_DNAME]]</f>
        <v>Syangja</v>
      </c>
      <c r="I856" t="s">
        <v>3886</v>
      </c>
      <c r="J856" t="s">
        <v>5151</v>
      </c>
      <c r="K856" t="s">
        <v>467</v>
      </c>
      <c r="L856" t="s">
        <v>3882</v>
      </c>
      <c r="M856" t="s">
        <v>3886</v>
      </c>
      <c r="N856" t="s">
        <v>5151</v>
      </c>
      <c r="O856" t="s">
        <v>467</v>
      </c>
    </row>
    <row r="857" spans="1:15" x14ac:dyDescent="0.25">
      <c r="A857" t="s">
        <v>3882</v>
      </c>
      <c r="B857" t="s">
        <v>5184</v>
      </c>
      <c r="C857" t="s">
        <v>5182</v>
      </c>
      <c r="D857" t="s">
        <v>5183</v>
      </c>
      <c r="E857" t="b">
        <f>Table245[[#This Row],[HRRP_DNAME]]=Table245[[#This Row],[DIST_NAME]]</f>
        <v>1</v>
      </c>
      <c r="F857" t="b">
        <f>Table245[[#This Row],[OCHA_VNAME]]=Table245[[#This Row],[HRRP_VNAME]]</f>
        <v>1</v>
      </c>
      <c r="G857" t="b">
        <f>Table245[[#This Row],[HRRP_VNAME_COR]]=Table245[[#This Row],[HRRP_VNAME]]</f>
        <v>1</v>
      </c>
      <c r="H857" t="str">
        <f>Table245[[#This Row],[HRRP_DNAME]]</f>
        <v>Syangja</v>
      </c>
      <c r="I857" t="s">
        <v>3886</v>
      </c>
      <c r="J857" t="s">
        <v>5186</v>
      </c>
      <c r="K857" t="s">
        <v>5183</v>
      </c>
      <c r="L857" t="s">
        <v>3882</v>
      </c>
      <c r="M857" t="s">
        <v>3886</v>
      </c>
      <c r="N857" t="s">
        <v>5186</v>
      </c>
      <c r="O857" t="s">
        <v>5183</v>
      </c>
    </row>
    <row r="858" spans="1:15" x14ac:dyDescent="0.25">
      <c r="A858" t="s">
        <v>3882</v>
      </c>
      <c r="B858" t="s">
        <v>5191</v>
      </c>
      <c r="C858" t="s">
        <v>5190</v>
      </c>
      <c r="D858" t="s">
        <v>5190</v>
      </c>
      <c r="E858" t="b">
        <f>Table245[[#This Row],[HRRP_DNAME]]=Table245[[#This Row],[DIST_NAME]]</f>
        <v>1</v>
      </c>
      <c r="F858" t="b">
        <f>Table245[[#This Row],[OCHA_VNAME]]=Table245[[#This Row],[HRRP_VNAME]]</f>
        <v>1</v>
      </c>
      <c r="G858" t="b">
        <f>Table245[[#This Row],[HRRP_VNAME_COR]]=Table245[[#This Row],[HRRP_VNAME]]</f>
        <v>1</v>
      </c>
      <c r="H858" t="str">
        <f>Table245[[#This Row],[HRRP_DNAME]]</f>
        <v>Syangja</v>
      </c>
      <c r="I858" t="s">
        <v>3886</v>
      </c>
      <c r="J858" t="s">
        <v>5193</v>
      </c>
      <c r="K858" t="s">
        <v>5190</v>
      </c>
      <c r="L858" t="s">
        <v>3882</v>
      </c>
      <c r="M858" t="s">
        <v>3886</v>
      </c>
      <c r="N858" t="s">
        <v>5193</v>
      </c>
      <c r="O858" t="s">
        <v>5190</v>
      </c>
    </row>
    <row r="859" spans="1:15" x14ac:dyDescent="0.25">
      <c r="A859" t="s">
        <v>3882</v>
      </c>
      <c r="B859" t="s">
        <v>5195</v>
      </c>
      <c r="C859" t="s">
        <v>5194</v>
      </c>
      <c r="D859" t="s">
        <v>5194</v>
      </c>
      <c r="E859" t="b">
        <f>Table245[[#This Row],[HRRP_DNAME]]=Table245[[#This Row],[DIST_NAME]]</f>
        <v>1</v>
      </c>
      <c r="F859" t="b">
        <f>Table245[[#This Row],[OCHA_VNAME]]=Table245[[#This Row],[HRRP_VNAME]]</f>
        <v>1</v>
      </c>
      <c r="G859" t="b">
        <f>Table245[[#This Row],[HRRP_VNAME_COR]]=Table245[[#This Row],[HRRP_VNAME]]</f>
        <v>1</v>
      </c>
      <c r="H859" t="str">
        <f>Table245[[#This Row],[HRRP_DNAME]]</f>
        <v>Syangja</v>
      </c>
      <c r="I859" t="s">
        <v>3886</v>
      </c>
      <c r="J859" t="s">
        <v>5197</v>
      </c>
      <c r="K859" t="s">
        <v>5194</v>
      </c>
      <c r="L859" t="s">
        <v>3882</v>
      </c>
      <c r="M859" t="s">
        <v>3886</v>
      </c>
      <c r="N859" t="s">
        <v>5197</v>
      </c>
      <c r="O859" t="s">
        <v>5194</v>
      </c>
    </row>
    <row r="860" spans="1:15" x14ac:dyDescent="0.25">
      <c r="A860" t="s">
        <v>3882</v>
      </c>
      <c r="B860" t="s">
        <v>5237</v>
      </c>
      <c r="C860" t="s">
        <v>5235</v>
      </c>
      <c r="D860" t="s">
        <v>5236</v>
      </c>
      <c r="E860" t="b">
        <f>Table245[[#This Row],[HRRP_DNAME]]=Table245[[#This Row],[DIST_NAME]]</f>
        <v>1</v>
      </c>
      <c r="F860" t="b">
        <f>Table245[[#This Row],[OCHA_VNAME]]=Table245[[#This Row],[HRRP_VNAME]]</f>
        <v>1</v>
      </c>
      <c r="G860" t="b">
        <f>Table245[[#This Row],[HRRP_VNAME_COR]]=Table245[[#This Row],[HRRP_VNAME]]</f>
        <v>1</v>
      </c>
      <c r="H860" t="str">
        <f>Table245[[#This Row],[HRRP_DNAME]]</f>
        <v>Syangja</v>
      </c>
      <c r="I860" t="s">
        <v>3886</v>
      </c>
      <c r="J860" t="s">
        <v>5239</v>
      </c>
      <c r="K860" t="s">
        <v>5236</v>
      </c>
      <c r="L860" t="s">
        <v>3882</v>
      </c>
      <c r="M860" t="s">
        <v>3886</v>
      </c>
      <c r="N860" t="s">
        <v>5239</v>
      </c>
      <c r="O860" t="s">
        <v>5236</v>
      </c>
    </row>
    <row r="861" spans="1:15" x14ac:dyDescent="0.25">
      <c r="A861" t="s">
        <v>3882</v>
      </c>
      <c r="B861" t="s">
        <v>5341</v>
      </c>
      <c r="C861" t="s">
        <v>5340</v>
      </c>
      <c r="D861" t="s">
        <v>5340</v>
      </c>
      <c r="E861" t="b">
        <f>Table245[[#This Row],[HRRP_DNAME]]=Table245[[#This Row],[DIST_NAME]]</f>
        <v>1</v>
      </c>
      <c r="F861" t="b">
        <f>Table245[[#This Row],[OCHA_VNAME]]=Table245[[#This Row],[HRRP_VNAME]]</f>
        <v>1</v>
      </c>
      <c r="G861" t="b">
        <f>Table245[[#This Row],[HRRP_VNAME_COR]]=Table245[[#This Row],[HRRP_VNAME]]</f>
        <v>1</v>
      </c>
      <c r="H861" t="str">
        <f>Table245[[#This Row],[HRRP_DNAME]]</f>
        <v>Syangja</v>
      </c>
      <c r="I861" t="s">
        <v>3886</v>
      </c>
      <c r="J861" t="s">
        <v>5343</v>
      </c>
      <c r="K861" t="s">
        <v>5340</v>
      </c>
      <c r="L861" t="s">
        <v>3882</v>
      </c>
      <c r="M861" t="s">
        <v>3886</v>
      </c>
      <c r="N861" t="s">
        <v>5343</v>
      </c>
      <c r="O861" t="s">
        <v>5340</v>
      </c>
    </row>
    <row r="862" spans="1:15" x14ac:dyDescent="0.25">
      <c r="A862" t="s">
        <v>3882</v>
      </c>
      <c r="B862" t="s">
        <v>5361</v>
      </c>
      <c r="C862" t="s">
        <v>5359</v>
      </c>
      <c r="D862" t="s">
        <v>5360</v>
      </c>
      <c r="E862" t="b">
        <f>Table245[[#This Row],[HRRP_DNAME]]=Table245[[#This Row],[DIST_NAME]]</f>
        <v>1</v>
      </c>
      <c r="F862" t="b">
        <f>Table245[[#This Row],[OCHA_VNAME]]=Table245[[#This Row],[HRRP_VNAME]]</f>
        <v>1</v>
      </c>
      <c r="G862" t="b">
        <f>Table245[[#This Row],[HRRP_VNAME_COR]]=Table245[[#This Row],[HRRP_VNAME]]</f>
        <v>1</v>
      </c>
      <c r="H862" t="str">
        <f>Table245[[#This Row],[HRRP_DNAME]]</f>
        <v>Syangja</v>
      </c>
      <c r="I862" t="s">
        <v>3886</v>
      </c>
      <c r="J862" t="s">
        <v>5363</v>
      </c>
      <c r="K862" t="s">
        <v>5360</v>
      </c>
      <c r="L862" t="s">
        <v>3882</v>
      </c>
      <c r="M862" t="s">
        <v>3886</v>
      </c>
      <c r="N862" t="s">
        <v>5363</v>
      </c>
      <c r="O862" t="s">
        <v>5360</v>
      </c>
    </row>
    <row r="863" spans="1:15" x14ac:dyDescent="0.25">
      <c r="A863" t="s">
        <v>3882</v>
      </c>
      <c r="B863" t="s">
        <v>5365</v>
      </c>
      <c r="C863" t="s">
        <v>5364</v>
      </c>
      <c r="D863" t="s">
        <v>5364</v>
      </c>
      <c r="E863" t="b">
        <f>Table245[[#This Row],[HRRP_DNAME]]=Table245[[#This Row],[DIST_NAME]]</f>
        <v>1</v>
      </c>
      <c r="F863" t="b">
        <f>Table245[[#This Row],[OCHA_VNAME]]=Table245[[#This Row],[HRRP_VNAME]]</f>
        <v>1</v>
      </c>
      <c r="G863" t="b">
        <f>Table245[[#This Row],[HRRP_VNAME_COR]]=Table245[[#This Row],[HRRP_VNAME]]</f>
        <v>1</v>
      </c>
      <c r="H863" t="str">
        <f>Table245[[#This Row],[HRRP_DNAME]]</f>
        <v>Syangja</v>
      </c>
      <c r="I863" t="s">
        <v>3886</v>
      </c>
      <c r="J863" t="s">
        <v>5367</v>
      </c>
      <c r="K863" t="s">
        <v>5364</v>
      </c>
      <c r="L863" t="s">
        <v>3882</v>
      </c>
      <c r="M863" t="s">
        <v>3886</v>
      </c>
      <c r="N863" t="s">
        <v>5367</v>
      </c>
      <c r="O863" t="s">
        <v>5364</v>
      </c>
    </row>
    <row r="864" spans="1:15" x14ac:dyDescent="0.25">
      <c r="A864" t="s">
        <v>3882</v>
      </c>
      <c r="B864" t="s">
        <v>5372</v>
      </c>
      <c r="C864" t="s">
        <v>5371</v>
      </c>
      <c r="D864" t="s">
        <v>5371</v>
      </c>
      <c r="E864" t="b">
        <f>Table245[[#This Row],[HRRP_DNAME]]=Table245[[#This Row],[DIST_NAME]]</f>
        <v>1</v>
      </c>
      <c r="F864" t="b">
        <f>Table245[[#This Row],[OCHA_VNAME]]=Table245[[#This Row],[HRRP_VNAME]]</f>
        <v>1</v>
      </c>
      <c r="G864" t="b">
        <f>Table245[[#This Row],[HRRP_VNAME_COR]]=Table245[[#This Row],[HRRP_VNAME]]</f>
        <v>1</v>
      </c>
      <c r="H864" t="str">
        <f>Table245[[#This Row],[HRRP_DNAME]]</f>
        <v>Syangja</v>
      </c>
      <c r="I864" t="s">
        <v>3886</v>
      </c>
      <c r="J864" t="s">
        <v>5374</v>
      </c>
      <c r="K864" t="s">
        <v>5371</v>
      </c>
      <c r="L864" t="s">
        <v>3882</v>
      </c>
      <c r="M864" t="s">
        <v>3886</v>
      </c>
      <c r="N864" t="s">
        <v>5374</v>
      </c>
      <c r="O864" t="s">
        <v>5371</v>
      </c>
    </row>
    <row r="865" spans="1:15" x14ac:dyDescent="0.25">
      <c r="A865" t="s">
        <v>3882</v>
      </c>
      <c r="B865" t="s">
        <v>5496</v>
      </c>
      <c r="C865" t="s">
        <v>5495</v>
      </c>
      <c r="D865" t="s">
        <v>5495</v>
      </c>
      <c r="E865" t="b">
        <f>Table245[[#This Row],[HRRP_DNAME]]=Table245[[#This Row],[DIST_NAME]]</f>
        <v>1</v>
      </c>
      <c r="F865" t="b">
        <f>Table245[[#This Row],[OCHA_VNAME]]=Table245[[#This Row],[HRRP_VNAME]]</f>
        <v>1</v>
      </c>
      <c r="G865" t="b">
        <f>Table245[[#This Row],[HRRP_VNAME_COR]]=Table245[[#This Row],[HRRP_VNAME]]</f>
        <v>1</v>
      </c>
      <c r="H865" t="str">
        <f>Table245[[#This Row],[HRRP_DNAME]]</f>
        <v>Syangja</v>
      </c>
      <c r="I865" t="s">
        <v>3886</v>
      </c>
      <c r="J865" t="s">
        <v>5498</v>
      </c>
      <c r="K865" t="s">
        <v>5495</v>
      </c>
      <c r="L865" t="s">
        <v>3882</v>
      </c>
      <c r="M865" t="s">
        <v>3886</v>
      </c>
      <c r="N865" t="s">
        <v>5498</v>
      </c>
      <c r="O865" t="s">
        <v>5495</v>
      </c>
    </row>
    <row r="866" spans="1:15" x14ac:dyDescent="0.25">
      <c r="A866" t="s">
        <v>3882</v>
      </c>
      <c r="B866" t="s">
        <v>5501</v>
      </c>
      <c r="C866" t="s">
        <v>5499</v>
      </c>
      <c r="D866" t="s">
        <v>5500</v>
      </c>
      <c r="E866" t="b">
        <f>Table245[[#This Row],[HRRP_DNAME]]=Table245[[#This Row],[DIST_NAME]]</f>
        <v>1</v>
      </c>
      <c r="F866" t="b">
        <f>Table245[[#This Row],[OCHA_VNAME]]=Table245[[#This Row],[HRRP_VNAME]]</f>
        <v>1</v>
      </c>
      <c r="G866" t="b">
        <f>Table245[[#This Row],[HRRP_VNAME_COR]]=Table245[[#This Row],[HRRP_VNAME]]</f>
        <v>1</v>
      </c>
      <c r="H866" t="str">
        <f>Table245[[#This Row],[HRRP_DNAME]]</f>
        <v>Syangja</v>
      </c>
      <c r="I866" t="s">
        <v>3886</v>
      </c>
      <c r="J866" t="s">
        <v>5348</v>
      </c>
      <c r="K866" t="s">
        <v>5503</v>
      </c>
      <c r="L866" t="s">
        <v>3882</v>
      </c>
      <c r="M866" t="s">
        <v>3886</v>
      </c>
      <c r="N866" t="s">
        <v>5348</v>
      </c>
      <c r="O866" t="s">
        <v>5503</v>
      </c>
    </row>
    <row r="867" spans="1:15" x14ac:dyDescent="0.25">
      <c r="A867" t="s">
        <v>3882</v>
      </c>
      <c r="B867" t="s">
        <v>5535</v>
      </c>
      <c r="C867" t="s">
        <v>5533</v>
      </c>
      <c r="D867" t="s">
        <v>5534</v>
      </c>
      <c r="E867" t="b">
        <f>Table245[[#This Row],[HRRP_DNAME]]=Table245[[#This Row],[DIST_NAME]]</f>
        <v>1</v>
      </c>
      <c r="F867" t="b">
        <f>Table245[[#This Row],[OCHA_VNAME]]=Table245[[#This Row],[HRRP_VNAME]]</f>
        <v>1</v>
      </c>
      <c r="G867" t="b">
        <f>Table245[[#This Row],[HRRP_VNAME_COR]]=Table245[[#This Row],[HRRP_VNAME]]</f>
        <v>1</v>
      </c>
      <c r="H867" t="str">
        <f>Table245[[#This Row],[HRRP_DNAME]]</f>
        <v>Syangja</v>
      </c>
      <c r="I867" t="s">
        <v>3886</v>
      </c>
      <c r="J867" t="s">
        <v>5537</v>
      </c>
      <c r="K867" t="s">
        <v>5534</v>
      </c>
      <c r="L867" t="s">
        <v>3882</v>
      </c>
      <c r="M867" t="s">
        <v>3886</v>
      </c>
      <c r="N867" t="s">
        <v>5537</v>
      </c>
      <c r="O867" t="s">
        <v>5534</v>
      </c>
    </row>
    <row r="868" spans="1:15" x14ac:dyDescent="0.25">
      <c r="A868" t="s">
        <v>3882</v>
      </c>
      <c r="B868" t="s">
        <v>5544</v>
      </c>
      <c r="C868" t="s">
        <v>5542</v>
      </c>
      <c r="D868" t="s">
        <v>5543</v>
      </c>
      <c r="E868" t="b">
        <f>Table245[[#This Row],[HRRP_DNAME]]=Table245[[#This Row],[DIST_NAME]]</f>
        <v>1</v>
      </c>
      <c r="F868" t="b">
        <f>Table245[[#This Row],[OCHA_VNAME]]=Table245[[#This Row],[HRRP_VNAME]]</f>
        <v>1</v>
      </c>
      <c r="G868" t="b">
        <f>Table245[[#This Row],[HRRP_VNAME_COR]]=Table245[[#This Row],[HRRP_VNAME]]</f>
        <v>1</v>
      </c>
      <c r="H868" t="str">
        <f>Table245[[#This Row],[HRRP_DNAME]]</f>
        <v>Syangja</v>
      </c>
      <c r="I868" t="s">
        <v>3886</v>
      </c>
      <c r="J868" t="s">
        <v>5546</v>
      </c>
      <c r="K868" t="s">
        <v>5543</v>
      </c>
      <c r="L868" t="s">
        <v>3882</v>
      </c>
      <c r="M868" t="s">
        <v>3886</v>
      </c>
      <c r="N868" t="s">
        <v>5546</v>
      </c>
      <c r="O868" t="s">
        <v>5543</v>
      </c>
    </row>
    <row r="869" spans="1:15" x14ac:dyDescent="0.25">
      <c r="A869" t="s">
        <v>3310</v>
      </c>
      <c r="B869" t="s">
        <v>3311</v>
      </c>
      <c r="C869" t="s">
        <v>528</v>
      </c>
      <c r="D869" t="s">
        <v>528</v>
      </c>
      <c r="E869" t="b">
        <f>Table245[[#This Row],[HRRP_DNAME]]=Table245[[#This Row],[DIST_NAME]]</f>
        <v>1</v>
      </c>
      <c r="F869" t="b">
        <f>Table245[[#This Row],[OCHA_VNAME]]=Table245[[#This Row],[HRRP_VNAME]]</f>
        <v>1</v>
      </c>
      <c r="G869" t="b">
        <f>Table245[[#This Row],[HRRP_VNAME_COR]]=Table245[[#This Row],[HRRP_VNAME]]</f>
        <v>1</v>
      </c>
      <c r="H869" t="str">
        <f>Table245[[#This Row],[HRRP_DNAME]]</f>
        <v>Tanahu</v>
      </c>
      <c r="I869" t="s">
        <v>3313</v>
      </c>
      <c r="J869" t="s">
        <v>3314</v>
      </c>
      <c r="K869" t="s">
        <v>528</v>
      </c>
      <c r="L869" t="s">
        <v>3310</v>
      </c>
      <c r="M869" t="s">
        <v>3313</v>
      </c>
      <c r="N869" t="s">
        <v>3314</v>
      </c>
      <c r="O869" t="s">
        <v>528</v>
      </c>
    </row>
    <row r="870" spans="1:15" x14ac:dyDescent="0.25">
      <c r="A870" t="s">
        <v>3310</v>
      </c>
      <c r="B870" t="s">
        <v>3351</v>
      </c>
      <c r="C870" t="s">
        <v>3350</v>
      </c>
      <c r="D870" t="s">
        <v>3350</v>
      </c>
      <c r="E870" t="b">
        <f>Table245[[#This Row],[HRRP_DNAME]]=Table245[[#This Row],[DIST_NAME]]</f>
        <v>1</v>
      </c>
      <c r="F870" t="b">
        <f>Table245[[#This Row],[OCHA_VNAME]]=Table245[[#This Row],[HRRP_VNAME]]</f>
        <v>1</v>
      </c>
      <c r="G870" t="b">
        <f>Table245[[#This Row],[HRRP_VNAME_COR]]=Table245[[#This Row],[HRRP_VNAME]]</f>
        <v>1</v>
      </c>
      <c r="H870" t="str">
        <f>Table245[[#This Row],[HRRP_DNAME]]</f>
        <v>Tanahu</v>
      </c>
      <c r="I870" t="s">
        <v>3313</v>
      </c>
      <c r="J870" t="s">
        <v>3353</v>
      </c>
      <c r="K870" t="s">
        <v>3350</v>
      </c>
      <c r="L870" t="s">
        <v>3310</v>
      </c>
      <c r="M870" t="s">
        <v>3313</v>
      </c>
      <c r="N870" t="s">
        <v>3353</v>
      </c>
      <c r="O870" t="s">
        <v>3350</v>
      </c>
    </row>
    <row r="871" spans="1:15" x14ac:dyDescent="0.25">
      <c r="A871" t="s">
        <v>3310</v>
      </c>
      <c r="B871" t="s">
        <v>3610</v>
      </c>
      <c r="C871" t="s">
        <v>3608</v>
      </c>
      <c r="D871" t="s">
        <v>3609</v>
      </c>
      <c r="E871" t="b">
        <f>Table245[[#This Row],[HRRP_DNAME]]=Table245[[#This Row],[DIST_NAME]]</f>
        <v>1</v>
      </c>
      <c r="F871" t="b">
        <f>Table245[[#This Row],[OCHA_VNAME]]=Table245[[#This Row],[HRRP_VNAME]]</f>
        <v>1</v>
      </c>
      <c r="G871" t="b">
        <f>Table245[[#This Row],[HRRP_VNAME_COR]]=Table245[[#This Row],[HRRP_VNAME]]</f>
        <v>1</v>
      </c>
      <c r="H871" t="str">
        <f>Table245[[#This Row],[HRRP_DNAME]]</f>
        <v>Tanahu</v>
      </c>
      <c r="I871" t="s">
        <v>3313</v>
      </c>
      <c r="J871" t="s">
        <v>3612</v>
      </c>
      <c r="K871" t="s">
        <v>3609</v>
      </c>
      <c r="L871" t="s">
        <v>3310</v>
      </c>
      <c r="M871" t="s">
        <v>3313</v>
      </c>
      <c r="N871" t="s">
        <v>3612</v>
      </c>
      <c r="O871" t="s">
        <v>3609</v>
      </c>
    </row>
    <row r="872" spans="1:15" x14ac:dyDescent="0.25">
      <c r="A872" t="s">
        <v>3310</v>
      </c>
      <c r="B872" t="s">
        <v>3627</v>
      </c>
      <c r="C872" t="s">
        <v>3626</v>
      </c>
      <c r="D872" t="s">
        <v>3626</v>
      </c>
      <c r="E872" t="b">
        <f>Table245[[#This Row],[HRRP_DNAME]]=Table245[[#This Row],[DIST_NAME]]</f>
        <v>1</v>
      </c>
      <c r="F872" t="b">
        <f>Table245[[#This Row],[OCHA_VNAME]]=Table245[[#This Row],[HRRP_VNAME]]</f>
        <v>1</v>
      </c>
      <c r="G872" t="b">
        <f>Table245[[#This Row],[HRRP_VNAME_COR]]=Table245[[#This Row],[HRRP_VNAME]]</f>
        <v>1</v>
      </c>
      <c r="H872" t="str">
        <f>Table245[[#This Row],[HRRP_DNAME]]</f>
        <v>Tanahu</v>
      </c>
      <c r="I872" t="s">
        <v>3313</v>
      </c>
      <c r="J872" t="s">
        <v>3629</v>
      </c>
      <c r="K872" t="s">
        <v>3626</v>
      </c>
      <c r="L872" t="s">
        <v>3310</v>
      </c>
      <c r="M872" t="s">
        <v>3313</v>
      </c>
      <c r="N872" t="s">
        <v>3629</v>
      </c>
      <c r="O872" t="s">
        <v>3626</v>
      </c>
    </row>
    <row r="873" spans="1:15" x14ac:dyDescent="0.25">
      <c r="A873" t="s">
        <v>3310</v>
      </c>
      <c r="B873" t="s">
        <v>3686</v>
      </c>
      <c r="C873" t="s">
        <v>3685</v>
      </c>
      <c r="D873" t="s">
        <v>3685</v>
      </c>
      <c r="E873" t="b">
        <f>Table245[[#This Row],[HRRP_DNAME]]=Table245[[#This Row],[DIST_NAME]]</f>
        <v>1</v>
      </c>
      <c r="F873" t="b">
        <f>Table245[[#This Row],[OCHA_VNAME]]=Table245[[#This Row],[HRRP_VNAME]]</f>
        <v>1</v>
      </c>
      <c r="G873" t="b">
        <f>Table245[[#This Row],[HRRP_VNAME_COR]]=Table245[[#This Row],[HRRP_VNAME]]</f>
        <v>1</v>
      </c>
      <c r="H873" t="str">
        <f>Table245[[#This Row],[HRRP_DNAME]]</f>
        <v>Tanahu</v>
      </c>
      <c r="I873" t="s">
        <v>3313</v>
      </c>
      <c r="J873" t="s">
        <v>3688</v>
      </c>
      <c r="K873" t="s">
        <v>3685</v>
      </c>
      <c r="L873" t="s">
        <v>3310</v>
      </c>
      <c r="M873" t="s">
        <v>3313</v>
      </c>
      <c r="N873" t="s">
        <v>3688</v>
      </c>
      <c r="O873" t="s">
        <v>3685</v>
      </c>
    </row>
    <row r="874" spans="1:15" x14ac:dyDescent="0.25">
      <c r="A874" t="s">
        <v>3310</v>
      </c>
      <c r="B874" t="s">
        <v>3689</v>
      </c>
      <c r="C874" t="s">
        <v>2144</v>
      </c>
      <c r="D874" t="s">
        <v>2144</v>
      </c>
      <c r="E874" t="b">
        <f>Table245[[#This Row],[HRRP_DNAME]]=Table245[[#This Row],[DIST_NAME]]</f>
        <v>1</v>
      </c>
      <c r="F874" t="b">
        <f>Table245[[#This Row],[OCHA_VNAME]]=Table245[[#This Row],[HRRP_VNAME]]</f>
        <v>1</v>
      </c>
      <c r="G874" t="b">
        <f>Table245[[#This Row],[HRRP_VNAME_COR]]=Table245[[#This Row],[HRRP_VNAME]]</f>
        <v>1</v>
      </c>
      <c r="H874" t="str">
        <f>Table245[[#This Row],[HRRP_DNAME]]</f>
        <v>Tanahu</v>
      </c>
      <c r="I874" t="s">
        <v>3313</v>
      </c>
      <c r="J874" t="s">
        <v>3691</v>
      </c>
      <c r="K874" t="s">
        <v>2144</v>
      </c>
      <c r="L874" t="s">
        <v>3310</v>
      </c>
      <c r="M874" t="s">
        <v>3313</v>
      </c>
      <c r="N874" t="s">
        <v>3691</v>
      </c>
      <c r="O874" t="s">
        <v>2144</v>
      </c>
    </row>
    <row r="875" spans="1:15" x14ac:dyDescent="0.25">
      <c r="A875" t="s">
        <v>3310</v>
      </c>
      <c r="B875" t="s">
        <v>3749</v>
      </c>
      <c r="C875" t="s">
        <v>901</v>
      </c>
      <c r="D875" t="s">
        <v>901</v>
      </c>
      <c r="E875" t="b">
        <f>Table245[[#This Row],[HRRP_DNAME]]=Table245[[#This Row],[DIST_NAME]]</f>
        <v>1</v>
      </c>
      <c r="F875" t="b">
        <f>Table245[[#This Row],[OCHA_VNAME]]=Table245[[#This Row],[HRRP_VNAME]]</f>
        <v>1</v>
      </c>
      <c r="G875" t="b">
        <f>Table245[[#This Row],[HRRP_VNAME_COR]]=Table245[[#This Row],[HRRP_VNAME]]</f>
        <v>1</v>
      </c>
      <c r="H875" t="str">
        <f>Table245[[#This Row],[HRRP_DNAME]]</f>
        <v>Tanahu</v>
      </c>
      <c r="I875" t="s">
        <v>3313</v>
      </c>
      <c r="J875" t="s">
        <v>3751</v>
      </c>
      <c r="K875" t="s">
        <v>901</v>
      </c>
      <c r="L875" t="s">
        <v>3310</v>
      </c>
      <c r="M875" t="s">
        <v>3313</v>
      </c>
      <c r="N875" t="s">
        <v>3751</v>
      </c>
      <c r="O875" t="s">
        <v>901</v>
      </c>
    </row>
    <row r="876" spans="1:15" x14ac:dyDescent="0.25">
      <c r="A876" t="s">
        <v>3310</v>
      </c>
      <c r="B876" t="s">
        <v>3890</v>
      </c>
      <c r="C876" t="s">
        <v>3889</v>
      </c>
      <c r="D876" t="s">
        <v>3889</v>
      </c>
      <c r="E876" t="b">
        <f>Table245[[#This Row],[HRRP_DNAME]]=Table245[[#This Row],[DIST_NAME]]</f>
        <v>1</v>
      </c>
      <c r="F876" t="b">
        <f>Table245[[#This Row],[OCHA_VNAME]]=Table245[[#This Row],[HRRP_VNAME]]</f>
        <v>0</v>
      </c>
      <c r="G876" t="b">
        <f>Table245[[#This Row],[HRRP_VNAME_COR]]=Table245[[#This Row],[HRRP_VNAME]]</f>
        <v>1</v>
      </c>
      <c r="H876" t="s">
        <v>3310</v>
      </c>
      <c r="I876" t="s">
        <v>3313</v>
      </c>
      <c r="J876" t="s">
        <v>3892</v>
      </c>
      <c r="K876" t="s">
        <v>3893</v>
      </c>
      <c r="L876" t="s">
        <v>3310</v>
      </c>
      <c r="M876" t="s">
        <v>3313</v>
      </c>
      <c r="N876" t="s">
        <v>3892</v>
      </c>
      <c r="O876" t="s">
        <v>3893</v>
      </c>
    </row>
    <row r="877" spans="1:15" x14ac:dyDescent="0.25">
      <c r="A877" t="s">
        <v>3310</v>
      </c>
      <c r="B877" t="s">
        <v>3816</v>
      </c>
      <c r="C877" t="s">
        <v>3815</v>
      </c>
      <c r="D877" t="s">
        <v>3815</v>
      </c>
      <c r="E877" t="b">
        <f>Table245[[#This Row],[HRRP_DNAME]]=Table245[[#This Row],[DIST_NAME]]</f>
        <v>1</v>
      </c>
      <c r="F877" t="b">
        <f>Table245[[#This Row],[OCHA_VNAME]]=Table245[[#This Row],[HRRP_VNAME]]</f>
        <v>1</v>
      </c>
      <c r="G877" t="b">
        <f>Table245[[#This Row],[HRRP_VNAME_COR]]=Table245[[#This Row],[HRRP_VNAME]]</f>
        <v>1</v>
      </c>
      <c r="H877" t="str">
        <f>Table245[[#This Row],[HRRP_DNAME]]</f>
        <v>Tanahu</v>
      </c>
      <c r="I877" t="s">
        <v>3313</v>
      </c>
      <c r="J877" t="s">
        <v>3818</v>
      </c>
      <c r="K877" t="s">
        <v>3815</v>
      </c>
      <c r="L877" t="s">
        <v>3310</v>
      </c>
      <c r="M877" t="s">
        <v>3313</v>
      </c>
      <c r="N877" t="s">
        <v>3818</v>
      </c>
      <c r="O877" t="s">
        <v>3815</v>
      </c>
    </row>
    <row r="878" spans="1:15" x14ac:dyDescent="0.25">
      <c r="A878" t="s">
        <v>3310</v>
      </c>
      <c r="B878" t="s">
        <v>3820</v>
      </c>
      <c r="C878" t="s">
        <v>3819</v>
      </c>
      <c r="D878" t="s">
        <v>3819</v>
      </c>
      <c r="E878" t="b">
        <f>Table245[[#This Row],[HRRP_DNAME]]=Table245[[#This Row],[DIST_NAME]]</f>
        <v>1</v>
      </c>
      <c r="F878" t="b">
        <f>Table245[[#This Row],[OCHA_VNAME]]=Table245[[#This Row],[HRRP_VNAME]]</f>
        <v>1</v>
      </c>
      <c r="G878" t="b">
        <f>Table245[[#This Row],[HRRP_VNAME_COR]]=Table245[[#This Row],[HRRP_VNAME]]</f>
        <v>1</v>
      </c>
      <c r="H878" t="str">
        <f>Table245[[#This Row],[HRRP_DNAME]]</f>
        <v>Tanahu</v>
      </c>
      <c r="I878" t="s">
        <v>3313</v>
      </c>
      <c r="J878" t="s">
        <v>3822</v>
      </c>
      <c r="K878" t="s">
        <v>3819</v>
      </c>
      <c r="L878" t="s">
        <v>3310</v>
      </c>
      <c r="M878" t="s">
        <v>3313</v>
      </c>
      <c r="N878" t="s">
        <v>3822</v>
      </c>
      <c r="O878" t="s">
        <v>3819</v>
      </c>
    </row>
    <row r="879" spans="1:15" x14ac:dyDescent="0.25">
      <c r="A879" t="s">
        <v>3310</v>
      </c>
      <c r="B879" t="s">
        <v>3879</v>
      </c>
      <c r="C879" t="s">
        <v>3877</v>
      </c>
      <c r="D879" t="s">
        <v>3878</v>
      </c>
      <c r="E879" t="b">
        <f>Table245[[#This Row],[HRRP_DNAME]]=Table245[[#This Row],[DIST_NAME]]</f>
        <v>1</v>
      </c>
      <c r="F879" t="b">
        <f>Table245[[#This Row],[OCHA_VNAME]]=Table245[[#This Row],[HRRP_VNAME]]</f>
        <v>1</v>
      </c>
      <c r="G879" t="b">
        <f>Table245[[#This Row],[HRRP_VNAME_COR]]=Table245[[#This Row],[HRRP_VNAME]]</f>
        <v>1</v>
      </c>
      <c r="H879" t="str">
        <f>Table245[[#This Row],[HRRP_DNAME]]</f>
        <v>Tanahu</v>
      </c>
      <c r="I879" t="s">
        <v>3313</v>
      </c>
      <c r="J879" t="s">
        <v>3881</v>
      </c>
      <c r="K879" t="s">
        <v>3878</v>
      </c>
      <c r="L879" t="s">
        <v>3310</v>
      </c>
      <c r="M879" t="s">
        <v>3313</v>
      </c>
      <c r="N879" t="s">
        <v>3881</v>
      </c>
      <c r="O879" t="s">
        <v>3878</v>
      </c>
    </row>
    <row r="880" spans="1:15" x14ac:dyDescent="0.25">
      <c r="A880" t="s">
        <v>3310</v>
      </c>
      <c r="B880" t="s">
        <v>3799</v>
      </c>
      <c r="C880" t="s">
        <v>3798</v>
      </c>
      <c r="D880" t="s">
        <v>3798</v>
      </c>
      <c r="E880" t="b">
        <f>Table245[[#This Row],[HRRP_DNAME]]=Table245[[#This Row],[DIST_NAME]]</f>
        <v>1</v>
      </c>
      <c r="F880" t="b">
        <f>Table245[[#This Row],[OCHA_VNAME]]=Table245[[#This Row],[HRRP_VNAME]]</f>
        <v>0</v>
      </c>
      <c r="G880" t="b">
        <f>Table245[[#This Row],[HRRP_VNAME_COR]]=Table245[[#This Row],[HRRP_VNAME]]</f>
        <v>1</v>
      </c>
      <c r="H880" t="str">
        <f>Table245[[#This Row],[HRRP_DNAME]]</f>
        <v>Tanahu</v>
      </c>
      <c r="I880" t="s">
        <v>3313</v>
      </c>
      <c r="J880" t="s">
        <v>3801</v>
      </c>
      <c r="K880" t="s">
        <v>3802</v>
      </c>
      <c r="L880" t="s">
        <v>3310</v>
      </c>
      <c r="M880" t="s">
        <v>3313</v>
      </c>
      <c r="N880" t="s">
        <v>3801</v>
      </c>
      <c r="O880" t="s">
        <v>3802</v>
      </c>
    </row>
    <row r="881" spans="1:15" x14ac:dyDescent="0.25">
      <c r="A881" t="s">
        <v>3310</v>
      </c>
      <c r="B881" t="s">
        <v>3988</v>
      </c>
      <c r="C881" t="s">
        <v>3986</v>
      </c>
      <c r="D881" t="s">
        <v>3987</v>
      </c>
      <c r="E881" t="b">
        <f>Table245[[#This Row],[HRRP_DNAME]]=Table245[[#This Row],[DIST_NAME]]</f>
        <v>1</v>
      </c>
      <c r="F881" t="b">
        <f>Table245[[#This Row],[OCHA_VNAME]]=Table245[[#This Row],[HRRP_VNAME]]</f>
        <v>1</v>
      </c>
      <c r="G881" t="b">
        <f>Table245[[#This Row],[HRRP_VNAME_COR]]=Table245[[#This Row],[HRRP_VNAME]]</f>
        <v>1</v>
      </c>
      <c r="H881" t="str">
        <f>Table245[[#This Row],[HRRP_DNAME]]</f>
        <v>Tanahu</v>
      </c>
      <c r="I881" t="s">
        <v>3313</v>
      </c>
      <c r="J881" t="s">
        <v>3990</v>
      </c>
      <c r="K881" t="s">
        <v>3987</v>
      </c>
      <c r="L881" t="s">
        <v>3310</v>
      </c>
      <c r="M881" t="s">
        <v>3313</v>
      </c>
      <c r="N881" t="s">
        <v>3990</v>
      </c>
      <c r="O881" t="s">
        <v>3987</v>
      </c>
    </row>
    <row r="882" spans="1:15" x14ac:dyDescent="0.25">
      <c r="A882" t="s">
        <v>3310</v>
      </c>
      <c r="B882" t="s">
        <v>4008</v>
      </c>
      <c r="C882" t="s">
        <v>4006</v>
      </c>
      <c r="D882" t="s">
        <v>4007</v>
      </c>
      <c r="E882" t="b">
        <f>Table245[[#This Row],[HRRP_DNAME]]=Table245[[#This Row],[DIST_NAME]]</f>
        <v>1</v>
      </c>
      <c r="F882" t="b">
        <f>Table245[[#This Row],[OCHA_VNAME]]=Table245[[#This Row],[HRRP_VNAME]]</f>
        <v>1</v>
      </c>
      <c r="G882" t="b">
        <f>Table245[[#This Row],[HRRP_VNAME_COR]]=Table245[[#This Row],[HRRP_VNAME]]</f>
        <v>1</v>
      </c>
      <c r="H882" t="str">
        <f>Table245[[#This Row],[HRRP_DNAME]]</f>
        <v>Tanahu</v>
      </c>
      <c r="I882" t="s">
        <v>3313</v>
      </c>
      <c r="J882" t="s">
        <v>4010</v>
      </c>
      <c r="K882" t="s">
        <v>4007</v>
      </c>
      <c r="L882" t="s">
        <v>3310</v>
      </c>
      <c r="M882" t="s">
        <v>3313</v>
      </c>
      <c r="N882" t="s">
        <v>4010</v>
      </c>
      <c r="O882" t="s">
        <v>4007</v>
      </c>
    </row>
    <row r="883" spans="1:15" x14ac:dyDescent="0.25">
      <c r="A883" t="s">
        <v>3310</v>
      </c>
      <c r="B883" t="s">
        <v>4049</v>
      </c>
      <c r="C883" t="s">
        <v>4048</v>
      </c>
      <c r="D883" t="s">
        <v>4048</v>
      </c>
      <c r="E883" t="b">
        <f>Table245[[#This Row],[HRRP_DNAME]]=Table245[[#This Row],[DIST_NAME]]</f>
        <v>1</v>
      </c>
      <c r="F883" t="b">
        <f>Table245[[#This Row],[OCHA_VNAME]]=Table245[[#This Row],[HRRP_VNAME]]</f>
        <v>1</v>
      </c>
      <c r="G883" t="b">
        <f>Table245[[#This Row],[HRRP_VNAME_COR]]=Table245[[#This Row],[HRRP_VNAME]]</f>
        <v>1</v>
      </c>
      <c r="H883" t="str">
        <f>Table245[[#This Row],[HRRP_DNAME]]</f>
        <v>Tanahu</v>
      </c>
      <c r="I883" t="s">
        <v>3313</v>
      </c>
      <c r="J883" t="s">
        <v>4051</v>
      </c>
      <c r="K883" t="s">
        <v>4048</v>
      </c>
      <c r="L883" t="s">
        <v>3310</v>
      </c>
      <c r="M883" t="s">
        <v>3313</v>
      </c>
      <c r="N883" t="s">
        <v>4051</v>
      </c>
      <c r="O883" t="s">
        <v>4048</v>
      </c>
    </row>
    <row r="884" spans="1:15" x14ac:dyDescent="0.25">
      <c r="A884" t="s">
        <v>3310</v>
      </c>
      <c r="B884" t="s">
        <v>4056</v>
      </c>
      <c r="C884" t="s">
        <v>4055</v>
      </c>
      <c r="D884" t="s">
        <v>4055</v>
      </c>
      <c r="E884" t="b">
        <f>Table245[[#This Row],[HRRP_DNAME]]=Table245[[#This Row],[DIST_NAME]]</f>
        <v>1</v>
      </c>
      <c r="F884" t="b">
        <f>Table245[[#This Row],[OCHA_VNAME]]=Table245[[#This Row],[HRRP_VNAME]]</f>
        <v>1</v>
      </c>
      <c r="G884" t="b">
        <f>Table245[[#This Row],[HRRP_VNAME_COR]]=Table245[[#This Row],[HRRP_VNAME]]</f>
        <v>1</v>
      </c>
      <c r="H884" t="str">
        <f>Table245[[#This Row],[HRRP_DNAME]]</f>
        <v>Tanahu</v>
      </c>
      <c r="I884" t="s">
        <v>3313</v>
      </c>
      <c r="J884" t="s">
        <v>4058</v>
      </c>
      <c r="K884" t="s">
        <v>4055</v>
      </c>
      <c r="L884" t="s">
        <v>3310</v>
      </c>
      <c r="M884" t="s">
        <v>3313</v>
      </c>
      <c r="N884" t="s">
        <v>4058</v>
      </c>
      <c r="O884" t="s">
        <v>4055</v>
      </c>
    </row>
    <row r="885" spans="1:15" x14ac:dyDescent="0.25">
      <c r="A885" t="s">
        <v>3310</v>
      </c>
      <c r="B885" t="s">
        <v>4085</v>
      </c>
      <c r="C885" t="s">
        <v>4084</v>
      </c>
      <c r="D885" t="s">
        <v>4084</v>
      </c>
      <c r="E885" t="b">
        <f>Table245[[#This Row],[HRRP_DNAME]]=Table245[[#This Row],[DIST_NAME]]</f>
        <v>1</v>
      </c>
      <c r="F885" t="b">
        <f>Table245[[#This Row],[OCHA_VNAME]]=Table245[[#This Row],[HRRP_VNAME]]</f>
        <v>0</v>
      </c>
      <c r="G885" t="b">
        <f>Table245[[#This Row],[HRRP_VNAME_COR]]=Table245[[#This Row],[HRRP_VNAME]]</f>
        <v>1</v>
      </c>
      <c r="H885" t="str">
        <f>Table245[[#This Row],[HRRP_DNAME]]</f>
        <v>Tanahu</v>
      </c>
      <c r="I885" t="s">
        <v>3313</v>
      </c>
      <c r="J885" t="s">
        <v>3801</v>
      </c>
      <c r="K885" t="s">
        <v>3802</v>
      </c>
      <c r="L885" t="s">
        <v>3310</v>
      </c>
      <c r="M885" t="s">
        <v>3313</v>
      </c>
      <c r="N885" t="s">
        <v>3801</v>
      </c>
      <c r="O885" t="s">
        <v>3802</v>
      </c>
    </row>
    <row r="886" spans="1:15" x14ac:dyDescent="0.25">
      <c r="A886" t="s">
        <v>3310</v>
      </c>
      <c r="B886" t="s">
        <v>4174</v>
      </c>
      <c r="C886" t="s">
        <v>4173</v>
      </c>
      <c r="D886" t="s">
        <v>4173</v>
      </c>
      <c r="E886" t="b">
        <f>Table245[[#This Row],[HRRP_DNAME]]=Table245[[#This Row],[DIST_NAME]]</f>
        <v>1</v>
      </c>
      <c r="F886" t="b">
        <f>Table245[[#This Row],[OCHA_VNAME]]=Table245[[#This Row],[HRRP_VNAME]]</f>
        <v>1</v>
      </c>
      <c r="G886" t="b">
        <f>Table245[[#This Row],[HRRP_VNAME_COR]]=Table245[[#This Row],[HRRP_VNAME]]</f>
        <v>1</v>
      </c>
      <c r="H886" t="str">
        <f>Table245[[#This Row],[HRRP_DNAME]]</f>
        <v>Tanahu</v>
      </c>
      <c r="I886" t="s">
        <v>3313</v>
      </c>
      <c r="J886" t="s">
        <v>4176</v>
      </c>
      <c r="K886" t="s">
        <v>4173</v>
      </c>
      <c r="L886" t="s">
        <v>3310</v>
      </c>
      <c r="M886" t="s">
        <v>3313</v>
      </c>
      <c r="N886" t="s">
        <v>4176</v>
      </c>
      <c r="O886" t="s">
        <v>4173</v>
      </c>
    </row>
    <row r="887" spans="1:15" x14ac:dyDescent="0.25">
      <c r="A887" t="s">
        <v>3310</v>
      </c>
      <c r="B887" t="s">
        <v>4515</v>
      </c>
      <c r="C887" t="s">
        <v>4514</v>
      </c>
      <c r="D887" t="s">
        <v>4514</v>
      </c>
      <c r="E887" t="b">
        <f>Table245[[#This Row],[HRRP_DNAME]]=Table245[[#This Row],[DIST_NAME]]</f>
        <v>1</v>
      </c>
      <c r="F887" t="b">
        <f>Table245[[#This Row],[OCHA_VNAME]]=Table245[[#This Row],[HRRP_VNAME]]</f>
        <v>0</v>
      </c>
      <c r="G887" t="b">
        <f>Table245[[#This Row],[HRRP_VNAME_COR]]=Table245[[#This Row],[HRRP_VNAME]]</f>
        <v>1</v>
      </c>
      <c r="H887" t="str">
        <f>Table245[[#This Row],[HRRP_DNAME]]</f>
        <v>Tanahu</v>
      </c>
      <c r="I887" t="s">
        <v>3313</v>
      </c>
      <c r="J887" t="s">
        <v>4517</v>
      </c>
      <c r="K887" t="s">
        <v>4518</v>
      </c>
      <c r="L887" t="s">
        <v>3310</v>
      </c>
      <c r="M887" t="s">
        <v>3313</v>
      </c>
      <c r="N887" t="s">
        <v>4517</v>
      </c>
      <c r="O887" t="s">
        <v>4518</v>
      </c>
    </row>
    <row r="888" spans="1:15" x14ac:dyDescent="0.25">
      <c r="A888" t="s">
        <v>3310</v>
      </c>
      <c r="B888" t="s">
        <v>4200</v>
      </c>
      <c r="C888" t="s">
        <v>4198</v>
      </c>
      <c r="D888" t="s">
        <v>4199</v>
      </c>
      <c r="E888" t="b">
        <f>Table245[[#This Row],[HRRP_DNAME]]=Table245[[#This Row],[DIST_NAME]]</f>
        <v>1</v>
      </c>
      <c r="F888" t="b">
        <f>Table245[[#This Row],[OCHA_VNAME]]=Table245[[#This Row],[HRRP_VNAME]]</f>
        <v>1</v>
      </c>
      <c r="G888" t="b">
        <f>Table245[[#This Row],[HRRP_VNAME_COR]]=Table245[[#This Row],[HRRP_VNAME]]</f>
        <v>1</v>
      </c>
      <c r="H888" t="str">
        <f>Table245[[#This Row],[HRRP_DNAME]]</f>
        <v>Tanahu</v>
      </c>
      <c r="I888" t="s">
        <v>3313</v>
      </c>
      <c r="J888" t="s">
        <v>4202</v>
      </c>
      <c r="K888" t="s">
        <v>4199</v>
      </c>
      <c r="L888" t="s">
        <v>3310</v>
      </c>
      <c r="M888" t="s">
        <v>3313</v>
      </c>
      <c r="N888" t="s">
        <v>4202</v>
      </c>
      <c r="O888" t="s">
        <v>4199</v>
      </c>
    </row>
    <row r="889" spans="1:15" x14ac:dyDescent="0.25">
      <c r="A889" t="s">
        <v>3310</v>
      </c>
      <c r="B889" t="s">
        <v>4215</v>
      </c>
      <c r="C889" t="s">
        <v>4213</v>
      </c>
      <c r="D889" t="s">
        <v>4214</v>
      </c>
      <c r="E889" t="b">
        <f>Table245[[#This Row],[HRRP_DNAME]]=Table245[[#This Row],[DIST_NAME]]</f>
        <v>1</v>
      </c>
      <c r="F889" t="b">
        <f>Table245[[#This Row],[OCHA_VNAME]]=Table245[[#This Row],[HRRP_VNAME]]</f>
        <v>1</v>
      </c>
      <c r="G889" t="b">
        <f>Table245[[#This Row],[HRRP_VNAME_COR]]=Table245[[#This Row],[HRRP_VNAME]]</f>
        <v>1</v>
      </c>
      <c r="H889" t="str">
        <f>Table245[[#This Row],[HRRP_DNAME]]</f>
        <v>Tanahu</v>
      </c>
      <c r="I889" t="s">
        <v>3313</v>
      </c>
      <c r="J889" t="s">
        <v>4217</v>
      </c>
      <c r="K889" t="s">
        <v>4214</v>
      </c>
      <c r="L889" t="s">
        <v>3310</v>
      </c>
      <c r="M889" t="s">
        <v>3313</v>
      </c>
      <c r="N889" t="s">
        <v>4217</v>
      </c>
      <c r="O889" t="s">
        <v>4214</v>
      </c>
    </row>
    <row r="890" spans="1:15" x14ac:dyDescent="0.25">
      <c r="A890" t="s">
        <v>3310</v>
      </c>
      <c r="B890" t="s">
        <v>4309</v>
      </c>
      <c r="C890" t="s">
        <v>4308</v>
      </c>
      <c r="D890" t="s">
        <v>4308</v>
      </c>
      <c r="E890" t="b">
        <f>Table245[[#This Row],[HRRP_DNAME]]=Table245[[#This Row],[DIST_NAME]]</f>
        <v>1</v>
      </c>
      <c r="F890" t="b">
        <f>Table245[[#This Row],[OCHA_VNAME]]=Table245[[#This Row],[HRRP_VNAME]]</f>
        <v>1</v>
      </c>
      <c r="G890" t="b">
        <f>Table245[[#This Row],[HRRP_VNAME_COR]]=Table245[[#This Row],[HRRP_VNAME]]</f>
        <v>1</v>
      </c>
      <c r="H890" t="str">
        <f>Table245[[#This Row],[HRRP_DNAME]]</f>
        <v>Tanahu</v>
      </c>
      <c r="I890" t="s">
        <v>3313</v>
      </c>
      <c r="J890" t="s">
        <v>4311</v>
      </c>
      <c r="K890" t="s">
        <v>4308</v>
      </c>
      <c r="L890" t="s">
        <v>3310</v>
      </c>
      <c r="M890" t="s">
        <v>3313</v>
      </c>
      <c r="N890" t="s">
        <v>4311</v>
      </c>
      <c r="O890" t="s">
        <v>4308</v>
      </c>
    </row>
    <row r="891" spans="1:15" x14ac:dyDescent="0.25">
      <c r="A891" t="s">
        <v>3310</v>
      </c>
      <c r="B891" t="s">
        <v>4335</v>
      </c>
      <c r="C891" t="s">
        <v>4334</v>
      </c>
      <c r="D891" t="s">
        <v>4334</v>
      </c>
      <c r="E891" t="b">
        <f>Table245[[#This Row],[HRRP_DNAME]]=Table245[[#This Row],[DIST_NAME]]</f>
        <v>1</v>
      </c>
      <c r="F891" t="b">
        <f>Table245[[#This Row],[OCHA_VNAME]]=Table245[[#This Row],[HRRP_VNAME]]</f>
        <v>1</v>
      </c>
      <c r="G891" t="b">
        <f>Table245[[#This Row],[HRRP_VNAME_COR]]=Table245[[#This Row],[HRRP_VNAME]]</f>
        <v>1</v>
      </c>
      <c r="H891" t="str">
        <f>Table245[[#This Row],[HRRP_DNAME]]</f>
        <v>Tanahu</v>
      </c>
      <c r="I891" t="s">
        <v>3313</v>
      </c>
      <c r="J891" t="s">
        <v>4337</v>
      </c>
      <c r="K891" t="s">
        <v>4334</v>
      </c>
      <c r="L891" t="s">
        <v>3310</v>
      </c>
      <c r="M891" t="s">
        <v>3313</v>
      </c>
      <c r="N891" t="s">
        <v>4337</v>
      </c>
      <c r="O891" t="s">
        <v>4334</v>
      </c>
    </row>
    <row r="892" spans="1:15" x14ac:dyDescent="0.25">
      <c r="A892" t="s">
        <v>3310</v>
      </c>
      <c r="B892" t="s">
        <v>4352</v>
      </c>
      <c r="C892" t="s">
        <v>4350</v>
      </c>
      <c r="D892" t="s">
        <v>4351</v>
      </c>
      <c r="E892" t="b">
        <f>Table245[[#This Row],[HRRP_DNAME]]=Table245[[#This Row],[DIST_NAME]]</f>
        <v>1</v>
      </c>
      <c r="F892" t="b">
        <f>Table245[[#This Row],[OCHA_VNAME]]=Table245[[#This Row],[HRRP_VNAME]]</f>
        <v>1</v>
      </c>
      <c r="G892" t="b">
        <f>Table245[[#This Row],[HRRP_VNAME_COR]]=Table245[[#This Row],[HRRP_VNAME]]</f>
        <v>1</v>
      </c>
      <c r="H892" t="str">
        <f>Table245[[#This Row],[HRRP_DNAME]]</f>
        <v>Tanahu</v>
      </c>
      <c r="I892" t="s">
        <v>3313</v>
      </c>
      <c r="J892" t="s">
        <v>4354</v>
      </c>
      <c r="K892" t="s">
        <v>4351</v>
      </c>
      <c r="L892" t="s">
        <v>3310</v>
      </c>
      <c r="M892" t="s">
        <v>3313</v>
      </c>
      <c r="N892" t="s">
        <v>4354</v>
      </c>
      <c r="O892" t="s">
        <v>4351</v>
      </c>
    </row>
    <row r="893" spans="1:15" x14ac:dyDescent="0.25">
      <c r="A893" t="s">
        <v>3310</v>
      </c>
      <c r="B893" t="s">
        <v>4393</v>
      </c>
      <c r="C893" t="s">
        <v>4392</v>
      </c>
      <c r="D893" t="s">
        <v>4392</v>
      </c>
      <c r="E893" t="b">
        <f>Table245[[#This Row],[HRRP_DNAME]]=Table245[[#This Row],[DIST_NAME]]</f>
        <v>1</v>
      </c>
      <c r="F893" t="b">
        <f>Table245[[#This Row],[OCHA_VNAME]]=Table245[[#This Row],[HRRP_VNAME]]</f>
        <v>1</v>
      </c>
      <c r="G893" t="b">
        <f>Table245[[#This Row],[HRRP_VNAME_COR]]=Table245[[#This Row],[HRRP_VNAME]]</f>
        <v>1</v>
      </c>
      <c r="H893" t="str">
        <f>Table245[[#This Row],[HRRP_DNAME]]</f>
        <v>Tanahu</v>
      </c>
      <c r="I893" t="s">
        <v>3313</v>
      </c>
      <c r="J893" t="s">
        <v>4395</v>
      </c>
      <c r="K893" t="s">
        <v>4392</v>
      </c>
      <c r="L893" t="s">
        <v>3310</v>
      </c>
      <c r="M893" t="s">
        <v>3313</v>
      </c>
      <c r="N893" t="s">
        <v>4395</v>
      </c>
      <c r="O893" t="s">
        <v>4392</v>
      </c>
    </row>
    <row r="894" spans="1:15" x14ac:dyDescent="0.25">
      <c r="A894" t="s">
        <v>3310</v>
      </c>
      <c r="B894" t="s">
        <v>4409</v>
      </c>
      <c r="C894" t="s">
        <v>4408</v>
      </c>
      <c r="D894" t="s">
        <v>4408</v>
      </c>
      <c r="E894" t="b">
        <f>Table245[[#This Row],[HRRP_DNAME]]=Table245[[#This Row],[DIST_NAME]]</f>
        <v>1</v>
      </c>
      <c r="F894" t="b">
        <f>Table245[[#This Row],[OCHA_VNAME]]=Table245[[#This Row],[HRRP_VNAME]]</f>
        <v>1</v>
      </c>
      <c r="G894" t="b">
        <f>Table245[[#This Row],[HRRP_VNAME_COR]]=Table245[[#This Row],[HRRP_VNAME]]</f>
        <v>1</v>
      </c>
      <c r="H894" t="str">
        <f>Table245[[#This Row],[HRRP_DNAME]]</f>
        <v>Tanahu</v>
      </c>
      <c r="I894" t="s">
        <v>3313</v>
      </c>
      <c r="J894" t="s">
        <v>4411</v>
      </c>
      <c r="K894" t="s">
        <v>4408</v>
      </c>
      <c r="L894" t="s">
        <v>3310</v>
      </c>
      <c r="M894" t="s">
        <v>3313</v>
      </c>
      <c r="N894" t="s">
        <v>4411</v>
      </c>
      <c r="O894" t="s">
        <v>4408</v>
      </c>
    </row>
    <row r="895" spans="1:15" x14ac:dyDescent="0.25">
      <c r="A895" t="s">
        <v>3310</v>
      </c>
      <c r="B895" t="s">
        <v>4567</v>
      </c>
      <c r="C895" t="s">
        <v>4566</v>
      </c>
      <c r="D895" t="s">
        <v>4566</v>
      </c>
      <c r="E895" t="b">
        <f>Table245[[#This Row],[HRRP_DNAME]]=Table245[[#This Row],[DIST_NAME]]</f>
        <v>1</v>
      </c>
      <c r="F895" t="b">
        <f>Table245[[#This Row],[OCHA_VNAME]]=Table245[[#This Row],[HRRP_VNAME]]</f>
        <v>0</v>
      </c>
      <c r="G895" t="b">
        <f>Table245[[#This Row],[HRRP_VNAME_COR]]=Table245[[#This Row],[HRRP_VNAME]]</f>
        <v>1</v>
      </c>
      <c r="H895" t="str">
        <f>Table245[[#This Row],[HRRP_DNAME]]</f>
        <v>Tanahu</v>
      </c>
      <c r="I895" t="s">
        <v>3313</v>
      </c>
      <c r="J895" t="s">
        <v>4517</v>
      </c>
      <c r="K895" t="s">
        <v>4518</v>
      </c>
      <c r="L895" t="s">
        <v>3310</v>
      </c>
      <c r="M895" t="s">
        <v>3313</v>
      </c>
      <c r="N895" t="s">
        <v>4517</v>
      </c>
      <c r="O895" t="s">
        <v>4518</v>
      </c>
    </row>
    <row r="896" spans="1:15" x14ac:dyDescent="0.25">
      <c r="A896" t="s">
        <v>3310</v>
      </c>
      <c r="B896" t="s">
        <v>4474</v>
      </c>
      <c r="C896" t="s">
        <v>4473</v>
      </c>
      <c r="D896" t="s">
        <v>4473</v>
      </c>
      <c r="E896" t="b">
        <f>Table245[[#This Row],[HRRP_DNAME]]=Table245[[#This Row],[DIST_NAME]]</f>
        <v>1</v>
      </c>
      <c r="F896" t="b">
        <f>Table245[[#This Row],[OCHA_VNAME]]=Table245[[#This Row],[HRRP_VNAME]]</f>
        <v>1</v>
      </c>
      <c r="G896" t="b">
        <f>Table245[[#This Row],[HRRP_VNAME_COR]]=Table245[[#This Row],[HRRP_VNAME]]</f>
        <v>1</v>
      </c>
      <c r="H896" t="str">
        <f>Table245[[#This Row],[HRRP_DNAME]]</f>
        <v>Tanahu</v>
      </c>
      <c r="I896" t="s">
        <v>3313</v>
      </c>
      <c r="J896" t="s">
        <v>4476</v>
      </c>
      <c r="K896" t="s">
        <v>4473</v>
      </c>
      <c r="L896" t="s">
        <v>3310</v>
      </c>
      <c r="M896" t="s">
        <v>3313</v>
      </c>
      <c r="N896" t="s">
        <v>4476</v>
      </c>
      <c r="O896" t="s">
        <v>4473</v>
      </c>
    </row>
    <row r="897" spans="1:15" x14ac:dyDescent="0.25">
      <c r="A897" t="s">
        <v>3310</v>
      </c>
      <c r="B897" t="s">
        <v>4194</v>
      </c>
      <c r="C897" t="s">
        <v>4192</v>
      </c>
      <c r="D897" t="s">
        <v>4193</v>
      </c>
      <c r="E897" t="b">
        <f>Table245[[#This Row],[HRRP_DNAME]]=Table245[[#This Row],[DIST_NAME]]</f>
        <v>1</v>
      </c>
      <c r="F897" t="b">
        <f>Table245[[#This Row],[OCHA_VNAME]]=Table245[[#This Row],[HRRP_VNAME]]</f>
        <v>0</v>
      </c>
      <c r="G897" t="b">
        <f>Table245[[#This Row],[HRRP_VNAME_COR]]=Table245[[#This Row],[HRRP_VNAME]]</f>
        <v>1</v>
      </c>
      <c r="H897" t="str">
        <f>Table245[[#This Row],[HRRP_DNAME]]</f>
        <v>Tanahu</v>
      </c>
      <c r="I897" t="s">
        <v>3313</v>
      </c>
      <c r="J897" t="s">
        <v>4196</v>
      </c>
      <c r="K897" t="s">
        <v>4197</v>
      </c>
      <c r="L897" t="s">
        <v>3310</v>
      </c>
      <c r="M897" t="s">
        <v>3313</v>
      </c>
      <c r="N897" t="s">
        <v>4196</v>
      </c>
      <c r="O897" t="s">
        <v>4197</v>
      </c>
    </row>
    <row r="898" spans="1:15" x14ac:dyDescent="0.25">
      <c r="A898" t="s">
        <v>3310</v>
      </c>
      <c r="B898" t="s">
        <v>4455</v>
      </c>
      <c r="C898" t="s">
        <v>4454</v>
      </c>
      <c r="D898" t="s">
        <v>4197</v>
      </c>
      <c r="E898" t="b">
        <f>Table245[[#This Row],[HRRP_DNAME]]=Table245[[#This Row],[DIST_NAME]]</f>
        <v>1</v>
      </c>
      <c r="F898" t="b">
        <f>Table245[[#This Row],[OCHA_VNAME]]=Table245[[#This Row],[HRRP_VNAME]]</f>
        <v>1</v>
      </c>
      <c r="G898" t="b">
        <f>Table245[[#This Row],[HRRP_VNAME_COR]]=Table245[[#This Row],[HRRP_VNAME]]</f>
        <v>1</v>
      </c>
      <c r="H898" t="str">
        <f>Table245[[#This Row],[HRRP_DNAME]]</f>
        <v>Tanahu</v>
      </c>
      <c r="I898" t="s">
        <v>3313</v>
      </c>
      <c r="J898" t="s">
        <v>4196</v>
      </c>
      <c r="K898" t="s">
        <v>4197</v>
      </c>
      <c r="L898" t="s">
        <v>3310</v>
      </c>
      <c r="M898" t="s">
        <v>3313</v>
      </c>
      <c r="N898" t="s">
        <v>4196</v>
      </c>
      <c r="O898" t="s">
        <v>4197</v>
      </c>
    </row>
    <row r="899" spans="1:15" x14ac:dyDescent="0.25">
      <c r="A899" t="s">
        <v>3310</v>
      </c>
      <c r="B899" t="s">
        <v>4629</v>
      </c>
      <c r="C899" t="s">
        <v>4628</v>
      </c>
      <c r="D899" t="s">
        <v>4628</v>
      </c>
      <c r="E899" t="b">
        <f>Table245[[#This Row],[HRRP_DNAME]]=Table245[[#This Row],[DIST_NAME]]</f>
        <v>1</v>
      </c>
      <c r="F899" t="b">
        <f>Table245[[#This Row],[OCHA_VNAME]]=Table245[[#This Row],[HRRP_VNAME]]</f>
        <v>1</v>
      </c>
      <c r="G899" t="b">
        <f>Table245[[#This Row],[HRRP_VNAME_COR]]=Table245[[#This Row],[HRRP_VNAME]]</f>
        <v>1</v>
      </c>
      <c r="H899" t="str">
        <f>Table245[[#This Row],[HRRP_DNAME]]</f>
        <v>Tanahu</v>
      </c>
      <c r="I899" t="s">
        <v>3313</v>
      </c>
      <c r="J899" t="s">
        <v>4631</v>
      </c>
      <c r="K899" t="s">
        <v>4628</v>
      </c>
      <c r="L899" t="s">
        <v>3310</v>
      </c>
      <c r="M899" t="s">
        <v>3313</v>
      </c>
      <c r="N899" t="s">
        <v>4631</v>
      </c>
      <c r="O899" t="s">
        <v>4628</v>
      </c>
    </row>
    <row r="900" spans="1:15" x14ac:dyDescent="0.25">
      <c r="A900" t="s">
        <v>3310</v>
      </c>
      <c r="B900" t="s">
        <v>4680</v>
      </c>
      <c r="C900" t="s">
        <v>4679</v>
      </c>
      <c r="D900" t="s">
        <v>4679</v>
      </c>
      <c r="E900" t="b">
        <f>Table245[[#This Row],[HRRP_DNAME]]=Table245[[#This Row],[DIST_NAME]]</f>
        <v>1</v>
      </c>
      <c r="F900" t="b">
        <f>Table245[[#This Row],[OCHA_VNAME]]=Table245[[#This Row],[HRRP_VNAME]]</f>
        <v>1</v>
      </c>
      <c r="G900" t="b">
        <f>Table245[[#This Row],[HRRP_VNAME_COR]]=Table245[[#This Row],[HRRP_VNAME]]</f>
        <v>1</v>
      </c>
      <c r="H900" t="str">
        <f>Table245[[#This Row],[HRRP_DNAME]]</f>
        <v>Tanahu</v>
      </c>
      <c r="I900" t="s">
        <v>3313</v>
      </c>
      <c r="J900" t="s">
        <v>4682</v>
      </c>
      <c r="K900" t="s">
        <v>4679</v>
      </c>
      <c r="L900" t="s">
        <v>3310</v>
      </c>
      <c r="M900" t="s">
        <v>3313</v>
      </c>
      <c r="N900" t="s">
        <v>4682</v>
      </c>
      <c r="O900" t="s">
        <v>4679</v>
      </c>
    </row>
    <row r="901" spans="1:15" x14ac:dyDescent="0.25">
      <c r="A901" t="s">
        <v>3310</v>
      </c>
      <c r="B901" t="s">
        <v>4755</v>
      </c>
      <c r="C901" t="s">
        <v>4753</v>
      </c>
      <c r="D901" t="s">
        <v>4754</v>
      </c>
      <c r="E901" t="b">
        <f>Table245[[#This Row],[HRRP_DNAME]]=Table245[[#This Row],[DIST_NAME]]</f>
        <v>1</v>
      </c>
      <c r="F901" t="b">
        <f>Table245[[#This Row],[OCHA_VNAME]]=Table245[[#This Row],[HRRP_VNAME]]</f>
        <v>0</v>
      </c>
      <c r="G901" t="b">
        <f>Table245[[#This Row],[HRRP_VNAME_COR]]=Table245[[#This Row],[HRRP_VNAME]]</f>
        <v>1</v>
      </c>
      <c r="H901" t="str">
        <f>Table245[[#This Row],[HRRP_DNAME]]</f>
        <v>Tanahu</v>
      </c>
      <c r="I901" t="s">
        <v>3313</v>
      </c>
      <c r="J901" t="s">
        <v>4757</v>
      </c>
      <c r="K901" t="s">
        <v>4758</v>
      </c>
      <c r="L901" t="s">
        <v>3310</v>
      </c>
      <c r="M901" t="s">
        <v>3313</v>
      </c>
      <c r="N901" t="s">
        <v>4757</v>
      </c>
      <c r="O901" t="s">
        <v>4758</v>
      </c>
    </row>
    <row r="902" spans="1:15" x14ac:dyDescent="0.25">
      <c r="A902" t="s">
        <v>3310</v>
      </c>
      <c r="B902" t="s">
        <v>4776</v>
      </c>
      <c r="C902" t="s">
        <v>4775</v>
      </c>
      <c r="D902" t="s">
        <v>4775</v>
      </c>
      <c r="E902" t="b">
        <f>Table245[[#This Row],[HRRP_DNAME]]=Table245[[#This Row],[DIST_NAME]]</f>
        <v>1</v>
      </c>
      <c r="F902" t="b">
        <f>Table245[[#This Row],[OCHA_VNAME]]=Table245[[#This Row],[HRRP_VNAME]]</f>
        <v>0</v>
      </c>
      <c r="G902" t="b">
        <f>Table245[[#This Row],[HRRP_VNAME_COR]]=Table245[[#This Row],[HRRP_VNAME]]</f>
        <v>1</v>
      </c>
      <c r="H902" t="str">
        <f>Table245[[#This Row],[HRRP_DNAME]]</f>
        <v>Tanahu</v>
      </c>
      <c r="I902" t="s">
        <v>3313</v>
      </c>
      <c r="J902" t="s">
        <v>4757</v>
      </c>
      <c r="K902" t="s">
        <v>4758</v>
      </c>
      <c r="L902" t="s">
        <v>3310</v>
      </c>
      <c r="M902" t="s">
        <v>3313</v>
      </c>
      <c r="N902" t="s">
        <v>4757</v>
      </c>
      <c r="O902" t="s">
        <v>4758</v>
      </c>
    </row>
    <row r="903" spans="1:15" x14ac:dyDescent="0.25">
      <c r="A903" t="s">
        <v>3310</v>
      </c>
      <c r="B903" t="s">
        <v>4789</v>
      </c>
      <c r="C903" t="s">
        <v>4788</v>
      </c>
      <c r="D903" t="s">
        <v>4788</v>
      </c>
      <c r="E903" t="b">
        <f>Table245[[#This Row],[HRRP_DNAME]]=Table245[[#This Row],[DIST_NAME]]</f>
        <v>1</v>
      </c>
      <c r="F903" t="b">
        <f>Table245[[#This Row],[OCHA_VNAME]]=Table245[[#This Row],[HRRP_VNAME]]</f>
        <v>1</v>
      </c>
      <c r="G903" t="b">
        <f>Table245[[#This Row],[HRRP_VNAME_COR]]=Table245[[#This Row],[HRRP_VNAME]]</f>
        <v>1</v>
      </c>
      <c r="H903" t="str">
        <f>Table245[[#This Row],[HRRP_DNAME]]</f>
        <v>Tanahu</v>
      </c>
      <c r="I903" t="s">
        <v>3313</v>
      </c>
      <c r="J903" t="s">
        <v>4791</v>
      </c>
      <c r="K903" t="s">
        <v>4788</v>
      </c>
      <c r="L903" t="s">
        <v>3310</v>
      </c>
      <c r="M903" t="s">
        <v>3313</v>
      </c>
      <c r="N903" t="s">
        <v>4791</v>
      </c>
      <c r="O903" t="s">
        <v>4788</v>
      </c>
    </row>
    <row r="904" spans="1:15" x14ac:dyDescent="0.25">
      <c r="A904" t="s">
        <v>3310</v>
      </c>
      <c r="B904" t="s">
        <v>4815</v>
      </c>
      <c r="C904" t="s">
        <v>4814</v>
      </c>
      <c r="D904" t="s">
        <v>4814</v>
      </c>
      <c r="E904" t="b">
        <f>Table245[[#This Row],[HRRP_DNAME]]=Table245[[#This Row],[DIST_NAME]]</f>
        <v>1</v>
      </c>
      <c r="F904" t="b">
        <f>Table245[[#This Row],[OCHA_VNAME]]=Table245[[#This Row],[HRRP_VNAME]]</f>
        <v>1</v>
      </c>
      <c r="G904" t="b">
        <f>Table245[[#This Row],[HRRP_VNAME_COR]]=Table245[[#This Row],[HRRP_VNAME]]</f>
        <v>1</v>
      </c>
      <c r="H904" t="str">
        <f>Table245[[#This Row],[HRRP_DNAME]]</f>
        <v>Tanahu</v>
      </c>
      <c r="I904" t="s">
        <v>3313</v>
      </c>
      <c r="J904" t="s">
        <v>4817</v>
      </c>
      <c r="K904" t="s">
        <v>4814</v>
      </c>
      <c r="L904" t="s">
        <v>3310</v>
      </c>
      <c r="M904" t="s">
        <v>3313</v>
      </c>
      <c r="N904" t="s">
        <v>4817</v>
      </c>
      <c r="O904" t="s">
        <v>4814</v>
      </c>
    </row>
    <row r="905" spans="1:15" x14ac:dyDescent="0.25">
      <c r="A905" t="s">
        <v>3310</v>
      </c>
      <c r="B905" t="s">
        <v>4831</v>
      </c>
      <c r="C905" t="s">
        <v>4829</v>
      </c>
      <c r="D905" t="s">
        <v>4830</v>
      </c>
      <c r="E905" t="b">
        <f>Table245[[#This Row],[HRRP_DNAME]]=Table245[[#This Row],[DIST_NAME]]</f>
        <v>1</v>
      </c>
      <c r="F905" t="b">
        <f>Table245[[#This Row],[OCHA_VNAME]]=Table245[[#This Row],[HRRP_VNAME]]</f>
        <v>1</v>
      </c>
      <c r="G905" t="b">
        <f>Table245[[#This Row],[HRRP_VNAME_COR]]=Table245[[#This Row],[HRRP_VNAME]]</f>
        <v>1</v>
      </c>
      <c r="H905" t="str">
        <f>Table245[[#This Row],[HRRP_DNAME]]</f>
        <v>Tanahu</v>
      </c>
      <c r="I905" t="s">
        <v>3313</v>
      </c>
      <c r="J905" t="s">
        <v>4833</v>
      </c>
      <c r="K905" t="s">
        <v>4830</v>
      </c>
      <c r="L905" t="s">
        <v>3310</v>
      </c>
      <c r="M905" t="s">
        <v>3313</v>
      </c>
      <c r="N905" t="s">
        <v>4833</v>
      </c>
      <c r="O905" t="s">
        <v>4830</v>
      </c>
    </row>
    <row r="906" spans="1:15" x14ac:dyDescent="0.25">
      <c r="A906" t="s">
        <v>3310</v>
      </c>
      <c r="B906" t="s">
        <v>4861</v>
      </c>
      <c r="C906" t="s">
        <v>4860</v>
      </c>
      <c r="D906" t="s">
        <v>4860</v>
      </c>
      <c r="E906" t="b">
        <f>Table245[[#This Row],[HRRP_DNAME]]=Table245[[#This Row],[DIST_NAME]]</f>
        <v>1</v>
      </c>
      <c r="F906" t="b">
        <f>Table245[[#This Row],[OCHA_VNAME]]=Table245[[#This Row],[HRRP_VNAME]]</f>
        <v>1</v>
      </c>
      <c r="G906" t="b">
        <f>Table245[[#This Row],[HRRP_VNAME_COR]]=Table245[[#This Row],[HRRP_VNAME]]</f>
        <v>1</v>
      </c>
      <c r="H906" t="str">
        <f>Table245[[#This Row],[HRRP_DNAME]]</f>
        <v>Tanahu</v>
      </c>
      <c r="I906" t="s">
        <v>3313</v>
      </c>
      <c r="J906" t="s">
        <v>4863</v>
      </c>
      <c r="K906" t="s">
        <v>4860</v>
      </c>
      <c r="L906" t="s">
        <v>3310</v>
      </c>
      <c r="M906" t="s">
        <v>3313</v>
      </c>
      <c r="N906" t="s">
        <v>4863</v>
      </c>
      <c r="O906" t="s">
        <v>4860</v>
      </c>
    </row>
    <row r="907" spans="1:15" x14ac:dyDescent="0.25">
      <c r="A907" t="s">
        <v>3310</v>
      </c>
      <c r="B907" t="s">
        <v>4865</v>
      </c>
      <c r="C907" t="s">
        <v>4864</v>
      </c>
      <c r="D907" t="s">
        <v>4864</v>
      </c>
      <c r="E907" t="b">
        <f>Table245[[#This Row],[HRRP_DNAME]]=Table245[[#This Row],[DIST_NAME]]</f>
        <v>1</v>
      </c>
      <c r="F907" t="b">
        <f>Table245[[#This Row],[OCHA_VNAME]]=Table245[[#This Row],[HRRP_VNAME]]</f>
        <v>1</v>
      </c>
      <c r="G907" t="b">
        <f>Table245[[#This Row],[HRRP_VNAME_COR]]=Table245[[#This Row],[HRRP_VNAME]]</f>
        <v>1</v>
      </c>
      <c r="H907" t="str">
        <f>Table245[[#This Row],[HRRP_DNAME]]</f>
        <v>Tanahu</v>
      </c>
      <c r="I907" t="s">
        <v>3313</v>
      </c>
      <c r="J907" t="s">
        <v>4867</v>
      </c>
      <c r="K907" t="s">
        <v>4864</v>
      </c>
      <c r="L907" t="s">
        <v>3310</v>
      </c>
      <c r="M907" t="s">
        <v>3313</v>
      </c>
      <c r="N907" t="s">
        <v>4867</v>
      </c>
      <c r="O907" t="s">
        <v>4864</v>
      </c>
    </row>
    <row r="908" spans="1:15" x14ac:dyDescent="0.25">
      <c r="A908" t="s">
        <v>3310</v>
      </c>
      <c r="B908" t="s">
        <v>4870</v>
      </c>
      <c r="C908" t="s">
        <v>4868</v>
      </c>
      <c r="D908" t="s">
        <v>4869</v>
      </c>
      <c r="E908" t="b">
        <f>Table245[[#This Row],[HRRP_DNAME]]=Table245[[#This Row],[DIST_NAME]]</f>
        <v>1</v>
      </c>
      <c r="F908" t="b">
        <f>Table245[[#This Row],[OCHA_VNAME]]=Table245[[#This Row],[HRRP_VNAME]]</f>
        <v>1</v>
      </c>
      <c r="G908" t="b">
        <f>Table245[[#This Row],[HRRP_VNAME_COR]]=Table245[[#This Row],[HRRP_VNAME]]</f>
        <v>1</v>
      </c>
      <c r="H908" t="str">
        <f>Table245[[#This Row],[HRRP_DNAME]]</f>
        <v>Tanahu</v>
      </c>
      <c r="I908" t="s">
        <v>3313</v>
      </c>
      <c r="J908" t="s">
        <v>4872</v>
      </c>
      <c r="K908" t="s">
        <v>4869</v>
      </c>
      <c r="L908" t="s">
        <v>3310</v>
      </c>
      <c r="M908" t="s">
        <v>3313</v>
      </c>
      <c r="N908" t="s">
        <v>4872</v>
      </c>
      <c r="O908" t="s">
        <v>4869</v>
      </c>
    </row>
    <row r="909" spans="1:15" x14ac:dyDescent="0.25">
      <c r="A909" t="s">
        <v>3310</v>
      </c>
      <c r="B909" t="s">
        <v>4878</v>
      </c>
      <c r="C909" t="s">
        <v>4877</v>
      </c>
      <c r="D909" t="s">
        <v>4877</v>
      </c>
      <c r="E909" t="b">
        <f>Table245[[#This Row],[HRRP_DNAME]]=Table245[[#This Row],[DIST_NAME]]</f>
        <v>1</v>
      </c>
      <c r="F909" t="b">
        <f>Table245[[#This Row],[OCHA_VNAME]]=Table245[[#This Row],[HRRP_VNAME]]</f>
        <v>0</v>
      </c>
      <c r="G909" t="b">
        <f>Table245[[#This Row],[HRRP_VNAME_COR]]=Table245[[#This Row],[HRRP_VNAME]]</f>
        <v>1</v>
      </c>
      <c r="H909" t="str">
        <f>Table245[[#This Row],[HRRP_DNAME]]</f>
        <v>Tanahu</v>
      </c>
      <c r="I909" t="s">
        <v>3313</v>
      </c>
      <c r="J909" t="s">
        <v>4757</v>
      </c>
      <c r="K909" t="s">
        <v>4758</v>
      </c>
      <c r="L909" t="s">
        <v>3310</v>
      </c>
      <c r="M909" t="s">
        <v>3313</v>
      </c>
      <c r="N909" t="s">
        <v>4757</v>
      </c>
      <c r="O909" t="s">
        <v>4758</v>
      </c>
    </row>
    <row r="910" spans="1:15" x14ac:dyDescent="0.25">
      <c r="A910" t="s">
        <v>3310</v>
      </c>
      <c r="B910" t="s">
        <v>4953</v>
      </c>
      <c r="C910" t="s">
        <v>4951</v>
      </c>
      <c r="D910" t="s">
        <v>4952</v>
      </c>
      <c r="E910" t="b">
        <f>Table245[[#This Row],[HRRP_DNAME]]=Table245[[#This Row],[DIST_NAME]]</f>
        <v>1</v>
      </c>
      <c r="F910" t="b">
        <f>Table245[[#This Row],[OCHA_VNAME]]=Table245[[#This Row],[HRRP_VNAME]]</f>
        <v>1</v>
      </c>
      <c r="G910" t="b">
        <f>Table245[[#This Row],[HRRP_VNAME_COR]]=Table245[[#This Row],[HRRP_VNAME]]</f>
        <v>1</v>
      </c>
      <c r="H910" t="str">
        <f>Table245[[#This Row],[HRRP_DNAME]]</f>
        <v>Tanahu</v>
      </c>
      <c r="I910" t="s">
        <v>3313</v>
      </c>
      <c r="J910" t="s">
        <v>4955</v>
      </c>
      <c r="K910" t="s">
        <v>4952</v>
      </c>
      <c r="L910" t="s">
        <v>3310</v>
      </c>
      <c r="M910" t="s">
        <v>3313</v>
      </c>
      <c r="N910" t="s">
        <v>4955</v>
      </c>
      <c r="O910" t="s">
        <v>4952</v>
      </c>
    </row>
    <row r="911" spans="1:15" x14ac:dyDescent="0.25">
      <c r="A911" t="s">
        <v>3310</v>
      </c>
      <c r="B911" t="s">
        <v>4967</v>
      </c>
      <c r="C911" t="s">
        <v>3966</v>
      </c>
      <c r="D911" t="s">
        <v>3966</v>
      </c>
      <c r="E911" t="b">
        <f>Table245[[#This Row],[HRRP_DNAME]]=Table245[[#This Row],[DIST_NAME]]</f>
        <v>1</v>
      </c>
      <c r="F911" t="b">
        <f>Table245[[#This Row],[OCHA_VNAME]]=Table245[[#This Row],[HRRP_VNAME]]</f>
        <v>1</v>
      </c>
      <c r="G911" t="b">
        <f>Table245[[#This Row],[HRRP_VNAME_COR]]=Table245[[#This Row],[HRRP_VNAME]]</f>
        <v>1</v>
      </c>
      <c r="H911" t="str">
        <f>Table245[[#This Row],[HRRP_DNAME]]</f>
        <v>Tanahu</v>
      </c>
      <c r="I911" t="s">
        <v>3313</v>
      </c>
      <c r="J911" t="s">
        <v>4969</v>
      </c>
      <c r="K911" t="s">
        <v>3966</v>
      </c>
      <c r="L911" t="s">
        <v>3310</v>
      </c>
      <c r="M911" t="s">
        <v>3313</v>
      </c>
      <c r="N911" t="s">
        <v>4969</v>
      </c>
      <c r="O911" t="s">
        <v>3966</v>
      </c>
    </row>
    <row r="912" spans="1:15" x14ac:dyDescent="0.25">
      <c r="A912" t="s">
        <v>3310</v>
      </c>
      <c r="B912" t="s">
        <v>4980</v>
      </c>
      <c r="C912" t="s">
        <v>4978</v>
      </c>
      <c r="D912" t="s">
        <v>4979</v>
      </c>
      <c r="E912" t="b">
        <f>Table245[[#This Row],[HRRP_DNAME]]=Table245[[#This Row],[DIST_NAME]]</f>
        <v>1</v>
      </c>
      <c r="F912" t="b">
        <f>Table245[[#This Row],[OCHA_VNAME]]=Table245[[#This Row],[HRRP_VNAME]]</f>
        <v>1</v>
      </c>
      <c r="G912" t="b">
        <f>Table245[[#This Row],[HRRP_VNAME_COR]]=Table245[[#This Row],[HRRP_VNAME]]</f>
        <v>1</v>
      </c>
      <c r="H912" t="str">
        <f>Table245[[#This Row],[HRRP_DNAME]]</f>
        <v>Tanahu</v>
      </c>
      <c r="I912" t="s">
        <v>3313</v>
      </c>
      <c r="J912" t="s">
        <v>4982</v>
      </c>
      <c r="K912" t="s">
        <v>4979</v>
      </c>
      <c r="L912" t="s">
        <v>3310</v>
      </c>
      <c r="M912" t="s">
        <v>3313</v>
      </c>
      <c r="N912" t="s">
        <v>4982</v>
      </c>
      <c r="O912" t="s">
        <v>4979</v>
      </c>
    </row>
    <row r="913" spans="1:15" x14ac:dyDescent="0.25">
      <c r="A913" t="s">
        <v>3310</v>
      </c>
      <c r="B913" t="s">
        <v>5024</v>
      </c>
      <c r="C913" t="s">
        <v>5022</v>
      </c>
      <c r="D913" t="s">
        <v>5023</v>
      </c>
      <c r="E913" t="b">
        <f>Table245[[#This Row],[HRRP_DNAME]]=Table245[[#This Row],[DIST_NAME]]</f>
        <v>1</v>
      </c>
      <c r="F913" t="b">
        <f>Table245[[#This Row],[OCHA_VNAME]]=Table245[[#This Row],[HRRP_VNAME]]</f>
        <v>1</v>
      </c>
      <c r="G913" t="b">
        <f>Table245[[#This Row],[HRRP_VNAME_COR]]=Table245[[#This Row],[HRRP_VNAME]]</f>
        <v>1</v>
      </c>
      <c r="H913" t="str">
        <f>Table245[[#This Row],[HRRP_DNAME]]</f>
        <v>Tanahu</v>
      </c>
      <c r="I913" t="s">
        <v>3313</v>
      </c>
      <c r="J913" t="s">
        <v>5026</v>
      </c>
      <c r="K913" t="s">
        <v>5023</v>
      </c>
      <c r="L913" t="s">
        <v>3310</v>
      </c>
      <c r="M913" t="s">
        <v>3313</v>
      </c>
      <c r="N913" t="s">
        <v>5026</v>
      </c>
      <c r="O913" t="s">
        <v>5023</v>
      </c>
    </row>
    <row r="914" spans="1:15" x14ac:dyDescent="0.25">
      <c r="A914" t="s">
        <v>3310</v>
      </c>
      <c r="B914" t="s">
        <v>5042</v>
      </c>
      <c r="C914" t="s">
        <v>5041</v>
      </c>
      <c r="D914" t="s">
        <v>5041</v>
      </c>
      <c r="E914" t="b">
        <f>Table245[[#This Row],[HRRP_DNAME]]=Table245[[#This Row],[DIST_NAME]]</f>
        <v>1</v>
      </c>
      <c r="F914" t="b">
        <f>Table245[[#This Row],[OCHA_VNAME]]=Table245[[#This Row],[HRRP_VNAME]]</f>
        <v>1</v>
      </c>
      <c r="G914" t="b">
        <f>Table245[[#This Row],[HRRP_VNAME_COR]]=Table245[[#This Row],[HRRP_VNAME]]</f>
        <v>1</v>
      </c>
      <c r="H914" t="str">
        <f>Table245[[#This Row],[HRRP_DNAME]]</f>
        <v>Tanahu</v>
      </c>
      <c r="I914" t="s">
        <v>3313</v>
      </c>
      <c r="J914" t="s">
        <v>5044</v>
      </c>
      <c r="K914" t="s">
        <v>5041</v>
      </c>
      <c r="L914" t="s">
        <v>3310</v>
      </c>
      <c r="M914" t="s">
        <v>3313</v>
      </c>
      <c r="N914" t="s">
        <v>5044</v>
      </c>
      <c r="O914" t="s">
        <v>5041</v>
      </c>
    </row>
    <row r="915" spans="1:15" x14ac:dyDescent="0.25">
      <c r="A915" t="s">
        <v>3310</v>
      </c>
      <c r="B915" t="s">
        <v>5124</v>
      </c>
      <c r="C915" t="s">
        <v>4873</v>
      </c>
      <c r="D915" t="s">
        <v>4873</v>
      </c>
      <c r="E915" t="b">
        <f>Table245[[#This Row],[HRRP_DNAME]]=Table245[[#This Row],[DIST_NAME]]</f>
        <v>1</v>
      </c>
      <c r="F915" t="b">
        <f>Table245[[#This Row],[OCHA_VNAME]]=Table245[[#This Row],[HRRP_VNAME]]</f>
        <v>1</v>
      </c>
      <c r="G915" t="b">
        <f>Table245[[#This Row],[HRRP_VNAME_COR]]=Table245[[#This Row],[HRRP_VNAME]]</f>
        <v>1</v>
      </c>
      <c r="H915" t="str">
        <f>Table245[[#This Row],[HRRP_DNAME]]</f>
        <v>Tanahu</v>
      </c>
      <c r="I915" t="s">
        <v>3313</v>
      </c>
      <c r="J915" t="s">
        <v>5126</v>
      </c>
      <c r="K915" t="s">
        <v>4873</v>
      </c>
      <c r="L915" t="s">
        <v>3310</v>
      </c>
      <c r="M915" t="s">
        <v>3313</v>
      </c>
      <c r="N915" t="s">
        <v>5126</v>
      </c>
      <c r="O915" t="s">
        <v>4873</v>
      </c>
    </row>
  </sheetData>
  <conditionalFormatting sqref="O2:O915">
    <cfRule type="duplicateValues" dxfId="71" priority="69"/>
  </conditionalFormatting>
  <conditionalFormatting sqref="K481">
    <cfRule type="duplicateValues" dxfId="70" priority="68"/>
  </conditionalFormatting>
  <conditionalFormatting sqref="K595">
    <cfRule type="duplicateValues" dxfId="69" priority="67"/>
  </conditionalFormatting>
  <conditionalFormatting sqref="K621">
    <cfRule type="duplicateValues" dxfId="68" priority="66"/>
  </conditionalFormatting>
  <conditionalFormatting sqref="K655">
    <cfRule type="duplicateValues" dxfId="67" priority="65"/>
  </conditionalFormatting>
  <conditionalFormatting sqref="K660">
    <cfRule type="duplicateValues" dxfId="66" priority="64"/>
  </conditionalFormatting>
  <conditionalFormatting sqref="K673">
    <cfRule type="duplicateValues" dxfId="65" priority="63"/>
  </conditionalFormatting>
  <conditionalFormatting sqref="K710">
    <cfRule type="duplicateValues" dxfId="64" priority="62"/>
  </conditionalFormatting>
  <conditionalFormatting sqref="K731">
    <cfRule type="duplicateValues" dxfId="63" priority="61"/>
  </conditionalFormatting>
  <conditionalFormatting sqref="K739">
    <cfRule type="duplicateValues" dxfId="62" priority="60"/>
  </conditionalFormatting>
  <conditionalFormatting sqref="K750">
    <cfRule type="duplicateValues" dxfId="61" priority="59"/>
  </conditionalFormatting>
  <conditionalFormatting sqref="K753">
    <cfRule type="duplicateValues" dxfId="60" priority="58"/>
  </conditionalFormatting>
  <conditionalFormatting sqref="K755">
    <cfRule type="duplicateValues" dxfId="59" priority="57"/>
  </conditionalFormatting>
  <conditionalFormatting sqref="K768">
    <cfRule type="duplicateValues" dxfId="58" priority="56"/>
  </conditionalFormatting>
  <conditionalFormatting sqref="K776">
    <cfRule type="duplicateValues" dxfId="57" priority="55"/>
  </conditionalFormatting>
  <conditionalFormatting sqref="K787">
    <cfRule type="duplicateValues" dxfId="56" priority="54"/>
  </conditionalFormatting>
  <conditionalFormatting sqref="K793">
    <cfRule type="duplicateValues" dxfId="55" priority="53"/>
  </conditionalFormatting>
  <conditionalFormatting sqref="K814">
    <cfRule type="duplicateValues" dxfId="54" priority="52"/>
  </conditionalFormatting>
  <conditionalFormatting sqref="K815">
    <cfRule type="duplicateValues" dxfId="53" priority="51"/>
  </conditionalFormatting>
  <conditionalFormatting sqref="K820">
    <cfRule type="duplicateValues" dxfId="52" priority="50"/>
  </conditionalFormatting>
  <conditionalFormatting sqref="K825">
    <cfRule type="duplicateValues" dxfId="51" priority="49"/>
  </conditionalFormatting>
  <conditionalFormatting sqref="K838">
    <cfRule type="duplicateValues" dxfId="50" priority="48"/>
  </conditionalFormatting>
  <conditionalFormatting sqref="K849">
    <cfRule type="duplicateValues" dxfId="49" priority="47"/>
  </conditionalFormatting>
  <conditionalFormatting sqref="K870">
    <cfRule type="duplicateValues" dxfId="48" priority="46"/>
  </conditionalFormatting>
  <conditionalFormatting sqref="K878">
    <cfRule type="duplicateValues" dxfId="47" priority="45"/>
  </conditionalFormatting>
  <conditionalFormatting sqref="K889">
    <cfRule type="duplicateValues" dxfId="46" priority="44"/>
  </conditionalFormatting>
  <conditionalFormatting sqref="K892">
    <cfRule type="duplicateValues" dxfId="45" priority="43"/>
  </conditionalFormatting>
  <conditionalFormatting sqref="K899">
    <cfRule type="duplicateValues" dxfId="44" priority="42"/>
  </conditionalFormatting>
  <conditionalFormatting sqref="K908">
    <cfRule type="duplicateValues" dxfId="43" priority="41"/>
  </conditionalFormatting>
  <conditionalFormatting sqref="K175">
    <cfRule type="duplicateValues" dxfId="42" priority="40"/>
  </conditionalFormatting>
  <conditionalFormatting sqref="K176">
    <cfRule type="duplicateValues" dxfId="41" priority="39"/>
  </conditionalFormatting>
  <conditionalFormatting sqref="K177">
    <cfRule type="duplicateValues" dxfId="40" priority="38"/>
  </conditionalFormatting>
  <conditionalFormatting sqref="K178">
    <cfRule type="duplicateValues" dxfId="39" priority="37"/>
  </conditionalFormatting>
  <conditionalFormatting sqref="K179">
    <cfRule type="duplicateValues" dxfId="38" priority="36"/>
  </conditionalFormatting>
  <conditionalFormatting sqref="K192">
    <cfRule type="duplicateValues" dxfId="37" priority="35"/>
  </conditionalFormatting>
  <conditionalFormatting sqref="K193">
    <cfRule type="duplicateValues" dxfId="36" priority="34"/>
  </conditionalFormatting>
  <conditionalFormatting sqref="K194">
    <cfRule type="duplicateValues" dxfId="35" priority="33"/>
  </conditionalFormatting>
  <conditionalFormatting sqref="K196">
    <cfRule type="duplicateValues" dxfId="34" priority="32"/>
  </conditionalFormatting>
  <conditionalFormatting sqref="K200">
    <cfRule type="duplicateValues" dxfId="33" priority="31"/>
  </conditionalFormatting>
  <conditionalFormatting sqref="K229">
    <cfRule type="duplicateValues" dxfId="32" priority="30"/>
  </conditionalFormatting>
  <conditionalFormatting sqref="K230">
    <cfRule type="duplicateValues" dxfId="31" priority="29"/>
  </conditionalFormatting>
  <conditionalFormatting sqref="K233">
    <cfRule type="duplicateValues" dxfId="30" priority="28"/>
  </conditionalFormatting>
  <conditionalFormatting sqref="K234">
    <cfRule type="duplicateValues" dxfId="29" priority="27"/>
  </conditionalFormatting>
  <conditionalFormatting sqref="K235">
    <cfRule type="duplicateValues" dxfId="28" priority="26"/>
  </conditionalFormatting>
  <conditionalFormatting sqref="K261">
    <cfRule type="duplicateValues" dxfId="27" priority="25"/>
  </conditionalFormatting>
  <conditionalFormatting sqref="K267">
    <cfRule type="duplicateValues" dxfId="26" priority="24"/>
  </conditionalFormatting>
  <conditionalFormatting sqref="K273">
    <cfRule type="duplicateValues" dxfId="25" priority="23"/>
  </conditionalFormatting>
  <conditionalFormatting sqref="K279">
    <cfRule type="duplicateValues" dxfId="24" priority="22"/>
  </conditionalFormatting>
  <conditionalFormatting sqref="K403">
    <cfRule type="duplicateValues" dxfId="23" priority="21"/>
  </conditionalFormatting>
  <conditionalFormatting sqref="K405">
    <cfRule type="duplicateValues" dxfId="22" priority="20"/>
  </conditionalFormatting>
  <conditionalFormatting sqref="K415">
    <cfRule type="duplicateValues" dxfId="21" priority="19"/>
  </conditionalFormatting>
  <conditionalFormatting sqref="K416">
    <cfRule type="duplicateValues" dxfId="20" priority="18"/>
  </conditionalFormatting>
  <conditionalFormatting sqref="K442">
    <cfRule type="duplicateValues" dxfId="19" priority="17"/>
  </conditionalFormatting>
  <conditionalFormatting sqref="K443">
    <cfRule type="duplicateValues" dxfId="18" priority="16"/>
  </conditionalFormatting>
  <conditionalFormatting sqref="K444">
    <cfRule type="duplicateValues" dxfId="17" priority="15"/>
  </conditionalFormatting>
  <conditionalFormatting sqref="K445">
    <cfRule type="duplicateValues" dxfId="16" priority="14"/>
  </conditionalFormatting>
  <conditionalFormatting sqref="K446">
    <cfRule type="duplicateValues" dxfId="15" priority="13"/>
  </conditionalFormatting>
  <conditionalFormatting sqref="K447">
    <cfRule type="duplicateValues" dxfId="14" priority="12"/>
  </conditionalFormatting>
  <conditionalFormatting sqref="K448">
    <cfRule type="duplicateValues" dxfId="13" priority="11"/>
  </conditionalFormatting>
  <conditionalFormatting sqref="K449">
    <cfRule type="duplicateValues" dxfId="12" priority="10"/>
  </conditionalFormatting>
  <conditionalFormatting sqref="K450">
    <cfRule type="duplicateValues" dxfId="11" priority="9"/>
  </conditionalFormatting>
  <conditionalFormatting sqref="K451">
    <cfRule type="duplicateValues" dxfId="10" priority="8"/>
  </conditionalFormatting>
  <conditionalFormatting sqref="K452">
    <cfRule type="duplicateValues" dxfId="9" priority="7"/>
  </conditionalFormatting>
  <conditionalFormatting sqref="K453">
    <cfRule type="duplicateValues" dxfId="8" priority="6"/>
  </conditionalFormatting>
  <conditionalFormatting sqref="K454">
    <cfRule type="duplicateValues" dxfId="7" priority="5"/>
  </conditionalFormatting>
  <conditionalFormatting sqref="K455">
    <cfRule type="duplicateValues" dxfId="6" priority="4"/>
  </conditionalFormatting>
  <conditionalFormatting sqref="K457">
    <cfRule type="duplicateValues" dxfId="5" priority="3"/>
  </conditionalFormatting>
  <conditionalFormatting sqref="K568">
    <cfRule type="duplicateValues" dxfId="4" priority="2"/>
  </conditionalFormatting>
  <conditionalFormatting sqref="K572">
    <cfRule type="duplicateValues" dxfId="3" priority="1"/>
  </conditionalFormatting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"/>
  <sheetViews>
    <sheetView workbookViewId="0">
      <selection activeCell="B10" sqref="B10"/>
    </sheetView>
  </sheetViews>
  <sheetFormatPr defaultRowHeight="15" x14ac:dyDescent="0.25"/>
  <cols>
    <col min="1" max="1" width="16.42578125" bestFit="1" customWidth="1"/>
  </cols>
  <sheetData>
    <row r="1" spans="1:2" x14ac:dyDescent="0.25">
      <c r="A1" s="3" t="s">
        <v>6322</v>
      </c>
      <c r="B1" s="3" t="s">
        <v>6323</v>
      </c>
    </row>
    <row r="2" spans="1:2" x14ac:dyDescent="0.25">
      <c r="A2" t="s">
        <v>2463</v>
      </c>
      <c r="B2" t="s">
        <v>3343</v>
      </c>
    </row>
    <row r="3" spans="1:2" x14ac:dyDescent="0.25">
      <c r="A3" t="s">
        <v>2783</v>
      </c>
      <c r="B3" t="s">
        <v>5086</v>
      </c>
    </row>
    <row r="4" spans="1:2" x14ac:dyDescent="0.25">
      <c r="A4" t="s">
        <v>1718</v>
      </c>
      <c r="B4" t="s">
        <v>98</v>
      </c>
    </row>
    <row r="5" spans="1:2" x14ac:dyDescent="0.25">
      <c r="A5" t="s">
        <v>3467</v>
      </c>
      <c r="B5" t="s">
        <v>1265</v>
      </c>
    </row>
    <row r="6" spans="1:2" x14ac:dyDescent="0.25">
      <c r="A6" t="s">
        <v>2158</v>
      </c>
      <c r="B6" t="s">
        <v>26</v>
      </c>
    </row>
    <row r="7" spans="1:2" x14ac:dyDescent="0.25">
      <c r="A7" t="s">
        <v>1111</v>
      </c>
      <c r="B7" t="s">
        <v>4162</v>
      </c>
    </row>
    <row r="8" spans="1:2" x14ac:dyDescent="0.25">
      <c r="A8" t="s">
        <v>1444</v>
      </c>
      <c r="B8" t="s">
        <v>5108</v>
      </c>
    </row>
    <row r="9" spans="1:2" x14ac:dyDescent="0.25">
      <c r="A9" t="s">
        <v>724</v>
      </c>
      <c r="B9" t="s">
        <v>68</v>
      </c>
    </row>
    <row r="10" spans="1:2" x14ac:dyDescent="0.25">
      <c r="A10" t="s">
        <v>3291</v>
      </c>
      <c r="B10" t="s">
        <v>5006</v>
      </c>
    </row>
    <row r="11" spans="1:2" x14ac:dyDescent="0.25">
      <c r="A11" t="s">
        <v>563</v>
      </c>
      <c r="B11" t="s">
        <v>6011</v>
      </c>
    </row>
    <row r="12" spans="1:2" x14ac:dyDescent="0.25">
      <c r="A12" t="s">
        <v>834</v>
      </c>
      <c r="B12" t="s">
        <v>1190</v>
      </c>
    </row>
    <row r="13" spans="1:2" x14ac:dyDescent="0.25">
      <c r="A13" t="s">
        <v>4422</v>
      </c>
      <c r="B13" t="s">
        <v>2864</v>
      </c>
    </row>
    <row r="14" spans="1:2" x14ac:dyDescent="0.25">
      <c r="A14" t="s">
        <v>156</v>
      </c>
      <c r="B14" t="s">
        <v>4587</v>
      </c>
    </row>
    <row r="15" spans="1:2" x14ac:dyDescent="0.25">
      <c r="A15" t="s">
        <v>2508</v>
      </c>
      <c r="B15" t="s">
        <v>610</v>
      </c>
    </row>
    <row r="16" spans="1:2" x14ac:dyDescent="0.25">
      <c r="B16" t="s">
        <v>1076</v>
      </c>
    </row>
    <row r="17" spans="2:2" x14ac:dyDescent="0.25">
      <c r="B17" t="s">
        <v>3882</v>
      </c>
    </row>
    <row r="18" spans="2:2" x14ac:dyDescent="0.25">
      <c r="B18" t="s">
        <v>3310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Metadata</vt:lpstr>
      <vt:lpstr>Conversion_FINAL</vt:lpstr>
      <vt:lpstr>Conversion_v1</vt:lpstr>
      <vt:lpstr>Conversion_v2</vt:lpstr>
      <vt:lpstr>Conversion_v3</vt:lpstr>
      <vt:lpstr>Conversion_v4</vt:lpstr>
      <vt:lpstr>VOCAB</vt:lpstr>
      <vt:lpstr>Database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BOGATI Binaya</dc:creator>
  <cp:lastModifiedBy>PRADHAN Gaurab</cp:lastModifiedBy>
  <dcterms:created xsi:type="dcterms:W3CDTF">2016-08-22T08:24:34Z</dcterms:created>
  <dcterms:modified xsi:type="dcterms:W3CDTF">2016-09-30T03:10:59Z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dc8f9dff-7831-4590-81f6-a4677d46abe0</vt:lpwstr>
  </property>
</Properties>
</file>